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7. AÑO 2021\3 de febrero\"/>
    </mc:Choice>
  </mc:AlternateContent>
  <xr:revisionPtr revIDLastSave="0" documentId="13_ncr:1_{05759F48-25B0-4E5E-BD83-FAB06694D1E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8" i="34" l="1"/>
  <c r="F618" i="34"/>
  <c r="E618" i="34"/>
  <c r="H618" i="34" s="1"/>
  <c r="G617" i="34"/>
  <c r="F617" i="34"/>
  <c r="E617" i="34"/>
  <c r="H617" i="34" s="1"/>
  <c r="G616" i="34"/>
  <c r="F616" i="34"/>
  <c r="G615" i="34"/>
  <c r="F615" i="34"/>
  <c r="E615" i="34"/>
  <c r="H615" i="34" s="1"/>
  <c r="G614" i="34"/>
  <c r="F614" i="34"/>
  <c r="E614" i="34"/>
  <c r="H614" i="34" s="1"/>
  <c r="G613" i="34"/>
  <c r="F613" i="34"/>
  <c r="E613" i="34"/>
  <c r="H613" i="34" s="1"/>
  <c r="G612" i="34"/>
  <c r="F612" i="34"/>
  <c r="E612" i="34"/>
  <c r="H612" i="34" s="1"/>
  <c r="G611" i="34"/>
  <c r="F611" i="34"/>
  <c r="E611" i="34"/>
  <c r="H611" i="34" s="1"/>
  <c r="G610" i="34"/>
  <c r="F610" i="34"/>
  <c r="E610" i="34"/>
  <c r="H610" i="34" s="1"/>
  <c r="G609" i="34"/>
  <c r="F609" i="34"/>
  <c r="G608" i="34"/>
  <c r="F608" i="34"/>
  <c r="E608" i="34"/>
  <c r="H608" i="34" s="1"/>
  <c r="G607" i="34"/>
  <c r="F607" i="34"/>
  <c r="G606" i="34"/>
  <c r="F606" i="34"/>
  <c r="E606" i="34"/>
  <c r="H606" i="34" s="1"/>
  <c r="G605" i="34"/>
  <c r="F605" i="34"/>
  <c r="E605" i="34"/>
  <c r="H605" i="34" s="1"/>
  <c r="G604" i="34"/>
  <c r="F604" i="34"/>
  <c r="G603" i="34"/>
  <c r="F603" i="34"/>
  <c r="E603" i="34"/>
  <c r="H603" i="34" s="1"/>
  <c r="G602" i="34"/>
  <c r="F602" i="34"/>
  <c r="E602" i="34"/>
  <c r="H602" i="34" s="1"/>
  <c r="G601" i="34"/>
  <c r="F601" i="34"/>
  <c r="E601" i="34"/>
  <c r="H601" i="34" s="1"/>
  <c r="G600" i="34"/>
  <c r="F600" i="34"/>
  <c r="E600" i="34"/>
  <c r="H600" i="34" s="1"/>
  <c r="G599" i="34"/>
  <c r="F599" i="34"/>
  <c r="E599" i="34"/>
  <c r="H599" i="34" s="1"/>
  <c r="G598" i="34"/>
  <c r="F598" i="34"/>
  <c r="E598" i="34"/>
  <c r="H598" i="34" s="1"/>
  <c r="G597" i="34"/>
  <c r="F597" i="34"/>
  <c r="E597" i="34"/>
  <c r="H597" i="34" s="1"/>
  <c r="G596" i="34"/>
  <c r="F596" i="34"/>
  <c r="E596" i="34"/>
  <c r="H596" i="34" s="1"/>
  <c r="G595" i="34"/>
  <c r="F595" i="34"/>
  <c r="G594" i="34"/>
  <c r="F594" i="34"/>
  <c r="G593" i="34"/>
  <c r="F593" i="34"/>
  <c r="E593" i="34"/>
  <c r="H593" i="34" s="1"/>
  <c r="G592" i="34"/>
  <c r="F592" i="34"/>
  <c r="E592" i="34"/>
  <c r="H592" i="34" s="1"/>
  <c r="F591" i="34"/>
  <c r="D591" i="34"/>
  <c r="C591" i="34"/>
  <c r="G591" i="34" s="1"/>
  <c r="H585" i="34"/>
  <c r="G585" i="34"/>
  <c r="F585" i="34"/>
  <c r="E585" i="34"/>
  <c r="H584" i="34"/>
  <c r="G584" i="34"/>
  <c r="F584" i="34"/>
  <c r="E584" i="34"/>
  <c r="H583" i="34"/>
  <c r="G583" i="34"/>
  <c r="F583" i="34"/>
  <c r="E583" i="34"/>
  <c r="H582" i="34"/>
  <c r="G582" i="34"/>
  <c r="F582" i="34"/>
  <c r="E582" i="34"/>
  <c r="H581" i="34"/>
  <c r="G581" i="34"/>
  <c r="F581" i="34"/>
  <c r="E581" i="34"/>
  <c r="H580" i="34"/>
  <c r="G580" i="34"/>
  <c r="F580" i="34"/>
  <c r="E580" i="34"/>
  <c r="H579" i="34"/>
  <c r="G579" i="34"/>
  <c r="F579" i="34"/>
  <c r="E579" i="34"/>
  <c r="H578" i="34"/>
  <c r="G578" i="34"/>
  <c r="F578" i="34"/>
  <c r="E578" i="34"/>
  <c r="H577" i="34"/>
  <c r="G577" i="34"/>
  <c r="F577" i="34"/>
  <c r="E577" i="34"/>
  <c r="H576" i="34"/>
  <c r="G576" i="34"/>
  <c r="F576" i="34"/>
  <c r="E576" i="34"/>
  <c r="H575" i="34"/>
  <c r="G575" i="34"/>
  <c r="F575" i="34"/>
  <c r="E575" i="34"/>
  <c r="H574" i="34"/>
  <c r="G574" i="34"/>
  <c r="F574" i="34"/>
  <c r="E574" i="34"/>
  <c r="H573" i="34"/>
  <c r="G573" i="34"/>
  <c r="F573" i="34"/>
  <c r="E573" i="34"/>
  <c r="H572" i="34"/>
  <c r="G572" i="34"/>
  <c r="F572" i="34"/>
  <c r="E572" i="34"/>
  <c r="G571" i="34"/>
  <c r="H570" i="34"/>
  <c r="G570" i="34"/>
  <c r="F570" i="34"/>
  <c r="E570" i="34"/>
  <c r="H569" i="34"/>
  <c r="G569" i="34"/>
  <c r="F569" i="34"/>
  <c r="E569" i="34"/>
  <c r="H568" i="34"/>
  <c r="G568" i="34"/>
  <c r="F568" i="34"/>
  <c r="E568" i="34"/>
  <c r="H567" i="34"/>
  <c r="G567" i="34"/>
  <c r="F567" i="34"/>
  <c r="E567" i="34"/>
  <c r="G566" i="34"/>
  <c r="H565" i="34"/>
  <c r="G565" i="34"/>
  <c r="F565" i="34"/>
  <c r="E565" i="34"/>
  <c r="G564" i="34"/>
  <c r="H563" i="34"/>
  <c r="G563" i="34"/>
  <c r="F563" i="34"/>
  <c r="E563" i="34"/>
  <c r="H562" i="34"/>
  <c r="G562" i="34"/>
  <c r="F562" i="34"/>
  <c r="E562" i="34"/>
  <c r="H561" i="34"/>
  <c r="G561" i="34"/>
  <c r="F561" i="34"/>
  <c r="E561" i="34"/>
  <c r="H560" i="34"/>
  <c r="G560" i="34"/>
  <c r="F560" i="34"/>
  <c r="E560" i="34"/>
  <c r="H559" i="34"/>
  <c r="G559" i="34"/>
  <c r="E559" i="34"/>
  <c r="H558" i="34"/>
  <c r="G558" i="34"/>
  <c r="E558" i="34"/>
  <c r="H557" i="34"/>
  <c r="G557" i="34"/>
  <c r="F557" i="34"/>
  <c r="E557" i="34"/>
  <c r="H556" i="34"/>
  <c r="G556" i="34"/>
  <c r="F556" i="34"/>
  <c r="E556" i="34"/>
  <c r="H555" i="34"/>
  <c r="G555" i="34"/>
  <c r="F555" i="34"/>
  <c r="E555" i="34"/>
  <c r="H554" i="34"/>
  <c r="G554" i="34"/>
  <c r="F554" i="34"/>
  <c r="E554" i="34"/>
  <c r="H553" i="34"/>
  <c r="G553" i="34"/>
  <c r="F553" i="34"/>
  <c r="E553" i="34"/>
  <c r="H552" i="34"/>
  <c r="G552" i="34"/>
  <c r="F552" i="34"/>
  <c r="E552" i="34"/>
  <c r="H551" i="34"/>
  <c r="G551" i="34"/>
  <c r="F551" i="34"/>
  <c r="E551" i="34"/>
  <c r="H550" i="34"/>
  <c r="G550" i="34"/>
  <c r="F550" i="34"/>
  <c r="E550" i="34"/>
  <c r="G549" i="34"/>
  <c r="F549" i="34"/>
  <c r="G548" i="34"/>
  <c r="H547" i="34"/>
  <c r="G547" i="34"/>
  <c r="F547" i="34"/>
  <c r="E547" i="34"/>
  <c r="H546" i="34"/>
  <c r="G546" i="34"/>
  <c r="F546" i="34"/>
  <c r="E546" i="34"/>
  <c r="H545" i="34"/>
  <c r="G545" i="34"/>
  <c r="F545" i="34"/>
  <c r="E545" i="34"/>
  <c r="H544" i="34"/>
  <c r="G544" i="34"/>
  <c r="F544" i="34"/>
  <c r="E544" i="34"/>
  <c r="H543" i="34"/>
  <c r="G543" i="34"/>
  <c r="F543" i="34"/>
  <c r="E543" i="34"/>
  <c r="H542" i="34"/>
  <c r="G542" i="34"/>
  <c r="F542" i="34"/>
  <c r="E542" i="34"/>
  <c r="H541" i="34"/>
  <c r="G541" i="34"/>
  <c r="F541" i="34"/>
  <c r="E541" i="34"/>
  <c r="H540" i="34"/>
  <c r="G540" i="34"/>
  <c r="F540" i="34"/>
  <c r="E540" i="34"/>
  <c r="H539" i="34"/>
  <c r="G539" i="34"/>
  <c r="F539" i="34"/>
  <c r="E539" i="34"/>
  <c r="H538" i="34"/>
  <c r="G538" i="34"/>
  <c r="F538" i="34"/>
  <c r="E538" i="34"/>
  <c r="H537" i="34"/>
  <c r="G537" i="34"/>
  <c r="F537" i="34"/>
  <c r="E537" i="34"/>
  <c r="H536" i="34"/>
  <c r="G536" i="34"/>
  <c r="F536" i="34"/>
  <c r="E536" i="34"/>
  <c r="H535" i="34"/>
  <c r="G535" i="34"/>
  <c r="F535" i="34"/>
  <c r="E535" i="34"/>
  <c r="H534" i="34"/>
  <c r="G534" i="34"/>
  <c r="F534" i="34"/>
  <c r="E534" i="34"/>
  <c r="H533" i="34"/>
  <c r="G533" i="34"/>
  <c r="F533" i="34"/>
  <c r="E533" i="34"/>
  <c r="H532" i="34"/>
  <c r="G532" i="34"/>
  <c r="F532" i="34"/>
  <c r="E532" i="34"/>
  <c r="H531" i="34"/>
  <c r="G531" i="34"/>
  <c r="F531" i="34"/>
  <c r="E531" i="34"/>
  <c r="H530" i="34"/>
  <c r="G530" i="34"/>
  <c r="E530" i="34"/>
  <c r="H529" i="34"/>
  <c r="G529" i="34"/>
  <c r="F529" i="34"/>
  <c r="E529" i="34"/>
  <c r="H528" i="34"/>
  <c r="G528" i="34"/>
  <c r="F528" i="34"/>
  <c r="E528" i="34"/>
  <c r="H527" i="34"/>
  <c r="G527" i="34"/>
  <c r="F527" i="34"/>
  <c r="E527" i="34"/>
  <c r="H526" i="34"/>
  <c r="G526" i="34"/>
  <c r="F526" i="34"/>
  <c r="E526" i="34"/>
  <c r="H525" i="34"/>
  <c r="G525" i="34"/>
  <c r="F525" i="34"/>
  <c r="E525" i="34"/>
  <c r="H524" i="34"/>
  <c r="G524" i="34"/>
  <c r="F524" i="34"/>
  <c r="E524" i="34"/>
  <c r="H523" i="34"/>
  <c r="G523" i="34"/>
  <c r="F523" i="34"/>
  <c r="E523" i="34"/>
  <c r="H522" i="34"/>
  <c r="G522" i="34"/>
  <c r="F522" i="34"/>
  <c r="E522" i="34"/>
  <c r="H521" i="34"/>
  <c r="G521" i="34"/>
  <c r="F521" i="34"/>
  <c r="E521" i="34"/>
  <c r="H520" i="34"/>
  <c r="G520" i="34"/>
  <c r="F520" i="34"/>
  <c r="E520" i="34"/>
  <c r="H519" i="34"/>
  <c r="G519" i="34"/>
  <c r="F519" i="34"/>
  <c r="E519" i="34"/>
  <c r="H518" i="34"/>
  <c r="G518" i="34"/>
  <c r="F518" i="34"/>
  <c r="E518" i="34"/>
  <c r="H517" i="34"/>
  <c r="G517" i="34"/>
  <c r="F517" i="34"/>
  <c r="E517" i="34"/>
  <c r="H516" i="34"/>
  <c r="G516" i="34"/>
  <c r="F516" i="34"/>
  <c r="E516" i="34"/>
  <c r="H515" i="34"/>
  <c r="G515" i="34"/>
  <c r="F515" i="34"/>
  <c r="E515" i="34"/>
  <c r="H514" i="34"/>
  <c r="G514" i="34"/>
  <c r="F514" i="34"/>
  <c r="E514" i="34"/>
  <c r="H513" i="34"/>
  <c r="G513" i="34"/>
  <c r="F513" i="34"/>
  <c r="E513" i="34"/>
  <c r="H512" i="34"/>
  <c r="G512" i="34"/>
  <c r="F512" i="34"/>
  <c r="E512" i="34"/>
  <c r="H511" i="34"/>
  <c r="G511" i="34"/>
  <c r="F511" i="34"/>
  <c r="E511" i="34"/>
  <c r="H510" i="34"/>
  <c r="G510" i="34"/>
  <c r="F510" i="34"/>
  <c r="E510" i="34"/>
  <c r="H509" i="34"/>
  <c r="G509" i="34"/>
  <c r="F509" i="34"/>
  <c r="E509" i="34"/>
  <c r="H508" i="34"/>
  <c r="G508" i="34"/>
  <c r="F508" i="34"/>
  <c r="E508" i="34"/>
  <c r="H507" i="34"/>
  <c r="G507" i="34"/>
  <c r="E507" i="34"/>
  <c r="H506" i="34"/>
  <c r="G506" i="34"/>
  <c r="F506" i="34"/>
  <c r="E506" i="34"/>
  <c r="H505" i="34"/>
  <c r="G505" i="34"/>
  <c r="F505" i="34"/>
  <c r="E505" i="34"/>
  <c r="H504" i="34"/>
  <c r="G504" i="34"/>
  <c r="F504" i="34"/>
  <c r="E504" i="34"/>
  <c r="H503" i="34"/>
  <c r="G503" i="34"/>
  <c r="F503" i="34"/>
  <c r="E503" i="34"/>
  <c r="H502" i="34"/>
  <c r="G502" i="34"/>
  <c r="F502" i="34"/>
  <c r="E502" i="34"/>
  <c r="H501" i="34"/>
  <c r="G501" i="34"/>
  <c r="F501" i="34"/>
  <c r="E501" i="34"/>
  <c r="H500" i="34"/>
  <c r="G500" i="34"/>
  <c r="F500" i="34"/>
  <c r="E500" i="34"/>
  <c r="G499" i="34"/>
  <c r="F499" i="34"/>
  <c r="H498" i="34"/>
  <c r="G498" i="34"/>
  <c r="F498" i="34"/>
  <c r="E498" i="34"/>
  <c r="G497" i="34"/>
  <c r="F497" i="34"/>
  <c r="E497" i="34"/>
  <c r="H497" i="34" s="1"/>
  <c r="G496" i="34"/>
  <c r="F496" i="34"/>
  <c r="E496" i="34"/>
  <c r="H496" i="34" s="1"/>
  <c r="G495" i="34"/>
  <c r="F495" i="34"/>
  <c r="E495" i="34"/>
  <c r="H495" i="34" s="1"/>
  <c r="G494" i="34"/>
  <c r="F494" i="34"/>
  <c r="E494" i="34"/>
  <c r="H494" i="34" s="1"/>
  <c r="G493" i="34"/>
  <c r="F493" i="34"/>
  <c r="E493" i="34"/>
  <c r="H493" i="34" s="1"/>
  <c r="G492" i="34"/>
  <c r="F492" i="34"/>
  <c r="E492" i="34"/>
  <c r="H492" i="34" s="1"/>
  <c r="G491" i="34"/>
  <c r="F491" i="34"/>
  <c r="E491" i="34"/>
  <c r="H491" i="34" s="1"/>
  <c r="G490" i="34"/>
  <c r="F490" i="34"/>
  <c r="E490" i="34"/>
  <c r="H490" i="34" s="1"/>
  <c r="G489" i="34"/>
  <c r="E489" i="34"/>
  <c r="H489" i="34" s="1"/>
  <c r="H488" i="34"/>
  <c r="G488" i="34"/>
  <c r="F488" i="34"/>
  <c r="E488" i="34"/>
  <c r="H487" i="34"/>
  <c r="G487" i="34"/>
  <c r="F487" i="34"/>
  <c r="E487" i="34"/>
  <c r="H486" i="34"/>
  <c r="G486" i="34"/>
  <c r="F486" i="34"/>
  <c r="E486" i="34"/>
  <c r="H485" i="34"/>
  <c r="G485" i="34"/>
  <c r="F485" i="34"/>
  <c r="E485" i="34"/>
  <c r="H484" i="34"/>
  <c r="G484" i="34"/>
  <c r="F484" i="34"/>
  <c r="E484" i="34"/>
  <c r="H483" i="34"/>
  <c r="G483" i="34"/>
  <c r="F483" i="34"/>
  <c r="E483" i="34"/>
  <c r="H482" i="34"/>
  <c r="G482" i="34"/>
  <c r="F482" i="34"/>
  <c r="E482" i="34"/>
  <c r="G481" i="34"/>
  <c r="H480" i="34"/>
  <c r="G480" i="34"/>
  <c r="F480" i="34"/>
  <c r="E480" i="34"/>
  <c r="G479" i="34"/>
  <c r="F479" i="34"/>
  <c r="G478" i="34"/>
  <c r="F478" i="34"/>
  <c r="H477" i="34"/>
  <c r="G477" i="34"/>
  <c r="F477" i="34"/>
  <c r="E477" i="34"/>
  <c r="G476" i="34"/>
  <c r="F476" i="34"/>
  <c r="G475" i="34"/>
  <c r="H474" i="34"/>
  <c r="G474" i="34"/>
  <c r="F474" i="34"/>
  <c r="E474" i="34"/>
  <c r="H473" i="34"/>
  <c r="G473" i="34"/>
  <c r="F473" i="34"/>
  <c r="E473" i="34"/>
  <c r="H472" i="34"/>
  <c r="G472" i="34"/>
  <c r="F472" i="34"/>
  <c r="E472" i="34"/>
  <c r="H471" i="34"/>
  <c r="G471" i="34"/>
  <c r="F471" i="34"/>
  <c r="E471" i="34"/>
  <c r="H470" i="34"/>
  <c r="G470" i="34"/>
  <c r="F470" i="34"/>
  <c r="E470" i="34"/>
  <c r="G469" i="34"/>
  <c r="E469" i="34"/>
  <c r="H469" i="34" s="1"/>
  <c r="G468" i="34"/>
  <c r="F468" i="34"/>
  <c r="E468" i="34"/>
  <c r="H468" i="34" s="1"/>
  <c r="G467" i="34"/>
  <c r="F467" i="34"/>
  <c r="E467" i="34"/>
  <c r="H467" i="34" s="1"/>
  <c r="G466" i="34"/>
  <c r="E466" i="34"/>
  <c r="H466" i="34" s="1"/>
  <c r="H465" i="34"/>
  <c r="G465" i="34"/>
  <c r="F465" i="34"/>
  <c r="E465" i="34"/>
  <c r="H464" i="34"/>
  <c r="G464" i="34"/>
  <c r="F464" i="34"/>
  <c r="E464" i="34"/>
  <c r="H463" i="34"/>
  <c r="G463" i="34"/>
  <c r="F463" i="34"/>
  <c r="E463" i="34"/>
  <c r="H462" i="34"/>
  <c r="G462" i="34"/>
  <c r="F462" i="34"/>
  <c r="E462" i="34"/>
  <c r="H461" i="34"/>
  <c r="G461" i="34"/>
  <c r="F461" i="34"/>
  <c r="E461" i="34"/>
  <c r="H460" i="34"/>
  <c r="G460" i="34"/>
  <c r="F460" i="34"/>
  <c r="E460" i="34"/>
  <c r="H459" i="34"/>
  <c r="G459" i="34"/>
  <c r="F459" i="34"/>
  <c r="E459" i="34"/>
  <c r="H458" i="34"/>
  <c r="G458" i="34"/>
  <c r="F458" i="34"/>
  <c r="E458" i="34"/>
  <c r="H457" i="34"/>
  <c r="G457" i="34"/>
  <c r="F457" i="34"/>
  <c r="E457" i="34"/>
  <c r="H456" i="34"/>
  <c r="G456" i="34"/>
  <c r="F456" i="34"/>
  <c r="E456" i="34"/>
  <c r="H455" i="34"/>
  <c r="G455" i="34"/>
  <c r="F455" i="34"/>
  <c r="E455" i="34"/>
  <c r="H454" i="34"/>
  <c r="G454" i="34"/>
  <c r="E454" i="34"/>
  <c r="G453" i="34"/>
  <c r="H453" i="34" s="1"/>
  <c r="F453" i="34"/>
  <c r="E453" i="34"/>
  <c r="G452" i="34"/>
  <c r="F452" i="34"/>
  <c r="G451" i="34"/>
  <c r="F451" i="34"/>
  <c r="G450" i="34"/>
  <c r="H450" i="34" s="1"/>
  <c r="E450" i="34"/>
  <c r="G449" i="34"/>
  <c r="H449" i="34" s="1"/>
  <c r="F449" i="34"/>
  <c r="E449" i="34"/>
  <c r="G448" i="34"/>
  <c r="H448" i="34" s="1"/>
  <c r="F448" i="34"/>
  <c r="E448" i="34"/>
  <c r="G447" i="34"/>
  <c r="H447" i="34" s="1"/>
  <c r="F447" i="34"/>
  <c r="E447" i="34"/>
  <c r="G446" i="34"/>
  <c r="H446" i="34" s="1"/>
  <c r="F446" i="34"/>
  <c r="E446" i="34"/>
  <c r="G445" i="34"/>
  <c r="F445" i="34"/>
  <c r="E445" i="34"/>
  <c r="H445" i="34" s="1"/>
  <c r="G444" i="34"/>
  <c r="F444" i="34"/>
  <c r="E444" i="34"/>
  <c r="H444" i="34" s="1"/>
  <c r="G443" i="34"/>
  <c r="F443" i="34"/>
  <c r="E443" i="34"/>
  <c r="H443" i="34" s="1"/>
  <c r="G442" i="34"/>
  <c r="F442" i="34"/>
  <c r="E442" i="34"/>
  <c r="H442" i="34" s="1"/>
  <c r="G441" i="34"/>
  <c r="F441" i="34"/>
  <c r="E441" i="34"/>
  <c r="G440" i="34"/>
  <c r="F440" i="34"/>
  <c r="E440" i="34"/>
  <c r="G439" i="34"/>
  <c r="F439" i="34"/>
  <c r="E439" i="34"/>
  <c r="H439" i="34" s="1"/>
  <c r="G438" i="34"/>
  <c r="F438" i="34"/>
  <c r="E438" i="34"/>
  <c r="H438" i="34" s="1"/>
  <c r="G437" i="34"/>
  <c r="F437" i="34"/>
  <c r="E437" i="34"/>
  <c r="G436" i="34"/>
  <c r="F436" i="34"/>
  <c r="E436" i="34"/>
  <c r="G435" i="34"/>
  <c r="F435" i="34"/>
  <c r="E435" i="34"/>
  <c r="H435" i="34" s="1"/>
  <c r="G434" i="34"/>
  <c r="F434" i="34"/>
  <c r="E434" i="34"/>
  <c r="H434" i="34" s="1"/>
  <c r="G433" i="34"/>
  <c r="F433" i="34"/>
  <c r="E433" i="34"/>
  <c r="G432" i="34"/>
  <c r="F432" i="34"/>
  <c r="E432" i="34"/>
  <c r="G431" i="34"/>
  <c r="F431" i="34"/>
  <c r="E431" i="34"/>
  <c r="H431" i="34" s="1"/>
  <c r="G430" i="34"/>
  <c r="F430" i="34"/>
  <c r="E430" i="34"/>
  <c r="H430" i="34" s="1"/>
  <c r="G429" i="34"/>
  <c r="F429" i="34"/>
  <c r="E429" i="34"/>
  <c r="G428" i="34"/>
  <c r="E428" i="34"/>
  <c r="H428" i="34" s="1"/>
  <c r="G427" i="34"/>
  <c r="F427" i="34"/>
  <c r="E427" i="34"/>
  <c r="H427" i="34" s="1"/>
  <c r="G426" i="34"/>
  <c r="F426" i="34"/>
  <c r="E426" i="34"/>
  <c r="H426" i="34" s="1"/>
  <c r="G425" i="34"/>
  <c r="F425" i="34"/>
  <c r="E425" i="34"/>
  <c r="H425" i="34" s="1"/>
  <c r="G424" i="34"/>
  <c r="F424" i="34"/>
  <c r="E424" i="34"/>
  <c r="H424" i="34" s="1"/>
  <c r="G423" i="34"/>
  <c r="F423" i="34"/>
  <c r="E423" i="34"/>
  <c r="H423" i="34" s="1"/>
  <c r="G422" i="34"/>
  <c r="F422" i="34"/>
  <c r="E422" i="34"/>
  <c r="H422" i="34" s="1"/>
  <c r="G421" i="34"/>
  <c r="F421" i="34"/>
  <c r="E421" i="34"/>
  <c r="H421" i="34" s="1"/>
  <c r="G420" i="34"/>
  <c r="E420" i="34"/>
  <c r="H420" i="34" s="1"/>
  <c r="H419" i="34"/>
  <c r="G419" i="34"/>
  <c r="F419" i="34"/>
  <c r="E419" i="34"/>
  <c r="H418" i="34"/>
  <c r="G418" i="34"/>
  <c r="F418" i="34"/>
  <c r="E418" i="34"/>
  <c r="H417" i="34"/>
  <c r="G417" i="34"/>
  <c r="F417" i="34"/>
  <c r="E417" i="34"/>
  <c r="H416" i="34"/>
  <c r="G416" i="34"/>
  <c r="F416" i="34"/>
  <c r="E416" i="34"/>
  <c r="H415" i="34"/>
  <c r="G415" i="34"/>
  <c r="F415" i="34"/>
  <c r="E415" i="34"/>
  <c r="H414" i="34"/>
  <c r="G414" i="34"/>
  <c r="F414" i="34"/>
  <c r="E414" i="34"/>
  <c r="H413" i="34"/>
  <c r="G413" i="34"/>
  <c r="F413" i="34"/>
  <c r="E413" i="34"/>
  <c r="H412" i="34"/>
  <c r="G412" i="34"/>
  <c r="F412" i="34"/>
  <c r="E412" i="34"/>
  <c r="H411" i="34"/>
  <c r="G411" i="34"/>
  <c r="F411" i="34"/>
  <c r="E411" i="34"/>
  <c r="H410" i="34"/>
  <c r="G410" i="34"/>
  <c r="F410" i="34"/>
  <c r="E410" i="34"/>
  <c r="H409" i="34"/>
  <c r="G409" i="34"/>
  <c r="F409" i="34"/>
  <c r="E409" i="34"/>
  <c r="H408" i="34"/>
  <c r="G408" i="34"/>
  <c r="F408" i="34"/>
  <c r="E408" i="34"/>
  <c r="H407" i="34"/>
  <c r="G407" i="34"/>
  <c r="F407" i="34"/>
  <c r="E407" i="34"/>
  <c r="H406" i="34"/>
  <c r="G406" i="34"/>
  <c r="F406" i="34"/>
  <c r="E406" i="34"/>
  <c r="H405" i="34"/>
  <c r="G405" i="34"/>
  <c r="F405" i="34"/>
  <c r="E405" i="34"/>
  <c r="H404" i="34"/>
  <c r="G404" i="34"/>
  <c r="F404" i="34"/>
  <c r="E404" i="34"/>
  <c r="H403" i="34"/>
  <c r="G403" i="34"/>
  <c r="F403" i="34"/>
  <c r="E403" i="34"/>
  <c r="G402" i="34"/>
  <c r="G401" i="34"/>
  <c r="H401" i="34" s="1"/>
  <c r="F401" i="34"/>
  <c r="E401" i="34"/>
  <c r="G400" i="34"/>
  <c r="H400" i="34" s="1"/>
  <c r="F400" i="34"/>
  <c r="E400" i="34"/>
  <c r="G399" i="34"/>
  <c r="H399" i="34" s="1"/>
  <c r="E399" i="34"/>
  <c r="G398" i="34"/>
  <c r="E398" i="34"/>
  <c r="G397" i="34"/>
  <c r="F397" i="34"/>
  <c r="E397" i="34"/>
  <c r="H397" i="34" s="1"/>
  <c r="G396" i="34"/>
  <c r="F396" i="34"/>
  <c r="E396" i="34"/>
  <c r="H396" i="34" s="1"/>
  <c r="G395" i="34"/>
  <c r="F395" i="34"/>
  <c r="E395" i="34"/>
  <c r="H395" i="34" s="1"/>
  <c r="G394" i="34"/>
  <c r="F394" i="34"/>
  <c r="E394" i="34"/>
  <c r="H394" i="34" s="1"/>
  <c r="G393" i="34"/>
  <c r="F393" i="34"/>
  <c r="E393" i="34"/>
  <c r="H393" i="34" s="1"/>
  <c r="G392" i="34"/>
  <c r="F392" i="34"/>
  <c r="E392" i="34"/>
  <c r="H392" i="34" s="1"/>
  <c r="G391" i="34"/>
  <c r="E391" i="34"/>
  <c r="H391" i="34" s="1"/>
  <c r="H390" i="34"/>
  <c r="G390" i="34"/>
  <c r="F390" i="34"/>
  <c r="E390" i="34"/>
  <c r="H389" i="34"/>
  <c r="G389" i="34"/>
  <c r="F389" i="34"/>
  <c r="E389" i="34"/>
  <c r="H388" i="34"/>
  <c r="G388" i="34"/>
  <c r="F388" i="34"/>
  <c r="E388" i="34"/>
  <c r="H387" i="34"/>
  <c r="G387" i="34"/>
  <c r="E387" i="34"/>
  <c r="G386" i="34"/>
  <c r="H386" i="34" s="1"/>
  <c r="E386" i="34"/>
  <c r="G385" i="34"/>
  <c r="F385" i="34"/>
  <c r="E385" i="34"/>
  <c r="H385" i="34" s="1"/>
  <c r="G384" i="34"/>
  <c r="F384" i="34"/>
  <c r="E384" i="34"/>
  <c r="G383" i="34"/>
  <c r="F383" i="34"/>
  <c r="E383" i="34"/>
  <c r="G382" i="34"/>
  <c r="F382" i="34"/>
  <c r="E382" i="34"/>
  <c r="H382" i="34" s="1"/>
  <c r="G381" i="34"/>
  <c r="F381" i="34"/>
  <c r="E381" i="34"/>
  <c r="H381" i="34" s="1"/>
  <c r="G380" i="34"/>
  <c r="E380" i="34"/>
  <c r="G379" i="34"/>
  <c r="E379" i="34"/>
  <c r="H379" i="34" s="1"/>
  <c r="H378" i="34"/>
  <c r="G378" i="34"/>
  <c r="F378" i="34"/>
  <c r="E378" i="34"/>
  <c r="H377" i="34"/>
  <c r="G377" i="34"/>
  <c r="F377" i="34"/>
  <c r="E377" i="34"/>
  <c r="H376" i="34"/>
  <c r="G376" i="34"/>
  <c r="F376" i="34"/>
  <c r="E376" i="34"/>
  <c r="H375" i="34"/>
  <c r="G375" i="34"/>
  <c r="F375" i="34"/>
  <c r="E375" i="34"/>
  <c r="H374" i="34"/>
  <c r="G374" i="34"/>
  <c r="F374" i="34"/>
  <c r="E374" i="34"/>
  <c r="H373" i="34"/>
  <c r="G373" i="34"/>
  <c r="F373" i="34"/>
  <c r="E373" i="34"/>
  <c r="H372" i="34"/>
  <c r="G372" i="34"/>
  <c r="E372" i="34"/>
  <c r="G371" i="34"/>
  <c r="H371" i="34" s="1"/>
  <c r="E371" i="34"/>
  <c r="G370" i="34"/>
  <c r="F370" i="34"/>
  <c r="E370" i="34"/>
  <c r="H370" i="34" s="1"/>
  <c r="G369" i="34"/>
  <c r="F369" i="34"/>
  <c r="E369" i="34"/>
  <c r="H369" i="34" s="1"/>
  <c r="G368" i="34"/>
  <c r="E368" i="34"/>
  <c r="G367" i="34"/>
  <c r="F367" i="34"/>
  <c r="E367" i="34"/>
  <c r="H367" i="34" s="1"/>
  <c r="G366" i="34"/>
  <c r="F366" i="34"/>
  <c r="E366" i="34"/>
  <c r="H366" i="34" s="1"/>
  <c r="G365" i="34"/>
  <c r="E365" i="34"/>
  <c r="H365" i="34" s="1"/>
  <c r="G364" i="34"/>
  <c r="F364" i="34"/>
  <c r="E364" i="34"/>
  <c r="H364" i="34" s="1"/>
  <c r="G363" i="34"/>
  <c r="F363" i="34"/>
  <c r="E363" i="34"/>
  <c r="H363" i="34" s="1"/>
  <c r="G362" i="34"/>
  <c r="H361" i="34"/>
  <c r="G361" i="34"/>
  <c r="F361" i="34"/>
  <c r="E361" i="34"/>
  <c r="H360" i="34"/>
  <c r="G360" i="34"/>
  <c r="F360" i="34"/>
  <c r="E360" i="34"/>
  <c r="H359" i="34"/>
  <c r="G359" i="34"/>
  <c r="F359" i="34"/>
  <c r="E359" i="34"/>
  <c r="H358" i="34"/>
  <c r="G358" i="34"/>
  <c r="E358" i="34"/>
  <c r="G357" i="34"/>
  <c r="F357" i="34"/>
  <c r="E357" i="34"/>
  <c r="G356" i="34"/>
  <c r="E356" i="34"/>
  <c r="H356" i="34" s="1"/>
  <c r="D356" i="34"/>
  <c r="C356" i="34"/>
  <c r="G350" i="34"/>
  <c r="F350" i="34"/>
  <c r="E350" i="34"/>
  <c r="G349" i="34"/>
  <c r="F349" i="34"/>
  <c r="E349" i="34"/>
  <c r="H349" i="34" s="1"/>
  <c r="G348" i="34"/>
  <c r="F348" i="34"/>
  <c r="E348" i="34"/>
  <c r="H348" i="34" s="1"/>
  <c r="G347" i="34"/>
  <c r="F347" i="34"/>
  <c r="E347" i="34"/>
  <c r="G346" i="34"/>
  <c r="F346" i="34"/>
  <c r="E346" i="34"/>
  <c r="G345" i="34"/>
  <c r="F345" i="34"/>
  <c r="E345" i="34"/>
  <c r="H345" i="34" s="1"/>
  <c r="G344" i="34"/>
  <c r="F344" i="34"/>
  <c r="E344" i="34"/>
  <c r="H344" i="34" s="1"/>
  <c r="G343" i="34"/>
  <c r="F343" i="34"/>
  <c r="E343" i="34"/>
  <c r="G342" i="34"/>
  <c r="F342" i="34"/>
  <c r="E342" i="34"/>
  <c r="G341" i="34"/>
  <c r="F341" i="34"/>
  <c r="E341" i="34"/>
  <c r="H341" i="34" s="1"/>
  <c r="G340" i="34"/>
  <c r="F340" i="34"/>
  <c r="E340" i="34"/>
  <c r="H340" i="34" s="1"/>
  <c r="G339" i="34"/>
  <c r="F339" i="34"/>
  <c r="E339" i="34"/>
  <c r="G338" i="34"/>
  <c r="F338" i="34"/>
  <c r="E338" i="34"/>
  <c r="G337" i="34"/>
  <c r="F337" i="34"/>
  <c r="E337" i="34"/>
  <c r="H337" i="34" s="1"/>
  <c r="G336" i="34"/>
  <c r="F336" i="34"/>
  <c r="E336" i="34"/>
  <c r="H336" i="34" s="1"/>
  <c r="G335" i="34"/>
  <c r="F335" i="34"/>
  <c r="E335" i="34"/>
  <c r="G334" i="34"/>
  <c r="F334" i="34"/>
  <c r="E334" i="34"/>
  <c r="G333" i="34"/>
  <c r="F333" i="34"/>
  <c r="E333" i="34"/>
  <c r="H333" i="34" s="1"/>
  <c r="G332" i="34"/>
  <c r="F332" i="34"/>
  <c r="E332" i="34"/>
  <c r="H332" i="34" s="1"/>
  <c r="G331" i="34"/>
  <c r="F331" i="34"/>
  <c r="E331" i="34"/>
  <c r="G330" i="34"/>
  <c r="F330" i="34"/>
  <c r="E330" i="34"/>
  <c r="G329" i="34"/>
  <c r="F329" i="34"/>
  <c r="E329" i="34"/>
  <c r="H329" i="34" s="1"/>
  <c r="G328" i="34"/>
  <c r="F328" i="34"/>
  <c r="E328" i="34"/>
  <c r="H328" i="34" s="1"/>
  <c r="G327" i="34"/>
  <c r="F327" i="34"/>
  <c r="E327" i="34"/>
  <c r="G326" i="34"/>
  <c r="F326" i="34"/>
  <c r="E326" i="34"/>
  <c r="G325" i="34"/>
  <c r="F325" i="34"/>
  <c r="E325" i="34"/>
  <c r="H325" i="34" s="1"/>
  <c r="G324" i="34"/>
  <c r="F324" i="34"/>
  <c r="E324" i="34"/>
  <c r="G323" i="34"/>
  <c r="F323" i="34"/>
  <c r="E323" i="34"/>
  <c r="G322" i="34"/>
  <c r="F322" i="34"/>
  <c r="E322" i="34"/>
  <c r="H322" i="34" s="1"/>
  <c r="G321" i="34"/>
  <c r="F321" i="34"/>
  <c r="E321" i="34"/>
  <c r="H321" i="34" s="1"/>
  <c r="G320" i="34"/>
  <c r="F320" i="34"/>
  <c r="E320" i="34"/>
  <c r="G319" i="34"/>
  <c r="F319" i="34"/>
  <c r="E319" i="34"/>
  <c r="G318" i="34"/>
  <c r="F318" i="34"/>
  <c r="E318" i="34"/>
  <c r="H318" i="34" s="1"/>
  <c r="G317" i="34"/>
  <c r="F317" i="34"/>
  <c r="E317" i="34"/>
  <c r="H317" i="34" s="1"/>
  <c r="G316" i="34"/>
  <c r="E316" i="34"/>
  <c r="G315" i="34"/>
  <c r="F315" i="34"/>
  <c r="E315" i="34"/>
  <c r="G314" i="34"/>
  <c r="F314" i="34"/>
  <c r="E314" i="34"/>
  <c r="H314" i="34" s="1"/>
  <c r="G313" i="34"/>
  <c r="F313" i="34"/>
  <c r="E313" i="34"/>
  <c r="H313" i="34" s="1"/>
  <c r="G312" i="34"/>
  <c r="F312" i="34"/>
  <c r="E312" i="34"/>
  <c r="G311" i="34"/>
  <c r="F311" i="34"/>
  <c r="G310" i="34"/>
  <c r="F310" i="34"/>
  <c r="E310" i="34"/>
  <c r="H310" i="34" s="1"/>
  <c r="G309" i="34"/>
  <c r="F309" i="34"/>
  <c r="E309" i="34"/>
  <c r="G308" i="34"/>
  <c r="F308" i="34"/>
  <c r="E308" i="34"/>
  <c r="G307" i="34"/>
  <c r="F307" i="34"/>
  <c r="E307" i="34"/>
  <c r="H307" i="34" s="1"/>
  <c r="G306" i="34"/>
  <c r="E306" i="34"/>
  <c r="H306" i="34" s="1"/>
  <c r="G305" i="34"/>
  <c r="F305" i="34"/>
  <c r="E305" i="34"/>
  <c r="G304" i="34"/>
  <c r="F304" i="34"/>
  <c r="G303" i="34"/>
  <c r="F303" i="34"/>
  <c r="E303" i="34"/>
  <c r="H303" i="34" s="1"/>
  <c r="G302" i="34"/>
  <c r="F302" i="34"/>
  <c r="E302" i="34"/>
  <c r="H302" i="34" s="1"/>
  <c r="G301" i="34"/>
  <c r="F301" i="34"/>
  <c r="E301" i="34"/>
  <c r="G300" i="34"/>
  <c r="F300" i="34"/>
  <c r="E300" i="34"/>
  <c r="G299" i="34"/>
  <c r="F299" i="34"/>
  <c r="E299" i="34"/>
  <c r="H299" i="34" s="1"/>
  <c r="G298" i="34"/>
  <c r="F298" i="34"/>
  <c r="E298" i="34"/>
  <c r="H298" i="34" s="1"/>
  <c r="G297" i="34"/>
  <c r="F297" i="34"/>
  <c r="E297" i="34"/>
  <c r="G296" i="34"/>
  <c r="F296" i="34"/>
  <c r="E296" i="34"/>
  <c r="G295" i="34"/>
  <c r="F295" i="34"/>
  <c r="E295" i="34"/>
  <c r="H295" i="34" s="1"/>
  <c r="G294" i="34"/>
  <c r="F294" i="34"/>
  <c r="E294" i="34"/>
  <c r="H294" i="34" s="1"/>
  <c r="G293" i="34"/>
  <c r="F293" i="34"/>
  <c r="E293" i="34"/>
  <c r="G292" i="34"/>
  <c r="F292" i="34"/>
  <c r="E292" i="34"/>
  <c r="G291" i="34"/>
  <c r="F291" i="34"/>
  <c r="E291" i="34"/>
  <c r="H291" i="34" s="1"/>
  <c r="G290" i="34"/>
  <c r="F290" i="34"/>
  <c r="E290" i="34"/>
  <c r="H290" i="34" s="1"/>
  <c r="G289" i="34"/>
  <c r="F289" i="34"/>
  <c r="E289" i="34"/>
  <c r="G288" i="34"/>
  <c r="F288" i="34"/>
  <c r="G287" i="34"/>
  <c r="F287" i="34"/>
  <c r="E287" i="34"/>
  <c r="H287" i="34" s="1"/>
  <c r="G286" i="34"/>
  <c r="F286" i="34"/>
  <c r="E286" i="34"/>
  <c r="G285" i="34"/>
  <c r="F285" i="34"/>
  <c r="E285" i="34"/>
  <c r="G284" i="34"/>
  <c r="F284" i="34"/>
  <c r="E284" i="34"/>
  <c r="H284" i="34" s="1"/>
  <c r="G283" i="34"/>
  <c r="F283" i="34"/>
  <c r="E283" i="34"/>
  <c r="H283" i="34" s="1"/>
  <c r="G282" i="34"/>
  <c r="F282" i="34"/>
  <c r="E282" i="34"/>
  <c r="G281" i="34"/>
  <c r="F281" i="34"/>
  <c r="E281" i="34"/>
  <c r="G280" i="34"/>
  <c r="F280" i="34"/>
  <c r="E280" i="34"/>
  <c r="H280" i="34" s="1"/>
  <c r="G279" i="34"/>
  <c r="F279" i="34"/>
  <c r="E279" i="34"/>
  <c r="H279" i="34" s="1"/>
  <c r="G278" i="34"/>
  <c r="F278" i="34"/>
  <c r="E278" i="34"/>
  <c r="G277" i="34"/>
  <c r="F277" i="34"/>
  <c r="E277" i="34"/>
  <c r="G276" i="34"/>
  <c r="F276" i="34"/>
  <c r="E276" i="34"/>
  <c r="H276" i="34" s="1"/>
  <c r="G275" i="34"/>
  <c r="F275" i="34"/>
  <c r="E275" i="34"/>
  <c r="H275" i="34" s="1"/>
  <c r="G274" i="34"/>
  <c r="F274" i="34"/>
  <c r="E274" i="34"/>
  <c r="G273" i="34"/>
  <c r="F273" i="34"/>
  <c r="E273" i="34"/>
  <c r="G272" i="34"/>
  <c r="F272" i="34"/>
  <c r="E272" i="34"/>
  <c r="H272" i="34" s="1"/>
  <c r="G271" i="34"/>
  <c r="F271" i="34"/>
  <c r="E271" i="34"/>
  <c r="H271" i="34" s="1"/>
  <c r="G270" i="34"/>
  <c r="F270" i="34"/>
  <c r="G269" i="34"/>
  <c r="F269" i="34"/>
  <c r="E269" i="34"/>
  <c r="H269" i="34" s="1"/>
  <c r="G268" i="34"/>
  <c r="F268" i="34"/>
  <c r="E268" i="34"/>
  <c r="H268" i="34" s="1"/>
  <c r="G267" i="34"/>
  <c r="F267" i="34"/>
  <c r="E267" i="34"/>
  <c r="G266" i="34"/>
  <c r="F266" i="34"/>
  <c r="E266" i="34"/>
  <c r="G265" i="34"/>
  <c r="F265" i="34"/>
  <c r="E265" i="34"/>
  <c r="H265" i="34" s="1"/>
  <c r="G264" i="34"/>
  <c r="F264" i="34"/>
  <c r="E264" i="34"/>
  <c r="H264" i="34" s="1"/>
  <c r="G263" i="34"/>
  <c r="F263" i="34"/>
  <c r="E263" i="34"/>
  <c r="G262" i="34"/>
  <c r="F262" i="34"/>
  <c r="E262" i="34"/>
  <c r="G261" i="34"/>
  <c r="F261" i="34"/>
  <c r="E261" i="34"/>
  <c r="H261" i="34" s="1"/>
  <c r="G260" i="34"/>
  <c r="F260" i="34"/>
  <c r="E260" i="34"/>
  <c r="H260" i="34" s="1"/>
  <c r="G259" i="34"/>
  <c r="F259" i="34"/>
  <c r="E259" i="34"/>
  <c r="G258" i="34"/>
  <c r="F258" i="34"/>
  <c r="E258" i="34"/>
  <c r="G257" i="34"/>
  <c r="F257" i="34"/>
  <c r="E257" i="34"/>
  <c r="H257" i="34" s="1"/>
  <c r="G256" i="34"/>
  <c r="F256" i="34"/>
  <c r="E256" i="34"/>
  <c r="H256" i="34" s="1"/>
  <c r="G255" i="34"/>
  <c r="F255" i="34"/>
  <c r="E255" i="34"/>
  <c r="G254" i="34"/>
  <c r="F254" i="34"/>
  <c r="E254" i="34"/>
  <c r="G253" i="34"/>
  <c r="F253" i="34"/>
  <c r="E253" i="34"/>
  <c r="H253" i="34" s="1"/>
  <c r="G252" i="34"/>
  <c r="F252" i="34"/>
  <c r="E252" i="34"/>
  <c r="H252" i="34" s="1"/>
  <c r="G251" i="34"/>
  <c r="F251" i="34"/>
  <c r="E251" i="34"/>
  <c r="G250" i="34"/>
  <c r="F250" i="34"/>
  <c r="E250" i="34"/>
  <c r="G249" i="34"/>
  <c r="F249" i="34"/>
  <c r="E249" i="34"/>
  <c r="H249" i="34" s="1"/>
  <c r="G248" i="34"/>
  <c r="F248" i="34"/>
  <c r="E248" i="34"/>
  <c r="H248" i="34" s="1"/>
  <c r="G247" i="34"/>
  <c r="F247" i="34"/>
  <c r="G246" i="34"/>
  <c r="F246" i="34"/>
  <c r="E246" i="34"/>
  <c r="H246" i="34" s="1"/>
  <c r="G245" i="34"/>
  <c r="F245" i="34"/>
  <c r="G244" i="34"/>
  <c r="F244" i="34"/>
  <c r="G243" i="34"/>
  <c r="F243" i="34"/>
  <c r="E243" i="34"/>
  <c r="H243" i="34" s="1"/>
  <c r="G242" i="34"/>
  <c r="F242" i="34"/>
  <c r="E242" i="34"/>
  <c r="G241" i="34"/>
  <c r="F241" i="34"/>
  <c r="E241" i="34"/>
  <c r="G240" i="34"/>
  <c r="F240" i="34"/>
  <c r="E240" i="34"/>
  <c r="H240" i="34" s="1"/>
  <c r="G239" i="34"/>
  <c r="F239" i="34"/>
  <c r="E239" i="34"/>
  <c r="H239" i="34" s="1"/>
  <c r="G238" i="34"/>
  <c r="F238" i="34"/>
  <c r="E238" i="34"/>
  <c r="G237" i="34"/>
  <c r="F237" i="34"/>
  <c r="E237" i="34"/>
  <c r="G236" i="34"/>
  <c r="F236" i="34"/>
  <c r="E236" i="34"/>
  <c r="H236" i="34" s="1"/>
  <c r="G235" i="34"/>
  <c r="F235" i="34"/>
  <c r="E235" i="34"/>
  <c r="H235" i="34" s="1"/>
  <c r="G234" i="34"/>
  <c r="F234" i="34"/>
  <c r="E234" i="34"/>
  <c r="G233" i="34"/>
  <c r="F233" i="34"/>
  <c r="E233" i="34"/>
  <c r="G232" i="34"/>
  <c r="F232" i="34"/>
  <c r="E232" i="34"/>
  <c r="H232" i="34" s="1"/>
  <c r="G231" i="34"/>
  <c r="F231" i="34"/>
  <c r="E231" i="34"/>
  <c r="H231" i="34" s="1"/>
  <c r="G230" i="34"/>
  <c r="F230" i="34"/>
  <c r="E230" i="34"/>
  <c r="G229" i="34"/>
  <c r="F229" i="34"/>
  <c r="E229" i="34"/>
  <c r="G228" i="34"/>
  <c r="F228" i="34"/>
  <c r="E228" i="34"/>
  <c r="H228" i="34" s="1"/>
  <c r="G227" i="34"/>
  <c r="F227" i="34"/>
  <c r="E227" i="34"/>
  <c r="H227" i="34" s="1"/>
  <c r="G226" i="34"/>
  <c r="F226" i="34"/>
  <c r="E226" i="34"/>
  <c r="G225" i="34"/>
  <c r="F225" i="34"/>
  <c r="E225" i="34"/>
  <c r="G224" i="34"/>
  <c r="F224" i="34"/>
  <c r="G223" i="34"/>
  <c r="F223" i="34"/>
  <c r="E223" i="34"/>
  <c r="G222" i="34"/>
  <c r="F222" i="34"/>
  <c r="E222" i="34"/>
  <c r="G221" i="34"/>
  <c r="F221" i="34"/>
  <c r="E221" i="34"/>
  <c r="H221" i="34" s="1"/>
  <c r="G220" i="34"/>
  <c r="F220" i="34"/>
  <c r="E220" i="34"/>
  <c r="H220" i="34" s="1"/>
  <c r="G219" i="34"/>
  <c r="F219" i="34"/>
  <c r="G218" i="34"/>
  <c r="F218" i="34"/>
  <c r="E218" i="34"/>
  <c r="H218" i="34" s="1"/>
  <c r="G217" i="34"/>
  <c r="F217" i="34"/>
  <c r="E217" i="34"/>
  <c r="H217" i="34" s="1"/>
  <c r="G216" i="34"/>
  <c r="F216" i="34"/>
  <c r="G215" i="34"/>
  <c r="F215" i="34"/>
  <c r="E215" i="34"/>
  <c r="H215" i="34" s="1"/>
  <c r="G214" i="34"/>
  <c r="F214" i="34"/>
  <c r="G213" i="34"/>
  <c r="F213" i="34"/>
  <c r="E213" i="34"/>
  <c r="G212" i="34"/>
  <c r="F212" i="34"/>
  <c r="E212" i="34"/>
  <c r="H212" i="34" s="1"/>
  <c r="G211" i="34"/>
  <c r="F211" i="34"/>
  <c r="E211" i="34"/>
  <c r="H211" i="34" s="1"/>
  <c r="G210" i="34"/>
  <c r="F210" i="34"/>
  <c r="G209" i="34"/>
  <c r="F209" i="34"/>
  <c r="G208" i="34"/>
  <c r="F208" i="34"/>
  <c r="E208" i="34"/>
  <c r="G207" i="34"/>
  <c r="F207" i="34"/>
  <c r="G206" i="34"/>
  <c r="F206" i="34"/>
  <c r="E206" i="34"/>
  <c r="H206" i="34" s="1"/>
  <c r="G205" i="34"/>
  <c r="F205" i="34"/>
  <c r="E205" i="34"/>
  <c r="G204" i="34"/>
  <c r="F204" i="34"/>
  <c r="G203" i="34"/>
  <c r="F203" i="34"/>
  <c r="E203" i="34"/>
  <c r="H203" i="34" s="1"/>
  <c r="G202" i="34"/>
  <c r="F202" i="34"/>
  <c r="G201" i="34"/>
  <c r="F201" i="34"/>
  <c r="E201" i="34"/>
  <c r="H201" i="34" s="1"/>
  <c r="G200" i="34"/>
  <c r="F200" i="34"/>
  <c r="E200" i="34"/>
  <c r="H200" i="34" s="1"/>
  <c r="G199" i="34"/>
  <c r="F199" i="34"/>
  <c r="G198" i="34"/>
  <c r="F198" i="34"/>
  <c r="E198" i="34"/>
  <c r="H198" i="34" s="1"/>
  <c r="G197" i="34"/>
  <c r="F197" i="34"/>
  <c r="E197" i="34"/>
  <c r="H197" i="34" s="1"/>
  <c r="G196" i="34"/>
  <c r="F196" i="34"/>
  <c r="E196" i="34"/>
  <c r="G195" i="34"/>
  <c r="F195" i="34"/>
  <c r="E195" i="34"/>
  <c r="G194" i="34"/>
  <c r="F194" i="34"/>
  <c r="E194" i="34"/>
  <c r="H194" i="34" s="1"/>
  <c r="G193" i="34"/>
  <c r="F193" i="34"/>
  <c r="E193" i="34"/>
  <c r="H193" i="34" s="1"/>
  <c r="G192" i="34"/>
  <c r="F192" i="34"/>
  <c r="E192" i="34"/>
  <c r="G191" i="34"/>
  <c r="F191" i="34"/>
  <c r="E191" i="34"/>
  <c r="G190" i="34"/>
  <c r="F190" i="34"/>
  <c r="E190" i="34"/>
  <c r="H190" i="34" s="1"/>
  <c r="G189" i="34"/>
  <c r="F189" i="34"/>
  <c r="E189" i="34"/>
  <c r="H189" i="34" s="1"/>
  <c r="G188" i="34"/>
  <c r="F188" i="34"/>
  <c r="E188" i="34"/>
  <c r="G187" i="34"/>
  <c r="F187" i="34"/>
  <c r="E187" i="34"/>
  <c r="G186" i="34"/>
  <c r="F186" i="34"/>
  <c r="E186" i="34"/>
  <c r="H186" i="34" s="1"/>
  <c r="G185" i="34"/>
  <c r="F185" i="34"/>
  <c r="E185" i="34"/>
  <c r="H185" i="34" s="1"/>
  <c r="G184" i="34"/>
  <c r="F184" i="34"/>
  <c r="G183" i="34"/>
  <c r="F183" i="34"/>
  <c r="E183" i="34"/>
  <c r="G182" i="34"/>
  <c r="F182" i="34"/>
  <c r="E182" i="34"/>
  <c r="H182" i="34" s="1"/>
  <c r="G181" i="34"/>
  <c r="F181" i="34"/>
  <c r="E181" i="34"/>
  <c r="H181" i="34" s="1"/>
  <c r="G180" i="34"/>
  <c r="F180" i="34"/>
  <c r="G179" i="34"/>
  <c r="F179" i="34"/>
  <c r="E179" i="34"/>
  <c r="G178" i="34"/>
  <c r="F178" i="34"/>
  <c r="E178" i="34"/>
  <c r="H178" i="34" s="1"/>
  <c r="F177" i="34"/>
  <c r="E177" i="34"/>
  <c r="D177" i="34"/>
  <c r="F316" i="34" s="1"/>
  <c r="C177" i="34"/>
  <c r="E184" i="34" s="1"/>
  <c r="G171" i="34"/>
  <c r="F171" i="34"/>
  <c r="E171" i="34"/>
  <c r="H171" i="34" s="1"/>
  <c r="G170" i="34"/>
  <c r="F170" i="34"/>
  <c r="E170" i="34"/>
  <c r="H170" i="34" s="1"/>
  <c r="G169" i="34"/>
  <c r="F169" i="34"/>
  <c r="E169" i="34"/>
  <c r="H169" i="34" s="1"/>
  <c r="G168" i="34"/>
  <c r="F168" i="34"/>
  <c r="E168" i="34"/>
  <c r="H168" i="34" s="1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E164" i="34"/>
  <c r="H164" i="34" s="1"/>
  <c r="G163" i="34"/>
  <c r="F163" i="34"/>
  <c r="E163" i="34"/>
  <c r="H163" i="34" s="1"/>
  <c r="G162" i="34"/>
  <c r="F162" i="34"/>
  <c r="E162" i="34"/>
  <c r="H162" i="34" s="1"/>
  <c r="G161" i="34"/>
  <c r="F161" i="34"/>
  <c r="E161" i="34"/>
  <c r="H161" i="34" s="1"/>
  <c r="G160" i="34"/>
  <c r="E160" i="34"/>
  <c r="H160" i="34" s="1"/>
  <c r="G159" i="34"/>
  <c r="E159" i="34"/>
  <c r="H159" i="34" s="1"/>
  <c r="H158" i="34"/>
  <c r="G158" i="34"/>
  <c r="F158" i="34"/>
  <c r="E158" i="34"/>
  <c r="G157" i="34"/>
  <c r="F157" i="34"/>
  <c r="H156" i="34"/>
  <c r="G156" i="34"/>
  <c r="F156" i="34"/>
  <c r="E156" i="34"/>
  <c r="H155" i="34"/>
  <c r="G155" i="34"/>
  <c r="F155" i="34"/>
  <c r="E155" i="34"/>
  <c r="H154" i="34"/>
  <c r="G154" i="34"/>
  <c r="F154" i="34"/>
  <c r="E154" i="34"/>
  <c r="H153" i="34"/>
  <c r="G153" i="34"/>
  <c r="F153" i="34"/>
  <c r="E153" i="34"/>
  <c r="G152" i="34"/>
  <c r="F152" i="34"/>
  <c r="H151" i="34"/>
  <c r="G151" i="34"/>
  <c r="F151" i="34"/>
  <c r="E151" i="34"/>
  <c r="H150" i="34"/>
  <c r="G150" i="34"/>
  <c r="F150" i="34"/>
  <c r="E150" i="34"/>
  <c r="H149" i="34"/>
  <c r="G149" i="34"/>
  <c r="F149" i="34"/>
  <c r="E149" i="34"/>
  <c r="H148" i="34"/>
  <c r="G148" i="34"/>
  <c r="F148" i="34"/>
  <c r="E148" i="34"/>
  <c r="H147" i="34"/>
  <c r="G147" i="34"/>
  <c r="E147" i="34"/>
  <c r="G146" i="34"/>
  <c r="H146" i="34" s="1"/>
  <c r="E146" i="34"/>
  <c r="G145" i="34"/>
  <c r="F145" i="34"/>
  <c r="E145" i="34"/>
  <c r="H145" i="34" s="1"/>
  <c r="G144" i="34"/>
  <c r="F144" i="34"/>
  <c r="E144" i="34"/>
  <c r="H144" i="34" s="1"/>
  <c r="G143" i="34"/>
  <c r="F143" i="34"/>
  <c r="E143" i="34"/>
  <c r="H143" i="34" s="1"/>
  <c r="G142" i="34"/>
  <c r="F142" i="34"/>
  <c r="E142" i="34"/>
  <c r="H142" i="34" s="1"/>
  <c r="G141" i="34"/>
  <c r="F141" i="34"/>
  <c r="E141" i="34"/>
  <c r="H141" i="34" s="1"/>
  <c r="G140" i="34"/>
  <c r="F140" i="34"/>
  <c r="E140" i="34"/>
  <c r="H140" i="34" s="1"/>
  <c r="G139" i="34"/>
  <c r="F139" i="34"/>
  <c r="E139" i="34"/>
  <c r="H139" i="34" s="1"/>
  <c r="G138" i="34"/>
  <c r="F138" i="34"/>
  <c r="E138" i="34"/>
  <c r="H138" i="34" s="1"/>
  <c r="G137" i="34"/>
  <c r="E137" i="34"/>
  <c r="H137" i="34" s="1"/>
  <c r="G136" i="34"/>
  <c r="F136" i="34"/>
  <c r="E136" i="34"/>
  <c r="H136" i="34" s="1"/>
  <c r="G135" i="34"/>
  <c r="H134" i="34"/>
  <c r="G134" i="34"/>
  <c r="F134" i="34"/>
  <c r="E134" i="34"/>
  <c r="H133" i="34"/>
  <c r="G133" i="34"/>
  <c r="E133" i="34"/>
  <c r="G132" i="34"/>
  <c r="G131" i="34"/>
  <c r="F131" i="34"/>
  <c r="E131" i="34"/>
  <c r="H131" i="34" s="1"/>
  <c r="G130" i="34"/>
  <c r="E130" i="34"/>
  <c r="H130" i="34" s="1"/>
  <c r="G129" i="34"/>
  <c r="F129" i="34"/>
  <c r="E129" i="34"/>
  <c r="H129" i="34" s="1"/>
  <c r="G128" i="34"/>
  <c r="H127" i="34"/>
  <c r="G127" i="34"/>
  <c r="F127" i="34"/>
  <c r="E127" i="34"/>
  <c r="H126" i="34"/>
  <c r="G126" i="34"/>
  <c r="F126" i="34"/>
  <c r="E126" i="34"/>
  <c r="H125" i="34"/>
  <c r="G125" i="34"/>
  <c r="F125" i="34"/>
  <c r="E125" i="34"/>
  <c r="H124" i="34"/>
  <c r="G124" i="34"/>
  <c r="F124" i="34"/>
  <c r="E124" i="34"/>
  <c r="H123" i="34"/>
  <c r="G123" i="34"/>
  <c r="F123" i="34"/>
  <c r="E123" i="34"/>
  <c r="H122" i="34"/>
  <c r="G122" i="34"/>
  <c r="F122" i="34"/>
  <c r="E122" i="34"/>
  <c r="H121" i="34"/>
  <c r="G121" i="34"/>
  <c r="F121" i="34"/>
  <c r="E121" i="34"/>
  <c r="H120" i="34"/>
  <c r="G120" i="34"/>
  <c r="F120" i="34"/>
  <c r="E120" i="34"/>
  <c r="H119" i="34"/>
  <c r="G119" i="34"/>
  <c r="F119" i="34"/>
  <c r="E119" i="34"/>
  <c r="G118" i="34"/>
  <c r="G117" i="34"/>
  <c r="H117" i="34" s="1"/>
  <c r="F117" i="34"/>
  <c r="E117" i="34"/>
  <c r="G116" i="34"/>
  <c r="H116" i="34" s="1"/>
  <c r="F116" i="34"/>
  <c r="E116" i="34"/>
  <c r="G115" i="34"/>
  <c r="H115" i="34" s="1"/>
  <c r="F115" i="34"/>
  <c r="E115" i="34"/>
  <c r="G114" i="34"/>
  <c r="F114" i="34"/>
  <c r="G113" i="34"/>
  <c r="H113" i="34" s="1"/>
  <c r="F113" i="34"/>
  <c r="E113" i="34"/>
  <c r="G112" i="34"/>
  <c r="H112" i="34" s="1"/>
  <c r="F112" i="34"/>
  <c r="E112" i="34"/>
  <c r="G111" i="34"/>
  <c r="F111" i="34"/>
  <c r="G110" i="34"/>
  <c r="H110" i="34" s="1"/>
  <c r="F110" i="34"/>
  <c r="E110" i="34"/>
  <c r="G109" i="34"/>
  <c r="F109" i="34"/>
  <c r="G108" i="34"/>
  <c r="H108" i="34" s="1"/>
  <c r="F108" i="34"/>
  <c r="E108" i="34"/>
  <c r="G107" i="34"/>
  <c r="H107" i="34" s="1"/>
  <c r="E107" i="34"/>
  <c r="G106" i="34"/>
  <c r="F106" i="34"/>
  <c r="G105" i="34"/>
  <c r="F105" i="34"/>
  <c r="E105" i="34"/>
  <c r="H105" i="34" s="1"/>
  <c r="G104" i="34"/>
  <c r="F104" i="34"/>
  <c r="E104" i="34"/>
  <c r="H104" i="34" s="1"/>
  <c r="G103" i="34"/>
  <c r="F103" i="34"/>
  <c r="E103" i="34"/>
  <c r="H103" i="34" s="1"/>
  <c r="G102" i="34"/>
  <c r="E102" i="34"/>
  <c r="H102" i="34" s="1"/>
  <c r="G101" i="34"/>
  <c r="F101" i="34"/>
  <c r="E101" i="34"/>
  <c r="H101" i="34" s="1"/>
  <c r="G100" i="34"/>
  <c r="F100" i="34"/>
  <c r="E100" i="34"/>
  <c r="H100" i="34" s="1"/>
  <c r="G99" i="34"/>
  <c r="F99" i="34"/>
  <c r="E99" i="34"/>
  <c r="H99" i="34" s="1"/>
  <c r="G98" i="34"/>
  <c r="F98" i="34"/>
  <c r="E98" i="34"/>
  <c r="H98" i="34" s="1"/>
  <c r="G97" i="34"/>
  <c r="F97" i="34"/>
  <c r="E97" i="34"/>
  <c r="H97" i="34" s="1"/>
  <c r="G96" i="34"/>
  <c r="F96" i="34"/>
  <c r="E96" i="34"/>
  <c r="H96" i="34" s="1"/>
  <c r="G95" i="34"/>
  <c r="F95" i="34"/>
  <c r="E95" i="34"/>
  <c r="H95" i="34" s="1"/>
  <c r="G94" i="34"/>
  <c r="H93" i="34"/>
  <c r="G93" i="34"/>
  <c r="F93" i="34"/>
  <c r="E93" i="34"/>
  <c r="G92" i="34"/>
  <c r="G91" i="34"/>
  <c r="H91" i="34" s="1"/>
  <c r="E91" i="34"/>
  <c r="G90" i="34"/>
  <c r="E90" i="34"/>
  <c r="H90" i="34" s="1"/>
  <c r="G89" i="34"/>
  <c r="E89" i="34"/>
  <c r="H89" i="34" s="1"/>
  <c r="H88" i="34"/>
  <c r="G88" i="34"/>
  <c r="F88" i="34"/>
  <c r="E88" i="34"/>
  <c r="H87" i="34"/>
  <c r="G87" i="34"/>
  <c r="F87" i="34"/>
  <c r="E87" i="34"/>
  <c r="G86" i="34"/>
  <c r="G85" i="34"/>
  <c r="H85" i="34" s="1"/>
  <c r="F85" i="34"/>
  <c r="E85" i="34"/>
  <c r="G84" i="34"/>
  <c r="H84" i="34" s="1"/>
  <c r="F84" i="34"/>
  <c r="E84" i="34"/>
  <c r="G83" i="34"/>
  <c r="F83" i="34"/>
  <c r="G82" i="34"/>
  <c r="G81" i="34"/>
  <c r="E81" i="34"/>
  <c r="H81" i="34" s="1"/>
  <c r="G80" i="34"/>
  <c r="G79" i="34"/>
  <c r="F79" i="34"/>
  <c r="H78" i="34"/>
  <c r="G78" i="34"/>
  <c r="F78" i="34"/>
  <c r="E78" i="34"/>
  <c r="H77" i="34"/>
  <c r="G77" i="34"/>
  <c r="E77" i="34"/>
  <c r="G76" i="34"/>
  <c r="D76" i="34"/>
  <c r="C76" i="34"/>
  <c r="E132" i="34" s="1"/>
  <c r="G70" i="34"/>
  <c r="F70" i="34"/>
  <c r="E70" i="34"/>
  <c r="G69" i="34"/>
  <c r="F69" i="34"/>
  <c r="E69" i="34"/>
  <c r="G68" i="34"/>
  <c r="F68" i="34"/>
  <c r="E68" i="34"/>
  <c r="H68" i="34" s="1"/>
  <c r="G67" i="34"/>
  <c r="F67" i="34"/>
  <c r="E67" i="34"/>
  <c r="H67" i="34" s="1"/>
  <c r="G66" i="34"/>
  <c r="F66" i="34"/>
  <c r="E66" i="34"/>
  <c r="G65" i="34"/>
  <c r="F65" i="34"/>
  <c r="E65" i="34"/>
  <c r="G64" i="34"/>
  <c r="F64" i="34"/>
  <c r="E64" i="34"/>
  <c r="H64" i="34" s="1"/>
  <c r="G63" i="34"/>
  <c r="F63" i="34"/>
  <c r="E63" i="34"/>
  <c r="H63" i="34" s="1"/>
  <c r="H62" i="34"/>
  <c r="G62" i="34"/>
  <c r="F62" i="34"/>
  <c r="E62" i="34"/>
  <c r="H61" i="34"/>
  <c r="G61" i="34"/>
  <c r="F61" i="34"/>
  <c r="E61" i="34"/>
  <c r="H60" i="34"/>
  <c r="G60" i="34"/>
  <c r="F60" i="34"/>
  <c r="E60" i="34"/>
  <c r="H59" i="34"/>
  <c r="G59" i="34"/>
  <c r="F59" i="34"/>
  <c r="E59" i="34"/>
  <c r="H58" i="34"/>
  <c r="G58" i="34"/>
  <c r="F58" i="34"/>
  <c r="E58" i="34"/>
  <c r="H57" i="34"/>
  <c r="G57" i="34"/>
  <c r="F57" i="34"/>
  <c r="E57" i="34"/>
  <c r="H56" i="34"/>
  <c r="G56" i="34"/>
  <c r="F56" i="34"/>
  <c r="E56" i="34"/>
  <c r="H55" i="34"/>
  <c r="G55" i="34"/>
  <c r="F55" i="34"/>
  <c r="E55" i="34"/>
  <c r="H54" i="34"/>
  <c r="G54" i="34"/>
  <c r="F54" i="34"/>
  <c r="E54" i="34"/>
  <c r="H53" i="34"/>
  <c r="G53" i="34"/>
  <c r="F53" i="34"/>
  <c r="E53" i="34"/>
  <c r="H52" i="34"/>
  <c r="G52" i="34"/>
  <c r="F52" i="34"/>
  <c r="E52" i="34"/>
  <c r="H51" i="34"/>
  <c r="G51" i="34"/>
  <c r="F51" i="34"/>
  <c r="E51" i="34"/>
  <c r="H50" i="34"/>
  <c r="G50" i="34"/>
  <c r="E50" i="34"/>
  <c r="H49" i="34"/>
  <c r="G49" i="34"/>
  <c r="F49" i="34"/>
  <c r="E49" i="34"/>
  <c r="H48" i="34"/>
  <c r="G48" i="34"/>
  <c r="F48" i="34"/>
  <c r="E48" i="34"/>
  <c r="H47" i="34"/>
  <c r="G47" i="34"/>
  <c r="F47" i="34"/>
  <c r="E47" i="34"/>
  <c r="H46" i="34"/>
  <c r="G46" i="34"/>
  <c r="F46" i="34"/>
  <c r="E46" i="34"/>
  <c r="H45" i="34"/>
  <c r="G45" i="34"/>
  <c r="F45" i="34"/>
  <c r="E45" i="34"/>
  <c r="H44" i="34"/>
  <c r="G44" i="34"/>
  <c r="F44" i="34"/>
  <c r="E44" i="34"/>
  <c r="H43" i="34"/>
  <c r="G43" i="34"/>
  <c r="F43" i="34"/>
  <c r="E43" i="34"/>
  <c r="H42" i="34"/>
  <c r="G42" i="34"/>
  <c r="F42" i="34"/>
  <c r="E42" i="34"/>
  <c r="H41" i="34"/>
  <c r="G41" i="34"/>
  <c r="F41" i="34"/>
  <c r="E41" i="34"/>
  <c r="H40" i="34"/>
  <c r="G40" i="34"/>
  <c r="F40" i="34"/>
  <c r="E40" i="34"/>
  <c r="H39" i="34"/>
  <c r="G39" i="34"/>
  <c r="F39" i="34"/>
  <c r="E39" i="34"/>
  <c r="H38" i="34"/>
  <c r="G38" i="34"/>
  <c r="F38" i="34"/>
  <c r="E38" i="34"/>
  <c r="H37" i="34"/>
  <c r="G37" i="34"/>
  <c r="F37" i="34"/>
  <c r="E37" i="34"/>
  <c r="H36" i="34"/>
  <c r="G36" i="34"/>
  <c r="F36" i="34"/>
  <c r="E36" i="34"/>
  <c r="H35" i="34"/>
  <c r="G35" i="34"/>
  <c r="F35" i="34"/>
  <c r="E35" i="34"/>
  <c r="H34" i="34"/>
  <c r="G34" i="34"/>
  <c r="F34" i="34"/>
  <c r="E34" i="34"/>
  <c r="H33" i="34"/>
  <c r="G33" i="34"/>
  <c r="F33" i="34"/>
  <c r="E33" i="34"/>
  <c r="H32" i="34"/>
  <c r="G32" i="34"/>
  <c r="F32" i="34"/>
  <c r="E32" i="34"/>
  <c r="H31" i="34"/>
  <c r="G31" i="34"/>
  <c r="F31" i="34"/>
  <c r="E31" i="34"/>
  <c r="H30" i="34"/>
  <c r="G30" i="34"/>
  <c r="F30" i="34"/>
  <c r="E30" i="34"/>
  <c r="H29" i="34"/>
  <c r="G29" i="34"/>
  <c r="F29" i="34"/>
  <c r="E29" i="34"/>
  <c r="H28" i="34"/>
  <c r="G28" i="34"/>
  <c r="F28" i="34"/>
  <c r="E28" i="34"/>
  <c r="H27" i="34"/>
  <c r="G27" i="34"/>
  <c r="F27" i="34"/>
  <c r="E27" i="34"/>
  <c r="H26" i="34"/>
  <c r="G26" i="34"/>
  <c r="F26" i="34"/>
  <c r="E26" i="34"/>
  <c r="H25" i="34"/>
  <c r="G25" i="34"/>
  <c r="F25" i="34"/>
  <c r="E25" i="34"/>
  <c r="H24" i="34"/>
  <c r="G24" i="34"/>
  <c r="F24" i="34"/>
  <c r="E24" i="34"/>
  <c r="H23" i="34"/>
  <c r="G23" i="34"/>
  <c r="F23" i="34"/>
  <c r="E23" i="34"/>
  <c r="H22" i="34"/>
  <c r="G22" i="34"/>
  <c r="F22" i="34"/>
  <c r="E22" i="34"/>
  <c r="H21" i="34"/>
  <c r="G21" i="34"/>
  <c r="F21" i="34"/>
  <c r="E21" i="34"/>
  <c r="H20" i="34"/>
  <c r="G20" i="34"/>
  <c r="F20" i="34"/>
  <c r="E20" i="34"/>
  <c r="E19" i="34"/>
  <c r="D19" i="34"/>
  <c r="C19" i="34"/>
  <c r="G19" i="34" s="1"/>
  <c r="H19" i="34" s="1"/>
  <c r="D13" i="34"/>
  <c r="C13" i="34"/>
  <c r="D12" i="34"/>
  <c r="C12" i="34"/>
  <c r="D11" i="34"/>
  <c r="C11" i="34"/>
  <c r="D10" i="34"/>
  <c r="C9" i="34"/>
  <c r="D8" i="34"/>
  <c r="F13" i="34" s="1"/>
  <c r="G618" i="33"/>
  <c r="F618" i="33"/>
  <c r="E618" i="33"/>
  <c r="H618" i="33" s="1"/>
  <c r="G617" i="33"/>
  <c r="F617" i="33"/>
  <c r="E617" i="33"/>
  <c r="H617" i="33" s="1"/>
  <c r="G616" i="33"/>
  <c r="F616" i="33"/>
  <c r="E616" i="33"/>
  <c r="H616" i="33" s="1"/>
  <c r="G615" i="33"/>
  <c r="F615" i="33"/>
  <c r="E615" i="33"/>
  <c r="H615" i="33" s="1"/>
  <c r="G614" i="33"/>
  <c r="F614" i="33"/>
  <c r="E614" i="33"/>
  <c r="H614" i="33" s="1"/>
  <c r="G613" i="33"/>
  <c r="F613" i="33"/>
  <c r="E613" i="33"/>
  <c r="H613" i="33" s="1"/>
  <c r="G612" i="33"/>
  <c r="F612" i="33"/>
  <c r="E612" i="33"/>
  <c r="H612" i="33" s="1"/>
  <c r="G611" i="33"/>
  <c r="F611" i="33"/>
  <c r="E611" i="33"/>
  <c r="H611" i="33" s="1"/>
  <c r="G610" i="33"/>
  <c r="F610" i="33"/>
  <c r="E610" i="33"/>
  <c r="H610" i="33" s="1"/>
  <c r="G609" i="33"/>
  <c r="F609" i="33"/>
  <c r="G608" i="33"/>
  <c r="F608" i="33"/>
  <c r="E608" i="33"/>
  <c r="H608" i="33" s="1"/>
  <c r="G607" i="33"/>
  <c r="F607" i="33"/>
  <c r="E607" i="33"/>
  <c r="H607" i="33" s="1"/>
  <c r="G606" i="33"/>
  <c r="F606" i="33"/>
  <c r="E606" i="33"/>
  <c r="H606" i="33" s="1"/>
  <c r="G605" i="33"/>
  <c r="F605" i="33"/>
  <c r="E605" i="33"/>
  <c r="H605" i="33" s="1"/>
  <c r="G604" i="33"/>
  <c r="F604" i="33"/>
  <c r="E604" i="33"/>
  <c r="H604" i="33" s="1"/>
  <c r="G603" i="33"/>
  <c r="F603" i="33"/>
  <c r="E603" i="33"/>
  <c r="H603" i="33" s="1"/>
  <c r="G602" i="33"/>
  <c r="F602" i="33"/>
  <c r="E602" i="33"/>
  <c r="H602" i="33" s="1"/>
  <c r="G601" i="33"/>
  <c r="F601" i="33"/>
  <c r="E601" i="33"/>
  <c r="H601" i="33" s="1"/>
  <c r="G600" i="33"/>
  <c r="F600" i="33"/>
  <c r="E600" i="33"/>
  <c r="H600" i="33" s="1"/>
  <c r="G599" i="33"/>
  <c r="F599" i="33"/>
  <c r="E599" i="33"/>
  <c r="H599" i="33" s="1"/>
  <c r="G598" i="33"/>
  <c r="F598" i="33"/>
  <c r="E598" i="33"/>
  <c r="H598" i="33" s="1"/>
  <c r="G597" i="33"/>
  <c r="F597" i="33"/>
  <c r="E597" i="33"/>
  <c r="H597" i="33" s="1"/>
  <c r="G596" i="33"/>
  <c r="F596" i="33"/>
  <c r="E596" i="33"/>
  <c r="H596" i="33" s="1"/>
  <c r="G595" i="33"/>
  <c r="F595" i="33"/>
  <c r="G594" i="33"/>
  <c r="F594" i="33"/>
  <c r="G593" i="33"/>
  <c r="F593" i="33"/>
  <c r="E593" i="33"/>
  <c r="H593" i="33" s="1"/>
  <c r="G592" i="33"/>
  <c r="F592" i="33"/>
  <c r="E592" i="33"/>
  <c r="H592" i="33" s="1"/>
  <c r="F591" i="33"/>
  <c r="D591" i="33"/>
  <c r="C591" i="33"/>
  <c r="E609" i="33" s="1"/>
  <c r="H609" i="33" s="1"/>
  <c r="H585" i="33"/>
  <c r="G585" i="33"/>
  <c r="F585" i="33"/>
  <c r="E585" i="33"/>
  <c r="H584" i="33"/>
  <c r="G584" i="33"/>
  <c r="F584" i="33"/>
  <c r="E584" i="33"/>
  <c r="H583" i="33"/>
  <c r="G583" i="33"/>
  <c r="F583" i="33"/>
  <c r="E583" i="33"/>
  <c r="H582" i="33"/>
  <c r="G582" i="33"/>
  <c r="F582" i="33"/>
  <c r="E582" i="33"/>
  <c r="H581" i="33"/>
  <c r="G581" i="33"/>
  <c r="F581" i="33"/>
  <c r="E581" i="33"/>
  <c r="H580" i="33"/>
  <c r="G580" i="33"/>
  <c r="F580" i="33"/>
  <c r="E580" i="33"/>
  <c r="H579" i="33"/>
  <c r="G579" i="33"/>
  <c r="F579" i="33"/>
  <c r="E579" i="33"/>
  <c r="G578" i="33"/>
  <c r="H577" i="33"/>
  <c r="G577" i="33"/>
  <c r="F577" i="33"/>
  <c r="E577" i="33"/>
  <c r="H576" i="33"/>
  <c r="G576" i="33"/>
  <c r="F576" i="33"/>
  <c r="E576" i="33"/>
  <c r="G575" i="33"/>
  <c r="H574" i="33"/>
  <c r="G574" i="33"/>
  <c r="F574" i="33"/>
  <c r="E574" i="33"/>
  <c r="H573" i="33"/>
  <c r="G573" i="33"/>
  <c r="F573" i="33"/>
  <c r="E573" i="33"/>
  <c r="H572" i="33"/>
  <c r="G572" i="33"/>
  <c r="F572" i="33"/>
  <c r="E572" i="33"/>
  <c r="H571" i="33"/>
  <c r="G571" i="33"/>
  <c r="F571" i="33"/>
  <c r="E571" i="33"/>
  <c r="H570" i="33"/>
  <c r="G570" i="33"/>
  <c r="F570" i="33"/>
  <c r="E570" i="33"/>
  <c r="H569" i="33"/>
  <c r="G569" i="33"/>
  <c r="F569" i="33"/>
  <c r="E569" i="33"/>
  <c r="H568" i="33"/>
  <c r="G568" i="33"/>
  <c r="F568" i="33"/>
  <c r="E568" i="33"/>
  <c r="H567" i="33"/>
  <c r="G567" i="33"/>
  <c r="F567" i="33"/>
  <c r="E567" i="33"/>
  <c r="H566" i="33"/>
  <c r="G566" i="33"/>
  <c r="F566" i="33"/>
  <c r="E566" i="33"/>
  <c r="H565" i="33"/>
  <c r="G565" i="33"/>
  <c r="F565" i="33"/>
  <c r="E565" i="33"/>
  <c r="H564" i="33"/>
  <c r="G564" i="33"/>
  <c r="F564" i="33"/>
  <c r="E564" i="33"/>
  <c r="H563" i="33"/>
  <c r="G563" i="33"/>
  <c r="F563" i="33"/>
  <c r="E563" i="33"/>
  <c r="H562" i="33"/>
  <c r="G562" i="33"/>
  <c r="F562" i="33"/>
  <c r="E562" i="33"/>
  <c r="H561" i="33"/>
  <c r="G561" i="33"/>
  <c r="F561" i="33"/>
  <c r="E561" i="33"/>
  <c r="H560" i="33"/>
  <c r="G560" i="33"/>
  <c r="F560" i="33"/>
  <c r="E560" i="33"/>
  <c r="H559" i="33"/>
  <c r="G559" i="33"/>
  <c r="F559" i="33"/>
  <c r="E559" i="33"/>
  <c r="H558" i="33"/>
  <c r="G558" i="33"/>
  <c r="F558" i="33"/>
  <c r="E558" i="33"/>
  <c r="H557" i="33"/>
  <c r="G557" i="33"/>
  <c r="F557" i="33"/>
  <c r="E557" i="33"/>
  <c r="H556" i="33"/>
  <c r="G556" i="33"/>
  <c r="F556" i="33"/>
  <c r="E556" i="33"/>
  <c r="H555" i="33"/>
  <c r="G555" i="33"/>
  <c r="F555" i="33"/>
  <c r="E555" i="33"/>
  <c r="H554" i="33"/>
  <c r="G554" i="33"/>
  <c r="F554" i="33"/>
  <c r="E554" i="33"/>
  <c r="H553" i="33"/>
  <c r="G553" i="33"/>
  <c r="F553" i="33"/>
  <c r="E553" i="33"/>
  <c r="H552" i="33"/>
  <c r="G552" i="33"/>
  <c r="F552" i="33"/>
  <c r="E552" i="33"/>
  <c r="H551" i="33"/>
  <c r="G551" i="33"/>
  <c r="F551" i="33"/>
  <c r="E551" i="33"/>
  <c r="H550" i="33"/>
  <c r="G550" i="33"/>
  <c r="F550" i="33"/>
  <c r="E550" i="33"/>
  <c r="H549" i="33"/>
  <c r="G549" i="33"/>
  <c r="F549" i="33"/>
  <c r="E549" i="33"/>
  <c r="H548" i="33"/>
  <c r="G548" i="33"/>
  <c r="F548" i="33"/>
  <c r="E548" i="33"/>
  <c r="H547" i="33"/>
  <c r="G547" i="33"/>
  <c r="F547" i="33"/>
  <c r="E547" i="33"/>
  <c r="H546" i="33"/>
  <c r="G546" i="33"/>
  <c r="F546" i="33"/>
  <c r="E546" i="33"/>
  <c r="G545" i="33"/>
  <c r="H544" i="33"/>
  <c r="G544" i="33"/>
  <c r="F544" i="33"/>
  <c r="E544" i="33"/>
  <c r="H543" i="33"/>
  <c r="G543" i="33"/>
  <c r="F543" i="33"/>
  <c r="E543" i="33"/>
  <c r="H542" i="33"/>
  <c r="G542" i="33"/>
  <c r="F542" i="33"/>
  <c r="E542" i="33"/>
  <c r="H541" i="33"/>
  <c r="G541" i="33"/>
  <c r="F541" i="33"/>
  <c r="E541" i="33"/>
  <c r="H540" i="33"/>
  <c r="G540" i="33"/>
  <c r="F540" i="33"/>
  <c r="E540" i="33"/>
  <c r="H539" i="33"/>
  <c r="G539" i="33"/>
  <c r="F539" i="33"/>
  <c r="E539" i="33"/>
  <c r="H538" i="33"/>
  <c r="G538" i="33"/>
  <c r="F538" i="33"/>
  <c r="E538" i="33"/>
  <c r="H537" i="33"/>
  <c r="G537" i="33"/>
  <c r="F537" i="33"/>
  <c r="E537" i="33"/>
  <c r="H536" i="33"/>
  <c r="G536" i="33"/>
  <c r="F536" i="33"/>
  <c r="E536" i="33"/>
  <c r="H535" i="33"/>
  <c r="G535" i="33"/>
  <c r="F535" i="33"/>
  <c r="E535" i="33"/>
  <c r="H534" i="33"/>
  <c r="G534" i="33"/>
  <c r="F534" i="33"/>
  <c r="E534" i="33"/>
  <c r="H533" i="33"/>
  <c r="G533" i="33"/>
  <c r="F533" i="33"/>
  <c r="E533" i="33"/>
  <c r="H532" i="33"/>
  <c r="G532" i="33"/>
  <c r="F532" i="33"/>
  <c r="E532" i="33"/>
  <c r="H531" i="33"/>
  <c r="G531" i="33"/>
  <c r="F531" i="33"/>
  <c r="E531" i="33"/>
  <c r="H530" i="33"/>
  <c r="G530" i="33"/>
  <c r="F530" i="33"/>
  <c r="E530" i="33"/>
  <c r="H529" i="33"/>
  <c r="G529" i="33"/>
  <c r="F529" i="33"/>
  <c r="E529" i="33"/>
  <c r="H528" i="33"/>
  <c r="G528" i="33"/>
  <c r="F528" i="33"/>
  <c r="E528" i="33"/>
  <c r="H527" i="33"/>
  <c r="G527" i="33"/>
  <c r="F527" i="33"/>
  <c r="E527" i="33"/>
  <c r="H526" i="33"/>
  <c r="G526" i="33"/>
  <c r="F526" i="33"/>
  <c r="E526" i="33"/>
  <c r="H525" i="33"/>
  <c r="G525" i="33"/>
  <c r="F525" i="33"/>
  <c r="E525" i="33"/>
  <c r="H524" i="33"/>
  <c r="G524" i="33"/>
  <c r="F524" i="33"/>
  <c r="E524" i="33"/>
  <c r="H523" i="33"/>
  <c r="G523" i="33"/>
  <c r="F523" i="33"/>
  <c r="E523" i="33"/>
  <c r="H522" i="33"/>
  <c r="G522" i="33"/>
  <c r="F522" i="33"/>
  <c r="E522" i="33"/>
  <c r="H521" i="33"/>
  <c r="G521" i="33"/>
  <c r="F521" i="33"/>
  <c r="E521" i="33"/>
  <c r="H520" i="33"/>
  <c r="G520" i="33"/>
  <c r="F520" i="33"/>
  <c r="E520" i="33"/>
  <c r="H519" i="33"/>
  <c r="G519" i="33"/>
  <c r="F519" i="33"/>
  <c r="E519" i="33"/>
  <c r="H518" i="33"/>
  <c r="G518" i="33"/>
  <c r="F518" i="33"/>
  <c r="E518" i="33"/>
  <c r="H517" i="33"/>
  <c r="G517" i="33"/>
  <c r="F517" i="33"/>
  <c r="E517" i="33"/>
  <c r="H516" i="33"/>
  <c r="G516" i="33"/>
  <c r="F516" i="33"/>
  <c r="E516" i="33"/>
  <c r="H515" i="33"/>
  <c r="G515" i="33"/>
  <c r="F515" i="33"/>
  <c r="E515" i="33"/>
  <c r="H514" i="33"/>
  <c r="G514" i="33"/>
  <c r="F514" i="33"/>
  <c r="E514" i="33"/>
  <c r="H513" i="33"/>
  <c r="G513" i="33"/>
  <c r="F513" i="33"/>
  <c r="E513" i="33"/>
  <c r="H512" i="33"/>
  <c r="G512" i="33"/>
  <c r="F512" i="33"/>
  <c r="E512" i="33"/>
  <c r="H511" i="33"/>
  <c r="G511" i="33"/>
  <c r="F511" i="33"/>
  <c r="E511" i="33"/>
  <c r="H510" i="33"/>
  <c r="G510" i="33"/>
  <c r="F510" i="33"/>
  <c r="E510" i="33"/>
  <c r="H509" i="33"/>
  <c r="G509" i="33"/>
  <c r="F509" i="33"/>
  <c r="E509" i="33"/>
  <c r="H508" i="33"/>
  <c r="G508" i="33"/>
  <c r="F508" i="33"/>
  <c r="E508" i="33"/>
  <c r="H507" i="33"/>
  <c r="G507" i="33"/>
  <c r="F507" i="33"/>
  <c r="E507" i="33"/>
  <c r="H506" i="33"/>
  <c r="G506" i="33"/>
  <c r="F506" i="33"/>
  <c r="E506" i="33"/>
  <c r="H505" i="33"/>
  <c r="G505" i="33"/>
  <c r="F505" i="33"/>
  <c r="E505" i="33"/>
  <c r="H504" i="33"/>
  <c r="G504" i="33"/>
  <c r="F504" i="33"/>
  <c r="E504" i="33"/>
  <c r="H503" i="33"/>
  <c r="G503" i="33"/>
  <c r="F503" i="33"/>
  <c r="E503" i="33"/>
  <c r="H502" i="33"/>
  <c r="G502" i="33"/>
  <c r="F502" i="33"/>
  <c r="E502" i="33"/>
  <c r="H501" i="33"/>
  <c r="G501" i="33"/>
  <c r="F501" i="33"/>
  <c r="E501" i="33"/>
  <c r="H500" i="33"/>
  <c r="G500" i="33"/>
  <c r="F500" i="33"/>
  <c r="E500" i="33"/>
  <c r="H499" i="33"/>
  <c r="G499" i="33"/>
  <c r="F499" i="33"/>
  <c r="E499" i="33"/>
  <c r="H498" i="33"/>
  <c r="G498" i="33"/>
  <c r="F498" i="33"/>
  <c r="E498" i="33"/>
  <c r="H497" i="33"/>
  <c r="G497" i="33"/>
  <c r="F497" i="33"/>
  <c r="E497" i="33"/>
  <c r="H496" i="33"/>
  <c r="G496" i="33"/>
  <c r="F496" i="33"/>
  <c r="E496" i="33"/>
  <c r="H495" i="33"/>
  <c r="G495" i="33"/>
  <c r="F495" i="33"/>
  <c r="E495" i="33"/>
  <c r="H494" i="33"/>
  <c r="G494" i="33"/>
  <c r="F494" i="33"/>
  <c r="E494" i="33"/>
  <c r="H493" i="33"/>
  <c r="G493" i="33"/>
  <c r="F493" i="33"/>
  <c r="E493" i="33"/>
  <c r="H492" i="33"/>
  <c r="G492" i="33"/>
  <c r="F492" i="33"/>
  <c r="E492" i="33"/>
  <c r="H491" i="33"/>
  <c r="G491" i="33"/>
  <c r="F491" i="33"/>
  <c r="E491" i="33"/>
  <c r="H490" i="33"/>
  <c r="G490" i="33"/>
  <c r="F490" i="33"/>
  <c r="E490" i="33"/>
  <c r="H489" i="33"/>
  <c r="G489" i="33"/>
  <c r="F489" i="33"/>
  <c r="E489" i="33"/>
  <c r="H488" i="33"/>
  <c r="G488" i="33"/>
  <c r="F488" i="33"/>
  <c r="E488" i="33"/>
  <c r="H487" i="33"/>
  <c r="G487" i="33"/>
  <c r="F487" i="33"/>
  <c r="E487" i="33"/>
  <c r="H486" i="33"/>
  <c r="G486" i="33"/>
  <c r="F486" i="33"/>
  <c r="E486" i="33"/>
  <c r="H485" i="33"/>
  <c r="G485" i="33"/>
  <c r="F485" i="33"/>
  <c r="E485" i="33"/>
  <c r="H484" i="33"/>
  <c r="G484" i="33"/>
  <c r="F484" i="33"/>
  <c r="E484" i="33"/>
  <c r="H483" i="33"/>
  <c r="G483" i="33"/>
  <c r="F483" i="33"/>
  <c r="E483" i="33"/>
  <c r="H482" i="33"/>
  <c r="G482" i="33"/>
  <c r="F482" i="33"/>
  <c r="E482" i="33"/>
  <c r="H481" i="33"/>
  <c r="G481" i="33"/>
  <c r="E481" i="33"/>
  <c r="G480" i="33"/>
  <c r="F480" i="33"/>
  <c r="E480" i="33"/>
  <c r="H480" i="33" s="1"/>
  <c r="G479" i="33"/>
  <c r="F479" i="33"/>
  <c r="E479" i="33"/>
  <c r="H479" i="33" s="1"/>
  <c r="G478" i="33"/>
  <c r="F478" i="33"/>
  <c r="E478" i="33"/>
  <c r="H478" i="33" s="1"/>
  <c r="G477" i="33"/>
  <c r="F477" i="33"/>
  <c r="E477" i="33"/>
  <c r="H477" i="33" s="1"/>
  <c r="G476" i="33"/>
  <c r="F476" i="33"/>
  <c r="E476" i="33"/>
  <c r="H476" i="33" s="1"/>
  <c r="G475" i="33"/>
  <c r="F475" i="33"/>
  <c r="E475" i="33"/>
  <c r="H475" i="33" s="1"/>
  <c r="G474" i="33"/>
  <c r="F474" i="33"/>
  <c r="E474" i="33"/>
  <c r="H474" i="33" s="1"/>
  <c r="G473" i="33"/>
  <c r="F473" i="33"/>
  <c r="E473" i="33"/>
  <c r="H473" i="33" s="1"/>
  <c r="G472" i="33"/>
  <c r="F472" i="33"/>
  <c r="E472" i="33"/>
  <c r="H472" i="33" s="1"/>
  <c r="G471" i="33"/>
  <c r="F471" i="33"/>
  <c r="E471" i="33"/>
  <c r="H471" i="33" s="1"/>
  <c r="G470" i="33"/>
  <c r="E470" i="33"/>
  <c r="H470" i="33" s="1"/>
  <c r="G469" i="33"/>
  <c r="E469" i="33"/>
  <c r="H469" i="33" s="1"/>
  <c r="H468" i="33"/>
  <c r="G468" i="33"/>
  <c r="F468" i="33"/>
  <c r="E468" i="33"/>
  <c r="H467" i="33"/>
  <c r="G467" i="33"/>
  <c r="F467" i="33"/>
  <c r="E467" i="33"/>
  <c r="H466" i="33"/>
  <c r="G466" i="33"/>
  <c r="F466" i="33"/>
  <c r="E466" i="33"/>
  <c r="H465" i="33"/>
  <c r="G465" i="33"/>
  <c r="F465" i="33"/>
  <c r="E465" i="33"/>
  <c r="H464" i="33"/>
  <c r="G464" i="33"/>
  <c r="F464" i="33"/>
  <c r="E464" i="33"/>
  <c r="H463" i="33"/>
  <c r="G463" i="33"/>
  <c r="F463" i="33"/>
  <c r="E463" i="33"/>
  <c r="H462" i="33"/>
  <c r="G462" i="33"/>
  <c r="F462" i="33"/>
  <c r="E462" i="33"/>
  <c r="H461" i="33"/>
  <c r="G461" i="33"/>
  <c r="F461" i="33"/>
  <c r="E461" i="33"/>
  <c r="H460" i="33"/>
  <c r="G460" i="33"/>
  <c r="F460" i="33"/>
  <c r="E460" i="33"/>
  <c r="H459" i="33"/>
  <c r="G459" i="33"/>
  <c r="F459" i="33"/>
  <c r="E459" i="33"/>
  <c r="H458" i="33"/>
  <c r="G458" i="33"/>
  <c r="F458" i="33"/>
  <c r="E458" i="33"/>
  <c r="H457" i="33"/>
  <c r="G457" i="33"/>
  <c r="F457" i="33"/>
  <c r="E457" i="33"/>
  <c r="H456" i="33"/>
  <c r="G456" i="33"/>
  <c r="F456" i="33"/>
  <c r="E456" i="33"/>
  <c r="H455" i="33"/>
  <c r="G455" i="33"/>
  <c r="F455" i="33"/>
  <c r="E455" i="33"/>
  <c r="H454" i="33"/>
  <c r="G454" i="33"/>
  <c r="F454" i="33"/>
  <c r="E454" i="33"/>
  <c r="H453" i="33"/>
  <c r="G453" i="33"/>
  <c r="F453" i="33"/>
  <c r="E453" i="33"/>
  <c r="H452" i="33"/>
  <c r="G452" i="33"/>
  <c r="F452" i="33"/>
  <c r="E452" i="33"/>
  <c r="H451" i="33"/>
  <c r="G451" i="33"/>
  <c r="F451" i="33"/>
  <c r="E451" i="33"/>
  <c r="H450" i="33"/>
  <c r="G450" i="33"/>
  <c r="F450" i="33"/>
  <c r="E450" i="33"/>
  <c r="H449" i="33"/>
  <c r="G449" i="33"/>
  <c r="F449" i="33"/>
  <c r="E449" i="33"/>
  <c r="H448" i="33"/>
  <c r="G448" i="33"/>
  <c r="F448" i="33"/>
  <c r="E448" i="33"/>
  <c r="H447" i="33"/>
  <c r="G447" i="33"/>
  <c r="F447" i="33"/>
  <c r="E447" i="33"/>
  <c r="H446" i="33"/>
  <c r="G446" i="33"/>
  <c r="F446" i="33"/>
  <c r="E446" i="33"/>
  <c r="H445" i="33"/>
  <c r="G445" i="33"/>
  <c r="F445" i="33"/>
  <c r="E445" i="33"/>
  <c r="H444" i="33"/>
  <c r="G444" i="33"/>
  <c r="F444" i="33"/>
  <c r="E444" i="33"/>
  <c r="H443" i="33"/>
  <c r="G443" i="33"/>
  <c r="F443" i="33"/>
  <c r="E443" i="33"/>
  <c r="H442" i="33"/>
  <c r="G442" i="33"/>
  <c r="F442" i="33"/>
  <c r="E442" i="33"/>
  <c r="H441" i="33"/>
  <c r="G441" i="33"/>
  <c r="F441" i="33"/>
  <c r="E441" i="33"/>
  <c r="H440" i="33"/>
  <c r="G440" i="33"/>
  <c r="F440" i="33"/>
  <c r="E440" i="33"/>
  <c r="H439" i="33"/>
  <c r="G439" i="33"/>
  <c r="F439" i="33"/>
  <c r="E439" i="33"/>
  <c r="H438" i="33"/>
  <c r="G438" i="33"/>
  <c r="F438" i="33"/>
  <c r="E438" i="33"/>
  <c r="H437" i="33"/>
  <c r="G437" i="33"/>
  <c r="F437" i="33"/>
  <c r="E437" i="33"/>
  <c r="H436" i="33"/>
  <c r="G436" i="33"/>
  <c r="F436" i="33"/>
  <c r="E436" i="33"/>
  <c r="H435" i="33"/>
  <c r="G435" i="33"/>
  <c r="F435" i="33"/>
  <c r="E435" i="33"/>
  <c r="H434" i="33"/>
  <c r="G434" i="33"/>
  <c r="F434" i="33"/>
  <c r="E434" i="33"/>
  <c r="H433" i="33"/>
  <c r="G433" i="33"/>
  <c r="F433" i="33"/>
  <c r="E433" i="33"/>
  <c r="H432" i="33"/>
  <c r="G432" i="33"/>
  <c r="F432" i="33"/>
  <c r="E432" i="33"/>
  <c r="H431" i="33"/>
  <c r="G431" i="33"/>
  <c r="F431" i="33"/>
  <c r="E431" i="33"/>
  <c r="H430" i="33"/>
  <c r="G430" i="33"/>
  <c r="F430" i="33"/>
  <c r="E430" i="33"/>
  <c r="H429" i="33"/>
  <c r="G429" i="33"/>
  <c r="F429" i="33"/>
  <c r="E429" i="33"/>
  <c r="H428" i="33"/>
  <c r="G428" i="33"/>
  <c r="F428" i="33"/>
  <c r="E428" i="33"/>
  <c r="H427" i="33"/>
  <c r="G427" i="33"/>
  <c r="F427" i="33"/>
  <c r="E427" i="33"/>
  <c r="H426" i="33"/>
  <c r="G426" i="33"/>
  <c r="F426" i="33"/>
  <c r="E426" i="33"/>
  <c r="H425" i="33"/>
  <c r="G425" i="33"/>
  <c r="F425" i="33"/>
  <c r="E425" i="33"/>
  <c r="H424" i="33"/>
  <c r="G424" i="33"/>
  <c r="F424" i="33"/>
  <c r="E424" i="33"/>
  <c r="H423" i="33"/>
  <c r="G423" i="33"/>
  <c r="F423" i="33"/>
  <c r="E423" i="33"/>
  <c r="H422" i="33"/>
  <c r="G422" i="33"/>
  <c r="F422" i="33"/>
  <c r="E422" i="33"/>
  <c r="H421" i="33"/>
  <c r="G421" i="33"/>
  <c r="F421" i="33"/>
  <c r="E421" i="33"/>
  <c r="H420" i="33"/>
  <c r="G420" i="33"/>
  <c r="E420" i="33"/>
  <c r="H419" i="33"/>
  <c r="G419" i="33"/>
  <c r="F419" i="33"/>
  <c r="E419" i="33"/>
  <c r="H418" i="33"/>
  <c r="G418" i="33"/>
  <c r="F418" i="33"/>
  <c r="E418" i="33"/>
  <c r="H417" i="33"/>
  <c r="G417" i="33"/>
  <c r="F417" i="33"/>
  <c r="E417" i="33"/>
  <c r="H416" i="33"/>
  <c r="G416" i="33"/>
  <c r="F416" i="33"/>
  <c r="E416" i="33"/>
  <c r="H415" i="33"/>
  <c r="G415" i="33"/>
  <c r="F415" i="33"/>
  <c r="E415" i="33"/>
  <c r="H414" i="33"/>
  <c r="G414" i="33"/>
  <c r="F414" i="33"/>
  <c r="E414" i="33"/>
  <c r="H413" i="33"/>
  <c r="G413" i="33"/>
  <c r="E413" i="33"/>
  <c r="G412" i="33"/>
  <c r="F412" i="33"/>
  <c r="E412" i="33"/>
  <c r="H412" i="33" s="1"/>
  <c r="G411" i="33"/>
  <c r="F411" i="33"/>
  <c r="E411" i="33"/>
  <c r="H411" i="33" s="1"/>
  <c r="G410" i="33"/>
  <c r="F410" i="33"/>
  <c r="E410" i="33"/>
  <c r="H410" i="33" s="1"/>
  <c r="G409" i="33"/>
  <c r="F409" i="33"/>
  <c r="E409" i="33"/>
  <c r="H409" i="33" s="1"/>
  <c r="G408" i="33"/>
  <c r="F408" i="33"/>
  <c r="E408" i="33"/>
  <c r="H408" i="33" s="1"/>
  <c r="G407" i="33"/>
  <c r="E407" i="33"/>
  <c r="H407" i="33" s="1"/>
  <c r="G406" i="33"/>
  <c r="F406" i="33"/>
  <c r="E406" i="33"/>
  <c r="H406" i="33" s="1"/>
  <c r="G405" i="33"/>
  <c r="F405" i="33"/>
  <c r="E405" i="33"/>
  <c r="H405" i="33" s="1"/>
  <c r="G404" i="33"/>
  <c r="F404" i="33"/>
  <c r="E404" i="33"/>
  <c r="H404" i="33" s="1"/>
  <c r="G403" i="33"/>
  <c r="F403" i="33"/>
  <c r="E403" i="33"/>
  <c r="H403" i="33" s="1"/>
  <c r="G402" i="33"/>
  <c r="E402" i="33"/>
  <c r="H402" i="33" s="1"/>
  <c r="H401" i="33"/>
  <c r="G401" i="33"/>
  <c r="F401" i="33"/>
  <c r="E401" i="33"/>
  <c r="H400" i="33"/>
  <c r="G400" i="33"/>
  <c r="F400" i="33"/>
  <c r="E400" i="33"/>
  <c r="H399" i="33"/>
  <c r="G399" i="33"/>
  <c r="F399" i="33"/>
  <c r="E399" i="33"/>
  <c r="H398" i="33"/>
  <c r="G398" i="33"/>
  <c r="E398" i="33"/>
  <c r="H397" i="33"/>
  <c r="G397" i="33"/>
  <c r="F397" i="33"/>
  <c r="E397" i="33"/>
  <c r="H396" i="33"/>
  <c r="G396" i="33"/>
  <c r="F396" i="33"/>
  <c r="E396" i="33"/>
  <c r="H395" i="33"/>
  <c r="G395" i="33"/>
  <c r="F395" i="33"/>
  <c r="E395" i="33"/>
  <c r="H394" i="33"/>
  <c r="G394" i="33"/>
  <c r="F394" i="33"/>
  <c r="E394" i="33"/>
  <c r="H393" i="33"/>
  <c r="G393" i="33"/>
  <c r="E393" i="33"/>
  <c r="G392" i="33"/>
  <c r="F392" i="33"/>
  <c r="E392" i="33"/>
  <c r="H392" i="33" s="1"/>
  <c r="G391" i="33"/>
  <c r="E391" i="33"/>
  <c r="H391" i="33" s="1"/>
  <c r="G390" i="33"/>
  <c r="F390" i="33"/>
  <c r="E390" i="33"/>
  <c r="H390" i="33" s="1"/>
  <c r="G389" i="33"/>
  <c r="F389" i="33"/>
  <c r="E389" i="33"/>
  <c r="H389" i="33" s="1"/>
  <c r="G388" i="33"/>
  <c r="F388" i="33"/>
  <c r="E388" i="33"/>
  <c r="H388" i="33" s="1"/>
  <c r="G387" i="33"/>
  <c r="F387" i="33"/>
  <c r="E387" i="33"/>
  <c r="H387" i="33" s="1"/>
  <c r="G386" i="33"/>
  <c r="F386" i="33"/>
  <c r="E386" i="33"/>
  <c r="H386" i="33" s="1"/>
  <c r="G385" i="33"/>
  <c r="F385" i="33"/>
  <c r="E385" i="33"/>
  <c r="H385" i="33" s="1"/>
  <c r="G384" i="33"/>
  <c r="F384" i="33"/>
  <c r="E384" i="33"/>
  <c r="H384" i="33" s="1"/>
  <c r="G383" i="33"/>
  <c r="F383" i="33"/>
  <c r="E383" i="33"/>
  <c r="H383" i="33" s="1"/>
  <c r="G382" i="33"/>
  <c r="F382" i="33"/>
  <c r="E382" i="33"/>
  <c r="H382" i="33" s="1"/>
  <c r="G381" i="33"/>
  <c r="F381" i="33"/>
  <c r="E381" i="33"/>
  <c r="H381" i="33" s="1"/>
  <c r="G380" i="33"/>
  <c r="F380" i="33"/>
  <c r="E380" i="33"/>
  <c r="H380" i="33" s="1"/>
  <c r="G379" i="33"/>
  <c r="F379" i="33"/>
  <c r="E379" i="33"/>
  <c r="H379" i="33" s="1"/>
  <c r="G378" i="33"/>
  <c r="F378" i="33"/>
  <c r="E378" i="33"/>
  <c r="H378" i="33" s="1"/>
  <c r="G377" i="33"/>
  <c r="F377" i="33"/>
  <c r="E377" i="33"/>
  <c r="H377" i="33" s="1"/>
  <c r="G376" i="33"/>
  <c r="E376" i="33"/>
  <c r="H376" i="33" s="1"/>
  <c r="H375" i="33"/>
  <c r="G375" i="33"/>
  <c r="F375" i="33"/>
  <c r="E375" i="33"/>
  <c r="H374" i="33"/>
  <c r="G374" i="33"/>
  <c r="F374" i="33"/>
  <c r="E374" i="33"/>
  <c r="H373" i="33"/>
  <c r="G373" i="33"/>
  <c r="F373" i="33"/>
  <c r="E373" i="33"/>
  <c r="H372" i="33"/>
  <c r="G372" i="33"/>
  <c r="F372" i="33"/>
  <c r="E372" i="33"/>
  <c r="H371" i="33"/>
  <c r="G371" i="33"/>
  <c r="F371" i="33"/>
  <c r="E371" i="33"/>
  <c r="H370" i="33"/>
  <c r="G370" i="33"/>
  <c r="F370" i="33"/>
  <c r="E370" i="33"/>
  <c r="H369" i="33"/>
  <c r="G369" i="33"/>
  <c r="F369" i="33"/>
  <c r="E369" i="33"/>
  <c r="H368" i="33"/>
  <c r="G368" i="33"/>
  <c r="E368" i="33"/>
  <c r="H367" i="33"/>
  <c r="G367" i="33"/>
  <c r="F367" i="33"/>
  <c r="E367" i="33"/>
  <c r="H366" i="33"/>
  <c r="G366" i="33"/>
  <c r="F366" i="33"/>
  <c r="E366" i="33"/>
  <c r="H365" i="33"/>
  <c r="G365" i="33"/>
  <c r="F365" i="33"/>
  <c r="E365" i="33"/>
  <c r="H364" i="33"/>
  <c r="G364" i="33"/>
  <c r="F364" i="33"/>
  <c r="E364" i="33"/>
  <c r="H363" i="33"/>
  <c r="G363" i="33"/>
  <c r="F363" i="33"/>
  <c r="E363" i="33"/>
  <c r="H362" i="33"/>
  <c r="G362" i="33"/>
  <c r="F362" i="33"/>
  <c r="E362" i="33"/>
  <c r="H361" i="33"/>
  <c r="G361" i="33"/>
  <c r="F361" i="33"/>
  <c r="E361" i="33"/>
  <c r="H360" i="33"/>
  <c r="G360" i="33"/>
  <c r="F360" i="33"/>
  <c r="E360" i="33"/>
  <c r="H359" i="33"/>
  <c r="G359" i="33"/>
  <c r="F359" i="33"/>
  <c r="E359" i="33"/>
  <c r="H358" i="33"/>
  <c r="G358" i="33"/>
  <c r="E358" i="33"/>
  <c r="G357" i="33"/>
  <c r="F357" i="33"/>
  <c r="E357" i="33"/>
  <c r="H357" i="33" s="1"/>
  <c r="E356" i="33"/>
  <c r="D356" i="33"/>
  <c r="C356" i="33"/>
  <c r="G350" i="33"/>
  <c r="F350" i="33"/>
  <c r="E350" i="33"/>
  <c r="H350" i="33" s="1"/>
  <c r="G349" i="33"/>
  <c r="F349" i="33"/>
  <c r="E349" i="33"/>
  <c r="H349" i="33" s="1"/>
  <c r="G348" i="33"/>
  <c r="F348" i="33"/>
  <c r="E348" i="33"/>
  <c r="G347" i="33"/>
  <c r="F347" i="33"/>
  <c r="E347" i="33"/>
  <c r="G346" i="33"/>
  <c r="F346" i="33"/>
  <c r="E346" i="33"/>
  <c r="H346" i="33" s="1"/>
  <c r="G345" i="33"/>
  <c r="F345" i="33"/>
  <c r="E345" i="33"/>
  <c r="H345" i="33" s="1"/>
  <c r="G344" i="33"/>
  <c r="F344" i="33"/>
  <c r="E344" i="33"/>
  <c r="G343" i="33"/>
  <c r="F343" i="33"/>
  <c r="E343" i="33"/>
  <c r="G342" i="33"/>
  <c r="F342" i="33"/>
  <c r="E342" i="33"/>
  <c r="H342" i="33" s="1"/>
  <c r="G341" i="33"/>
  <c r="F341" i="33"/>
  <c r="E341" i="33"/>
  <c r="H341" i="33" s="1"/>
  <c r="G340" i="33"/>
  <c r="F340" i="33"/>
  <c r="E340" i="33"/>
  <c r="G339" i="33"/>
  <c r="F339" i="33"/>
  <c r="E339" i="33"/>
  <c r="G338" i="33"/>
  <c r="F338" i="33"/>
  <c r="E338" i="33"/>
  <c r="H338" i="33" s="1"/>
  <c r="G337" i="33"/>
  <c r="F337" i="33"/>
  <c r="E337" i="33"/>
  <c r="H337" i="33" s="1"/>
  <c r="G336" i="33"/>
  <c r="F336" i="33"/>
  <c r="E336" i="33"/>
  <c r="G335" i="33"/>
  <c r="F335" i="33"/>
  <c r="E335" i="33"/>
  <c r="G334" i="33"/>
  <c r="F334" i="33"/>
  <c r="E334" i="33"/>
  <c r="H334" i="33" s="1"/>
  <c r="G333" i="33"/>
  <c r="F333" i="33"/>
  <c r="E333" i="33"/>
  <c r="H333" i="33" s="1"/>
  <c r="G332" i="33"/>
  <c r="F332" i="33"/>
  <c r="E332" i="33"/>
  <c r="G331" i="33"/>
  <c r="F331" i="33"/>
  <c r="E331" i="33"/>
  <c r="G330" i="33"/>
  <c r="F330" i="33"/>
  <c r="E330" i="33"/>
  <c r="H330" i="33" s="1"/>
  <c r="G329" i="33"/>
  <c r="F329" i="33"/>
  <c r="E329" i="33"/>
  <c r="H329" i="33" s="1"/>
  <c r="G328" i="33"/>
  <c r="F328" i="33"/>
  <c r="E328" i="33"/>
  <c r="G327" i="33"/>
  <c r="F327" i="33"/>
  <c r="E327" i="33"/>
  <c r="G326" i="33"/>
  <c r="F326" i="33"/>
  <c r="E326" i="33"/>
  <c r="H326" i="33" s="1"/>
  <c r="G325" i="33"/>
  <c r="F325" i="33"/>
  <c r="E325" i="33"/>
  <c r="H325" i="33" s="1"/>
  <c r="G324" i="33"/>
  <c r="F324" i="33"/>
  <c r="E324" i="33"/>
  <c r="G323" i="33"/>
  <c r="F323" i="33"/>
  <c r="E323" i="33"/>
  <c r="G322" i="33"/>
  <c r="F322" i="33"/>
  <c r="E322" i="33"/>
  <c r="H322" i="33" s="1"/>
  <c r="G321" i="33"/>
  <c r="F321" i="33"/>
  <c r="E321" i="33"/>
  <c r="H321" i="33" s="1"/>
  <c r="G320" i="33"/>
  <c r="F320" i="33"/>
  <c r="E320" i="33"/>
  <c r="G319" i="33"/>
  <c r="F319" i="33"/>
  <c r="E319" i="33"/>
  <c r="G318" i="33"/>
  <c r="F318" i="33"/>
  <c r="E318" i="33"/>
  <c r="H318" i="33" s="1"/>
  <c r="G317" i="33"/>
  <c r="F317" i="33"/>
  <c r="E317" i="33"/>
  <c r="H317" i="33" s="1"/>
  <c r="G316" i="33"/>
  <c r="F316" i="33"/>
  <c r="E316" i="33"/>
  <c r="G315" i="33"/>
  <c r="F315" i="33"/>
  <c r="E315" i="33"/>
  <c r="G314" i="33"/>
  <c r="F314" i="33"/>
  <c r="E314" i="33"/>
  <c r="H314" i="33" s="1"/>
  <c r="G313" i="33"/>
  <c r="F313" i="33"/>
  <c r="E313" i="33"/>
  <c r="H313" i="33" s="1"/>
  <c r="G312" i="33"/>
  <c r="F312" i="33"/>
  <c r="E312" i="33"/>
  <c r="G311" i="33"/>
  <c r="F311" i="33"/>
  <c r="E311" i="33"/>
  <c r="G310" i="33"/>
  <c r="F310" i="33"/>
  <c r="E310" i="33"/>
  <c r="H310" i="33" s="1"/>
  <c r="G309" i="33"/>
  <c r="F309" i="33"/>
  <c r="E309" i="33"/>
  <c r="H309" i="33" s="1"/>
  <c r="G308" i="33"/>
  <c r="F308" i="33"/>
  <c r="E308" i="33"/>
  <c r="G307" i="33"/>
  <c r="F307" i="33"/>
  <c r="E307" i="33"/>
  <c r="G306" i="33"/>
  <c r="F306" i="33"/>
  <c r="E306" i="33"/>
  <c r="H306" i="33" s="1"/>
  <c r="G305" i="33"/>
  <c r="F305" i="33"/>
  <c r="E305" i="33"/>
  <c r="H305" i="33" s="1"/>
  <c r="G304" i="33"/>
  <c r="F304" i="33"/>
  <c r="E304" i="33"/>
  <c r="G303" i="33"/>
  <c r="F303" i="33"/>
  <c r="E303" i="33"/>
  <c r="G302" i="33"/>
  <c r="F302" i="33"/>
  <c r="E302" i="33"/>
  <c r="H302" i="33" s="1"/>
  <c r="G301" i="33"/>
  <c r="F301" i="33"/>
  <c r="E301" i="33"/>
  <c r="H301" i="33" s="1"/>
  <c r="G300" i="33"/>
  <c r="F300" i="33"/>
  <c r="E300" i="33"/>
  <c r="G299" i="33"/>
  <c r="F299" i="33"/>
  <c r="E299" i="33"/>
  <c r="G298" i="33"/>
  <c r="F298" i="33"/>
  <c r="E298" i="33"/>
  <c r="H298" i="33" s="1"/>
  <c r="G297" i="33"/>
  <c r="F297" i="33"/>
  <c r="E297" i="33"/>
  <c r="H297" i="33" s="1"/>
  <c r="G296" i="33"/>
  <c r="F296" i="33"/>
  <c r="E296" i="33"/>
  <c r="G295" i="33"/>
  <c r="F295" i="33"/>
  <c r="E295" i="33"/>
  <c r="G294" i="33"/>
  <c r="F294" i="33"/>
  <c r="E294" i="33"/>
  <c r="H294" i="33" s="1"/>
  <c r="G293" i="33"/>
  <c r="F293" i="33"/>
  <c r="E293" i="33"/>
  <c r="H293" i="33" s="1"/>
  <c r="G292" i="33"/>
  <c r="F292" i="33"/>
  <c r="E292" i="33"/>
  <c r="G291" i="33"/>
  <c r="F291" i="33"/>
  <c r="E291" i="33"/>
  <c r="G290" i="33"/>
  <c r="F290" i="33"/>
  <c r="E290" i="33"/>
  <c r="H290" i="33" s="1"/>
  <c r="G289" i="33"/>
  <c r="F289" i="33"/>
  <c r="E289" i="33"/>
  <c r="H289" i="33" s="1"/>
  <c r="G288" i="33"/>
  <c r="F288" i="33"/>
  <c r="E288" i="33"/>
  <c r="G287" i="33"/>
  <c r="F287" i="33"/>
  <c r="E287" i="33"/>
  <c r="G286" i="33"/>
  <c r="F286" i="33"/>
  <c r="E286" i="33"/>
  <c r="H286" i="33" s="1"/>
  <c r="G285" i="33"/>
  <c r="F285" i="33"/>
  <c r="E285" i="33"/>
  <c r="H285" i="33" s="1"/>
  <c r="G284" i="33"/>
  <c r="F284" i="33"/>
  <c r="E284" i="33"/>
  <c r="G283" i="33"/>
  <c r="F283" i="33"/>
  <c r="E283" i="33"/>
  <c r="G282" i="33"/>
  <c r="F282" i="33"/>
  <c r="E282" i="33"/>
  <c r="H282" i="33" s="1"/>
  <c r="G281" i="33"/>
  <c r="F281" i="33"/>
  <c r="E281" i="33"/>
  <c r="H281" i="33" s="1"/>
  <c r="G280" i="33"/>
  <c r="F280" i="33"/>
  <c r="E280" i="33"/>
  <c r="G279" i="33"/>
  <c r="F279" i="33"/>
  <c r="E279" i="33"/>
  <c r="G278" i="33"/>
  <c r="F278" i="33"/>
  <c r="E278" i="33"/>
  <c r="H278" i="33" s="1"/>
  <c r="G277" i="33"/>
  <c r="F277" i="33"/>
  <c r="E277" i="33"/>
  <c r="H277" i="33" s="1"/>
  <c r="G276" i="33"/>
  <c r="F276" i="33"/>
  <c r="E276" i="33"/>
  <c r="G275" i="33"/>
  <c r="F275" i="33"/>
  <c r="E275" i="33"/>
  <c r="G274" i="33"/>
  <c r="F274" i="33"/>
  <c r="E274" i="33"/>
  <c r="H274" i="33" s="1"/>
  <c r="G273" i="33"/>
  <c r="F273" i="33"/>
  <c r="E273" i="33"/>
  <c r="H273" i="33" s="1"/>
  <c r="G272" i="33"/>
  <c r="F272" i="33"/>
  <c r="E272" i="33"/>
  <c r="G271" i="33"/>
  <c r="F271" i="33"/>
  <c r="E271" i="33"/>
  <c r="G270" i="33"/>
  <c r="F270" i="33"/>
  <c r="E270" i="33"/>
  <c r="H270" i="33" s="1"/>
  <c r="G269" i="33"/>
  <c r="F269" i="33"/>
  <c r="E269" i="33"/>
  <c r="H269" i="33" s="1"/>
  <c r="G268" i="33"/>
  <c r="F268" i="33"/>
  <c r="E268" i="33"/>
  <c r="G267" i="33"/>
  <c r="F267" i="33"/>
  <c r="E267" i="33"/>
  <c r="G266" i="33"/>
  <c r="F266" i="33"/>
  <c r="E266" i="33"/>
  <c r="H266" i="33" s="1"/>
  <c r="G265" i="33"/>
  <c r="F265" i="33"/>
  <c r="E265" i="33"/>
  <c r="H265" i="33" s="1"/>
  <c r="G264" i="33"/>
  <c r="F264" i="33"/>
  <c r="E264" i="33"/>
  <c r="G263" i="33"/>
  <c r="F263" i="33"/>
  <c r="E263" i="33"/>
  <c r="G262" i="33"/>
  <c r="F262" i="33"/>
  <c r="E262" i="33"/>
  <c r="H262" i="33" s="1"/>
  <c r="G261" i="33"/>
  <c r="F261" i="33"/>
  <c r="E261" i="33"/>
  <c r="H261" i="33" s="1"/>
  <c r="G260" i="33"/>
  <c r="F260" i="33"/>
  <c r="E260" i="33"/>
  <c r="G259" i="33"/>
  <c r="F259" i="33"/>
  <c r="E259" i="33"/>
  <c r="G258" i="33"/>
  <c r="F258" i="33"/>
  <c r="E258" i="33"/>
  <c r="H258" i="33" s="1"/>
  <c r="G257" i="33"/>
  <c r="F257" i="33"/>
  <c r="E257" i="33"/>
  <c r="H257" i="33" s="1"/>
  <c r="G256" i="33"/>
  <c r="F256" i="33"/>
  <c r="E256" i="33"/>
  <c r="G255" i="33"/>
  <c r="F255" i="33"/>
  <c r="E255" i="33"/>
  <c r="G254" i="33"/>
  <c r="F254" i="33"/>
  <c r="E254" i="33"/>
  <c r="H254" i="33" s="1"/>
  <c r="G253" i="33"/>
  <c r="F253" i="33"/>
  <c r="E253" i="33"/>
  <c r="H253" i="33" s="1"/>
  <c r="G252" i="33"/>
  <c r="F252" i="33"/>
  <c r="E252" i="33"/>
  <c r="G251" i="33"/>
  <c r="F251" i="33"/>
  <c r="E251" i="33"/>
  <c r="G250" i="33"/>
  <c r="F250" i="33"/>
  <c r="E250" i="33"/>
  <c r="H250" i="33" s="1"/>
  <c r="G249" i="33"/>
  <c r="F249" i="33"/>
  <c r="E249" i="33"/>
  <c r="H249" i="33" s="1"/>
  <c r="G248" i="33"/>
  <c r="F248" i="33"/>
  <c r="E248" i="33"/>
  <c r="G247" i="33"/>
  <c r="F247" i="33"/>
  <c r="G246" i="33"/>
  <c r="F246" i="33"/>
  <c r="E246" i="33"/>
  <c r="H246" i="33" s="1"/>
  <c r="G245" i="33"/>
  <c r="F245" i="33"/>
  <c r="E245" i="33"/>
  <c r="H245" i="33" s="1"/>
  <c r="G244" i="33"/>
  <c r="F244" i="33"/>
  <c r="G243" i="33"/>
  <c r="F243" i="33"/>
  <c r="E243" i="33"/>
  <c r="G242" i="33"/>
  <c r="F242" i="33"/>
  <c r="E242" i="33"/>
  <c r="H242" i="33" s="1"/>
  <c r="G241" i="33"/>
  <c r="F241" i="33"/>
  <c r="E241" i="33"/>
  <c r="H241" i="33" s="1"/>
  <c r="G240" i="33"/>
  <c r="F240" i="33"/>
  <c r="E240" i="33"/>
  <c r="G239" i="33"/>
  <c r="F239" i="33"/>
  <c r="E239" i="33"/>
  <c r="G238" i="33"/>
  <c r="F238" i="33"/>
  <c r="E238" i="33"/>
  <c r="H238" i="33" s="1"/>
  <c r="G237" i="33"/>
  <c r="F237" i="33"/>
  <c r="E237" i="33"/>
  <c r="H237" i="33" s="1"/>
  <c r="G236" i="33"/>
  <c r="F236" i="33"/>
  <c r="E236" i="33"/>
  <c r="G235" i="33"/>
  <c r="F235" i="33"/>
  <c r="E235" i="33"/>
  <c r="G234" i="33"/>
  <c r="F234" i="33"/>
  <c r="E234" i="33"/>
  <c r="H234" i="33" s="1"/>
  <c r="G233" i="33"/>
  <c r="F233" i="33"/>
  <c r="E233" i="33"/>
  <c r="H233" i="33" s="1"/>
  <c r="G232" i="33"/>
  <c r="F232" i="33"/>
  <c r="E232" i="33"/>
  <c r="G231" i="33"/>
  <c r="F231" i="33"/>
  <c r="E231" i="33"/>
  <c r="G230" i="33"/>
  <c r="F230" i="33"/>
  <c r="E230" i="33"/>
  <c r="H230" i="33" s="1"/>
  <c r="G229" i="33"/>
  <c r="F229" i="33"/>
  <c r="E229" i="33"/>
  <c r="H229" i="33" s="1"/>
  <c r="G228" i="33"/>
  <c r="F228" i="33"/>
  <c r="E228" i="33"/>
  <c r="G227" i="33"/>
  <c r="F227" i="33"/>
  <c r="E227" i="33"/>
  <c r="G226" i="33"/>
  <c r="F226" i="33"/>
  <c r="E226" i="33"/>
  <c r="H226" i="33" s="1"/>
  <c r="G225" i="33"/>
  <c r="F225" i="33"/>
  <c r="E225" i="33"/>
  <c r="H225" i="33" s="1"/>
  <c r="G224" i="33"/>
  <c r="F224" i="33"/>
  <c r="E224" i="33"/>
  <c r="G223" i="33"/>
  <c r="F223" i="33"/>
  <c r="E223" i="33"/>
  <c r="G222" i="33"/>
  <c r="F222" i="33"/>
  <c r="E222" i="33"/>
  <c r="H222" i="33" s="1"/>
  <c r="G221" i="33"/>
  <c r="F221" i="33"/>
  <c r="E221" i="33"/>
  <c r="H221" i="33" s="1"/>
  <c r="G220" i="33"/>
  <c r="F220" i="33"/>
  <c r="E220" i="33"/>
  <c r="G219" i="33"/>
  <c r="F219" i="33"/>
  <c r="G218" i="33"/>
  <c r="F218" i="33"/>
  <c r="E218" i="33"/>
  <c r="H218" i="33" s="1"/>
  <c r="G217" i="33"/>
  <c r="F217" i="33"/>
  <c r="E217" i="33"/>
  <c r="H217" i="33" s="1"/>
  <c r="G216" i="33"/>
  <c r="F216" i="33"/>
  <c r="G215" i="33"/>
  <c r="F215" i="33"/>
  <c r="E215" i="33"/>
  <c r="G214" i="33"/>
  <c r="F214" i="33"/>
  <c r="E214" i="33"/>
  <c r="H214" i="33" s="1"/>
  <c r="G213" i="33"/>
  <c r="F213" i="33"/>
  <c r="E213" i="33"/>
  <c r="H213" i="33" s="1"/>
  <c r="G212" i="33"/>
  <c r="F212" i="33"/>
  <c r="E212" i="33"/>
  <c r="G211" i="33"/>
  <c r="F211" i="33"/>
  <c r="E211" i="33"/>
  <c r="G210" i="33"/>
  <c r="F210" i="33"/>
  <c r="E210" i="33"/>
  <c r="H210" i="33" s="1"/>
  <c r="G209" i="33"/>
  <c r="F209" i="33"/>
  <c r="E209" i="33"/>
  <c r="H209" i="33" s="1"/>
  <c r="G208" i="33"/>
  <c r="F208" i="33"/>
  <c r="G207" i="33"/>
  <c r="F207" i="33"/>
  <c r="G206" i="33"/>
  <c r="F206" i="33"/>
  <c r="E206" i="33"/>
  <c r="H206" i="33" s="1"/>
  <c r="G205" i="33"/>
  <c r="F205" i="33"/>
  <c r="E205" i="33"/>
  <c r="H205" i="33" s="1"/>
  <c r="G204" i="33"/>
  <c r="F204" i="33"/>
  <c r="E204" i="33"/>
  <c r="G203" i="33"/>
  <c r="F203" i="33"/>
  <c r="E203" i="33"/>
  <c r="G202" i="33"/>
  <c r="F202" i="33"/>
  <c r="E202" i="33"/>
  <c r="H202" i="33" s="1"/>
  <c r="G201" i="33"/>
  <c r="F201" i="33"/>
  <c r="E201" i="33"/>
  <c r="H201" i="33" s="1"/>
  <c r="G200" i="33"/>
  <c r="F200" i="33"/>
  <c r="E200" i="33"/>
  <c r="G199" i="33"/>
  <c r="F199" i="33"/>
  <c r="E199" i="33"/>
  <c r="G198" i="33"/>
  <c r="F198" i="33"/>
  <c r="E198" i="33"/>
  <c r="H198" i="33" s="1"/>
  <c r="G197" i="33"/>
  <c r="F197" i="33"/>
  <c r="E197" i="33"/>
  <c r="H197" i="33" s="1"/>
  <c r="G196" i="33"/>
  <c r="F196" i="33"/>
  <c r="E196" i="33"/>
  <c r="G195" i="33"/>
  <c r="F195" i="33"/>
  <c r="E195" i="33"/>
  <c r="G194" i="33"/>
  <c r="F194" i="33"/>
  <c r="E194" i="33"/>
  <c r="H194" i="33" s="1"/>
  <c r="G193" i="33"/>
  <c r="F193" i="33"/>
  <c r="E193" i="33"/>
  <c r="H193" i="33" s="1"/>
  <c r="G192" i="33"/>
  <c r="F192" i="33"/>
  <c r="E192" i="33"/>
  <c r="G191" i="33"/>
  <c r="F191" i="33"/>
  <c r="E191" i="33"/>
  <c r="G190" i="33"/>
  <c r="F190" i="33"/>
  <c r="E190" i="33"/>
  <c r="H190" i="33" s="1"/>
  <c r="G189" i="33"/>
  <c r="F189" i="33"/>
  <c r="E189" i="33"/>
  <c r="H189" i="33" s="1"/>
  <c r="G188" i="33"/>
  <c r="F188" i="33"/>
  <c r="E188" i="33"/>
  <c r="G187" i="33"/>
  <c r="F187" i="33"/>
  <c r="E187" i="33"/>
  <c r="G186" i="33"/>
  <c r="F186" i="33"/>
  <c r="E186" i="33"/>
  <c r="H186" i="33" s="1"/>
  <c r="G185" i="33"/>
  <c r="F185" i="33"/>
  <c r="E185" i="33"/>
  <c r="H185" i="33" s="1"/>
  <c r="G184" i="33"/>
  <c r="F184" i="33"/>
  <c r="E184" i="33"/>
  <c r="G183" i="33"/>
  <c r="F183" i="33"/>
  <c r="E183" i="33"/>
  <c r="G182" i="33"/>
  <c r="F182" i="33"/>
  <c r="E182" i="33"/>
  <c r="H182" i="33" s="1"/>
  <c r="G181" i="33"/>
  <c r="F181" i="33"/>
  <c r="E181" i="33"/>
  <c r="H181" i="33" s="1"/>
  <c r="G180" i="33"/>
  <c r="F180" i="33"/>
  <c r="G179" i="33"/>
  <c r="F179" i="33"/>
  <c r="E179" i="33"/>
  <c r="G178" i="33"/>
  <c r="F178" i="33"/>
  <c r="E178" i="33"/>
  <c r="H178" i="33" s="1"/>
  <c r="F177" i="33"/>
  <c r="E177" i="33"/>
  <c r="D177" i="33"/>
  <c r="C177" i="33"/>
  <c r="E247" i="33" s="1"/>
  <c r="H247" i="33" s="1"/>
  <c r="G171" i="33"/>
  <c r="F171" i="33"/>
  <c r="E171" i="33"/>
  <c r="H171" i="33" s="1"/>
  <c r="G170" i="33"/>
  <c r="F170" i="33"/>
  <c r="E170" i="33"/>
  <c r="G169" i="33"/>
  <c r="F169" i="33"/>
  <c r="E169" i="33"/>
  <c r="G168" i="33"/>
  <c r="F168" i="33"/>
  <c r="E168" i="33"/>
  <c r="H168" i="33" s="1"/>
  <c r="G167" i="33"/>
  <c r="F167" i="33"/>
  <c r="E167" i="33"/>
  <c r="H167" i="33" s="1"/>
  <c r="G166" i="33"/>
  <c r="E166" i="33"/>
  <c r="H166" i="33" s="1"/>
  <c r="G165" i="33"/>
  <c r="F165" i="33"/>
  <c r="E165" i="33"/>
  <c r="H165" i="33" s="1"/>
  <c r="G164" i="33"/>
  <c r="F164" i="33"/>
  <c r="E164" i="33"/>
  <c r="H164" i="33" s="1"/>
  <c r="G163" i="33"/>
  <c r="F163" i="33"/>
  <c r="E163" i="33"/>
  <c r="H163" i="33" s="1"/>
  <c r="G162" i="33"/>
  <c r="F162" i="33"/>
  <c r="E162" i="33"/>
  <c r="H162" i="33" s="1"/>
  <c r="G161" i="33"/>
  <c r="F161" i="33"/>
  <c r="E161" i="33"/>
  <c r="H161" i="33" s="1"/>
  <c r="G160" i="33"/>
  <c r="F160" i="33"/>
  <c r="E160" i="33"/>
  <c r="H160" i="33" s="1"/>
  <c r="G159" i="33"/>
  <c r="E159" i="33"/>
  <c r="H159" i="33" s="1"/>
  <c r="G158" i="33"/>
  <c r="F158" i="33"/>
  <c r="E158" i="33"/>
  <c r="H158" i="33" s="1"/>
  <c r="G157" i="33"/>
  <c r="F157" i="33"/>
  <c r="E157" i="33"/>
  <c r="H157" i="33" s="1"/>
  <c r="G156" i="33"/>
  <c r="F156" i="33"/>
  <c r="E156" i="33"/>
  <c r="H156" i="33" s="1"/>
  <c r="G155" i="33"/>
  <c r="F155" i="33"/>
  <c r="E155" i="33"/>
  <c r="H155" i="33" s="1"/>
  <c r="G154" i="33"/>
  <c r="F154" i="33"/>
  <c r="E154" i="33"/>
  <c r="H154" i="33" s="1"/>
  <c r="G153" i="33"/>
  <c r="F153" i="33"/>
  <c r="E153" i="33"/>
  <c r="H153" i="33" s="1"/>
  <c r="G152" i="33"/>
  <c r="F152" i="33"/>
  <c r="E152" i="33"/>
  <c r="H152" i="33" s="1"/>
  <c r="G151" i="33"/>
  <c r="F151" i="33"/>
  <c r="E151" i="33"/>
  <c r="H151" i="33" s="1"/>
  <c r="G150" i="33"/>
  <c r="F150" i="33"/>
  <c r="E150" i="33"/>
  <c r="H150" i="33" s="1"/>
  <c r="G149" i="33"/>
  <c r="F149" i="33"/>
  <c r="E149" i="33"/>
  <c r="H149" i="33" s="1"/>
  <c r="G148" i="33"/>
  <c r="F148" i="33"/>
  <c r="E148" i="33"/>
  <c r="H148" i="33" s="1"/>
  <c r="H147" i="33"/>
  <c r="G147" i="33"/>
  <c r="E147" i="33"/>
  <c r="H146" i="33"/>
  <c r="G146" i="33"/>
  <c r="F146" i="33"/>
  <c r="E146" i="33"/>
  <c r="H145" i="33"/>
  <c r="G145" i="33"/>
  <c r="F145" i="33"/>
  <c r="E145" i="33"/>
  <c r="H144" i="33"/>
  <c r="G144" i="33"/>
  <c r="F144" i="33"/>
  <c r="E144" i="33"/>
  <c r="H143" i="33"/>
  <c r="G143" i="33"/>
  <c r="F143" i="33"/>
  <c r="E143" i="33"/>
  <c r="H142" i="33"/>
  <c r="G142" i="33"/>
  <c r="F142" i="33"/>
  <c r="E142" i="33"/>
  <c r="G141" i="33"/>
  <c r="G140" i="33"/>
  <c r="E140" i="33"/>
  <c r="G139" i="33"/>
  <c r="H138" i="33"/>
  <c r="G138" i="33"/>
  <c r="F138" i="33"/>
  <c r="E138" i="33"/>
  <c r="H137" i="33"/>
  <c r="G137" i="33"/>
  <c r="F137" i="33"/>
  <c r="E137" i="33"/>
  <c r="G136" i="33"/>
  <c r="F136" i="33"/>
  <c r="G135" i="33"/>
  <c r="H134" i="33"/>
  <c r="G134" i="33"/>
  <c r="F134" i="33"/>
  <c r="E134" i="33"/>
  <c r="H133" i="33"/>
  <c r="G133" i="33"/>
  <c r="F133" i="33"/>
  <c r="E133" i="33"/>
  <c r="H132" i="33"/>
  <c r="G132" i="33"/>
  <c r="F132" i="33"/>
  <c r="E132" i="33"/>
  <c r="H131" i="33"/>
  <c r="G131" i="33"/>
  <c r="F131" i="33"/>
  <c r="E131" i="33"/>
  <c r="G130" i="33"/>
  <c r="G129" i="33"/>
  <c r="F129" i="33"/>
  <c r="E129" i="33"/>
  <c r="G128" i="33"/>
  <c r="F128" i="33"/>
  <c r="E128" i="33"/>
  <c r="H128" i="33" s="1"/>
  <c r="G127" i="33"/>
  <c r="F127" i="33"/>
  <c r="E127" i="33"/>
  <c r="H127" i="33" s="1"/>
  <c r="G126" i="33"/>
  <c r="F126" i="33"/>
  <c r="E126" i="33"/>
  <c r="G125" i="33"/>
  <c r="F125" i="33"/>
  <c r="E125" i="33"/>
  <c r="G124" i="33"/>
  <c r="E124" i="33"/>
  <c r="H124" i="33" s="1"/>
  <c r="G123" i="33"/>
  <c r="F123" i="33"/>
  <c r="E123" i="33"/>
  <c r="H123" i="33" s="1"/>
  <c r="G122" i="33"/>
  <c r="F122" i="33"/>
  <c r="E122" i="33"/>
  <c r="H122" i="33" s="1"/>
  <c r="G121" i="33"/>
  <c r="F121" i="33"/>
  <c r="E121" i="33"/>
  <c r="H121" i="33" s="1"/>
  <c r="G120" i="33"/>
  <c r="F120" i="33"/>
  <c r="E120" i="33"/>
  <c r="H120" i="33" s="1"/>
  <c r="G119" i="33"/>
  <c r="F119" i="33"/>
  <c r="E119" i="33"/>
  <c r="H119" i="33" s="1"/>
  <c r="G118" i="33"/>
  <c r="E118" i="33"/>
  <c r="H118" i="33" s="1"/>
  <c r="H117" i="33"/>
  <c r="G117" i="33"/>
  <c r="F117" i="33"/>
  <c r="E117" i="33"/>
  <c r="H116" i="33"/>
  <c r="G116" i="33"/>
  <c r="F116" i="33"/>
  <c r="E116" i="33"/>
  <c r="H115" i="33"/>
  <c r="G115" i="33"/>
  <c r="F115" i="33"/>
  <c r="E115" i="33"/>
  <c r="G114" i="33"/>
  <c r="H113" i="33"/>
  <c r="G113" i="33"/>
  <c r="F113" i="33"/>
  <c r="E113" i="33"/>
  <c r="H112" i="33"/>
  <c r="G112" i="33"/>
  <c r="F112" i="33"/>
  <c r="E112" i="33"/>
  <c r="H111" i="33"/>
  <c r="G111" i="33"/>
  <c r="F111" i="33"/>
  <c r="E111" i="33"/>
  <c r="H110" i="33"/>
  <c r="G110" i="33"/>
  <c r="F110" i="33"/>
  <c r="E110" i="33"/>
  <c r="H109" i="33"/>
  <c r="G109" i="33"/>
  <c r="F109" i="33"/>
  <c r="E109" i="33"/>
  <c r="H108" i="33"/>
  <c r="G108" i="33"/>
  <c r="F108" i="33"/>
  <c r="E108" i="33"/>
  <c r="H107" i="33"/>
  <c r="G107" i="33"/>
  <c r="F107" i="33"/>
  <c r="E107" i="33"/>
  <c r="H106" i="33"/>
  <c r="G106" i="33"/>
  <c r="F106" i="33"/>
  <c r="E106" i="33"/>
  <c r="H105" i="33"/>
  <c r="G105" i="33"/>
  <c r="F105" i="33"/>
  <c r="E105" i="33"/>
  <c r="H104" i="33"/>
  <c r="G104" i="33"/>
  <c r="F104" i="33"/>
  <c r="E104" i="33"/>
  <c r="H103" i="33"/>
  <c r="G103" i="33"/>
  <c r="F103" i="33"/>
  <c r="E103" i="33"/>
  <c r="H102" i="33"/>
  <c r="G102" i="33"/>
  <c r="F102" i="33"/>
  <c r="E102" i="33"/>
  <c r="H101" i="33"/>
  <c r="G101" i="33"/>
  <c r="F101" i="33"/>
  <c r="E101" i="33"/>
  <c r="H100" i="33"/>
  <c r="G100" i="33"/>
  <c r="F100" i="33"/>
  <c r="E100" i="33"/>
  <c r="H99" i="33"/>
  <c r="G99" i="33"/>
  <c r="F99" i="33"/>
  <c r="E99" i="33"/>
  <c r="H98" i="33"/>
  <c r="G98" i="33"/>
  <c r="F98" i="33"/>
  <c r="E98" i="33"/>
  <c r="H97" i="33"/>
  <c r="G97" i="33"/>
  <c r="F97" i="33"/>
  <c r="E97" i="33"/>
  <c r="H96" i="33"/>
  <c r="G96" i="33"/>
  <c r="F96" i="33"/>
  <c r="E96" i="33"/>
  <c r="H95" i="33"/>
  <c r="G95" i="33"/>
  <c r="F95" i="33"/>
  <c r="E95" i="33"/>
  <c r="G94" i="33"/>
  <c r="F94" i="33"/>
  <c r="G93" i="33"/>
  <c r="H93" i="33" s="1"/>
  <c r="F93" i="33"/>
  <c r="E93" i="33"/>
  <c r="G92" i="33"/>
  <c r="F92" i="33"/>
  <c r="H91" i="33"/>
  <c r="G91" i="33"/>
  <c r="F91" i="33"/>
  <c r="E91" i="33"/>
  <c r="H90" i="33"/>
  <c r="G90" i="33"/>
  <c r="F90" i="33"/>
  <c r="E90" i="33"/>
  <c r="G89" i="33"/>
  <c r="G88" i="33"/>
  <c r="F88" i="33"/>
  <c r="E88" i="33"/>
  <c r="G87" i="33"/>
  <c r="F87" i="33"/>
  <c r="E87" i="33"/>
  <c r="H87" i="33" s="1"/>
  <c r="G86" i="33"/>
  <c r="F86" i="33"/>
  <c r="E86" i="33"/>
  <c r="H86" i="33" s="1"/>
  <c r="G85" i="33"/>
  <c r="F85" i="33"/>
  <c r="E85" i="33"/>
  <c r="G84" i="33"/>
  <c r="F84" i="33"/>
  <c r="E84" i="33"/>
  <c r="G83" i="33"/>
  <c r="F83" i="33"/>
  <c r="E83" i="33"/>
  <c r="H83" i="33" s="1"/>
  <c r="G82" i="33"/>
  <c r="F82" i="33"/>
  <c r="E82" i="33"/>
  <c r="H82" i="33" s="1"/>
  <c r="G81" i="33"/>
  <c r="E81" i="33"/>
  <c r="H81" i="33" s="1"/>
  <c r="G80" i="33"/>
  <c r="E80" i="33"/>
  <c r="H80" i="33" s="1"/>
  <c r="G79" i="33"/>
  <c r="F79" i="33"/>
  <c r="E79" i="33"/>
  <c r="H79" i="33" s="1"/>
  <c r="G78" i="33"/>
  <c r="F78" i="33"/>
  <c r="E78" i="33"/>
  <c r="H78" i="33" s="1"/>
  <c r="H77" i="33"/>
  <c r="G77" i="33"/>
  <c r="E77" i="33"/>
  <c r="G76" i="33"/>
  <c r="D76" i="33"/>
  <c r="C76" i="33"/>
  <c r="G70" i="33"/>
  <c r="F70" i="33"/>
  <c r="E70" i="33"/>
  <c r="G69" i="33"/>
  <c r="F69" i="33"/>
  <c r="E69" i="33"/>
  <c r="G68" i="33"/>
  <c r="F68" i="33"/>
  <c r="E68" i="33"/>
  <c r="H68" i="33" s="1"/>
  <c r="G67" i="33"/>
  <c r="F67" i="33"/>
  <c r="E67" i="33"/>
  <c r="H67" i="33" s="1"/>
  <c r="G66" i="33"/>
  <c r="F66" i="33"/>
  <c r="E66" i="33"/>
  <c r="G65" i="33"/>
  <c r="F65" i="33"/>
  <c r="E65" i="33"/>
  <c r="G64" i="33"/>
  <c r="F64" i="33"/>
  <c r="E64" i="33"/>
  <c r="H64" i="33" s="1"/>
  <c r="G63" i="33"/>
  <c r="F63" i="33"/>
  <c r="E63" i="33"/>
  <c r="H63" i="33" s="1"/>
  <c r="G62" i="33"/>
  <c r="F62" i="33"/>
  <c r="E62" i="33"/>
  <c r="G61" i="33"/>
  <c r="F61" i="33"/>
  <c r="E61" i="33"/>
  <c r="G60" i="33"/>
  <c r="F60" i="33"/>
  <c r="E60" i="33"/>
  <c r="H60" i="33" s="1"/>
  <c r="G59" i="33"/>
  <c r="F59" i="33"/>
  <c r="E59" i="33"/>
  <c r="H59" i="33" s="1"/>
  <c r="G58" i="33"/>
  <c r="F58" i="33"/>
  <c r="E58" i="33"/>
  <c r="G57" i="33"/>
  <c r="F57" i="33"/>
  <c r="E57" i="33"/>
  <c r="G56" i="33"/>
  <c r="F56" i="33"/>
  <c r="E56" i="33"/>
  <c r="H56" i="33" s="1"/>
  <c r="G55" i="33"/>
  <c r="F55" i="33"/>
  <c r="E55" i="33"/>
  <c r="H55" i="33" s="1"/>
  <c r="G54" i="33"/>
  <c r="F54" i="33"/>
  <c r="E54" i="33"/>
  <c r="G53" i="33"/>
  <c r="F53" i="33"/>
  <c r="E53" i="33"/>
  <c r="G52" i="33"/>
  <c r="F52" i="33"/>
  <c r="E52" i="33"/>
  <c r="H52" i="33" s="1"/>
  <c r="G51" i="33"/>
  <c r="F51" i="33"/>
  <c r="E51" i="33"/>
  <c r="H51" i="33" s="1"/>
  <c r="G50" i="33"/>
  <c r="F50" i="33"/>
  <c r="E50" i="33"/>
  <c r="G49" i="33"/>
  <c r="F49" i="33"/>
  <c r="E49" i="33"/>
  <c r="G48" i="33"/>
  <c r="F48" i="33"/>
  <c r="E48" i="33"/>
  <c r="H48" i="33" s="1"/>
  <c r="G47" i="33"/>
  <c r="F47" i="33"/>
  <c r="E47" i="33"/>
  <c r="H47" i="33" s="1"/>
  <c r="G46" i="33"/>
  <c r="F46" i="33"/>
  <c r="E46" i="33"/>
  <c r="G45" i="33"/>
  <c r="F45" i="33"/>
  <c r="E45" i="33"/>
  <c r="G44" i="33"/>
  <c r="F44" i="33"/>
  <c r="E44" i="33"/>
  <c r="H44" i="33" s="1"/>
  <c r="G43" i="33"/>
  <c r="F43" i="33"/>
  <c r="E43" i="33"/>
  <c r="H43" i="33" s="1"/>
  <c r="G42" i="33"/>
  <c r="F42" i="33"/>
  <c r="E42" i="33"/>
  <c r="G41" i="33"/>
  <c r="F41" i="33"/>
  <c r="E41" i="33"/>
  <c r="G40" i="33"/>
  <c r="F40" i="33"/>
  <c r="E40" i="33"/>
  <c r="H40" i="33" s="1"/>
  <c r="G39" i="33"/>
  <c r="F39" i="33"/>
  <c r="E39" i="33"/>
  <c r="H39" i="33" s="1"/>
  <c r="G38" i="33"/>
  <c r="F38" i="33"/>
  <c r="E38" i="33"/>
  <c r="G37" i="33"/>
  <c r="F37" i="33"/>
  <c r="E37" i="33"/>
  <c r="G36" i="33"/>
  <c r="F36" i="33"/>
  <c r="E36" i="33"/>
  <c r="H36" i="33" s="1"/>
  <c r="G35" i="33"/>
  <c r="F35" i="33"/>
  <c r="E35" i="33"/>
  <c r="H35" i="33" s="1"/>
  <c r="G34" i="33"/>
  <c r="F34" i="33"/>
  <c r="E34" i="33"/>
  <c r="H34" i="33" s="1"/>
  <c r="G33" i="33"/>
  <c r="F33" i="33"/>
  <c r="E33" i="33"/>
  <c r="H33" i="33" s="1"/>
  <c r="G32" i="33"/>
  <c r="F32" i="33"/>
  <c r="E32" i="33"/>
  <c r="H32" i="33" s="1"/>
  <c r="G31" i="33"/>
  <c r="F31" i="33"/>
  <c r="E31" i="33"/>
  <c r="H31" i="33" s="1"/>
  <c r="G30" i="33"/>
  <c r="F30" i="33"/>
  <c r="E30" i="33"/>
  <c r="H30" i="33" s="1"/>
  <c r="G29" i="33"/>
  <c r="F29" i="33"/>
  <c r="E29" i="33"/>
  <c r="H29" i="33" s="1"/>
  <c r="G28" i="33"/>
  <c r="F28" i="33"/>
  <c r="E28" i="33"/>
  <c r="H28" i="33" s="1"/>
  <c r="G27" i="33"/>
  <c r="F27" i="33"/>
  <c r="E27" i="33"/>
  <c r="H27" i="33" s="1"/>
  <c r="G26" i="33"/>
  <c r="F26" i="33"/>
  <c r="E26" i="33"/>
  <c r="H26" i="33" s="1"/>
  <c r="G25" i="33"/>
  <c r="F25" i="33"/>
  <c r="E25" i="33"/>
  <c r="H25" i="33" s="1"/>
  <c r="G24" i="33"/>
  <c r="F24" i="33"/>
  <c r="E24" i="33"/>
  <c r="H24" i="33" s="1"/>
  <c r="G23" i="33"/>
  <c r="F23" i="33"/>
  <c r="E23" i="33"/>
  <c r="H23" i="33" s="1"/>
  <c r="G22" i="33"/>
  <c r="F22" i="33"/>
  <c r="E22" i="33"/>
  <c r="H22" i="33" s="1"/>
  <c r="G21" i="33"/>
  <c r="F21" i="33"/>
  <c r="E21" i="33"/>
  <c r="H21" i="33" s="1"/>
  <c r="G20" i="33"/>
  <c r="F20" i="33"/>
  <c r="E20" i="33"/>
  <c r="H20" i="33" s="1"/>
  <c r="F19" i="33"/>
  <c r="E19" i="33"/>
  <c r="D19" i="33"/>
  <c r="C19" i="33"/>
  <c r="G19" i="33" s="1"/>
  <c r="D13" i="33"/>
  <c r="C13" i="33"/>
  <c r="C12" i="33"/>
  <c r="D11" i="33"/>
  <c r="C11" i="33"/>
  <c r="D10" i="33"/>
  <c r="G9" i="33"/>
  <c r="D9" i="33"/>
  <c r="C9" i="33"/>
  <c r="G618" i="32"/>
  <c r="G617" i="32"/>
  <c r="G616" i="32"/>
  <c r="H616" i="32" s="1"/>
  <c r="E616" i="32"/>
  <c r="G615" i="32"/>
  <c r="G614" i="32"/>
  <c r="G613" i="32"/>
  <c r="G612" i="32"/>
  <c r="G611" i="32"/>
  <c r="G610" i="32"/>
  <c r="G609" i="32"/>
  <c r="G608" i="32"/>
  <c r="G607" i="32"/>
  <c r="G606" i="32"/>
  <c r="G605" i="32"/>
  <c r="F605" i="32"/>
  <c r="G604" i="32"/>
  <c r="H604" i="32" s="1"/>
  <c r="F604" i="32"/>
  <c r="E604" i="32"/>
  <c r="G603" i="32"/>
  <c r="F603" i="32"/>
  <c r="G602" i="32"/>
  <c r="G601" i="32"/>
  <c r="G600" i="32"/>
  <c r="G599" i="32"/>
  <c r="F599" i="32"/>
  <c r="G598" i="32"/>
  <c r="G597" i="32"/>
  <c r="H597" i="32" s="1"/>
  <c r="E597" i="32"/>
  <c r="G596" i="32"/>
  <c r="G595" i="32"/>
  <c r="G594" i="32"/>
  <c r="G593" i="32"/>
  <c r="G592" i="32"/>
  <c r="D591" i="32"/>
  <c r="C591" i="32"/>
  <c r="G585" i="32"/>
  <c r="F585" i="32"/>
  <c r="E585" i="32"/>
  <c r="H585" i="32" s="1"/>
  <c r="G584" i="32"/>
  <c r="G583" i="32"/>
  <c r="G582" i="32"/>
  <c r="F582" i="32"/>
  <c r="G581" i="32"/>
  <c r="E581" i="32"/>
  <c r="H581" i="32" s="1"/>
  <c r="G580" i="32"/>
  <c r="G579" i="32"/>
  <c r="G578" i="32"/>
  <c r="F578" i="32"/>
  <c r="G577" i="32"/>
  <c r="E577" i="32"/>
  <c r="H577" i="32" s="1"/>
  <c r="G576" i="32"/>
  <c r="E576" i="32"/>
  <c r="H576" i="32" s="1"/>
  <c r="G575" i="32"/>
  <c r="E575" i="32"/>
  <c r="H575" i="32" s="1"/>
  <c r="G574" i="32"/>
  <c r="F574" i="32"/>
  <c r="E574" i="32"/>
  <c r="H574" i="32" s="1"/>
  <c r="G573" i="32"/>
  <c r="F573" i="32"/>
  <c r="E573" i="32"/>
  <c r="H573" i="32" s="1"/>
  <c r="G572" i="32"/>
  <c r="G571" i="32"/>
  <c r="E571" i="32"/>
  <c r="H571" i="32" s="1"/>
  <c r="G570" i="32"/>
  <c r="F570" i="32"/>
  <c r="G569" i="32"/>
  <c r="H568" i="32"/>
  <c r="G568" i="32"/>
  <c r="F568" i="32"/>
  <c r="E568" i="32"/>
  <c r="H567" i="32"/>
  <c r="G567" i="32"/>
  <c r="F567" i="32"/>
  <c r="E567" i="32"/>
  <c r="G566" i="32"/>
  <c r="F566" i="32"/>
  <c r="H565" i="32"/>
  <c r="G565" i="32"/>
  <c r="F565" i="32"/>
  <c r="E565" i="32"/>
  <c r="G564" i="32"/>
  <c r="H563" i="32"/>
  <c r="G563" i="32"/>
  <c r="F563" i="32"/>
  <c r="E563" i="32"/>
  <c r="G562" i="32"/>
  <c r="F562" i="32"/>
  <c r="G561" i="32"/>
  <c r="H560" i="32"/>
  <c r="G560" i="32"/>
  <c r="F560" i="32"/>
  <c r="E560" i="32"/>
  <c r="G559" i="32"/>
  <c r="F559" i="32"/>
  <c r="G558" i="32"/>
  <c r="H557" i="32"/>
  <c r="G557" i="32"/>
  <c r="F557" i="32"/>
  <c r="E557" i="32"/>
  <c r="G556" i="32"/>
  <c r="F556" i="32"/>
  <c r="H555" i="32"/>
  <c r="G555" i="32"/>
  <c r="F555" i="32"/>
  <c r="E555" i="32"/>
  <c r="G554" i="32"/>
  <c r="H553" i="32"/>
  <c r="G553" i="32"/>
  <c r="F553" i="32"/>
  <c r="E553" i="32"/>
  <c r="G552" i="32"/>
  <c r="F552" i="32"/>
  <c r="G551" i="32"/>
  <c r="G550" i="32"/>
  <c r="F550" i="32"/>
  <c r="G549" i="32"/>
  <c r="G548" i="32"/>
  <c r="F548" i="32"/>
  <c r="G547" i="32"/>
  <c r="G546" i="32"/>
  <c r="F546" i="32"/>
  <c r="G545" i="32"/>
  <c r="G544" i="32"/>
  <c r="F544" i="32"/>
  <c r="H543" i="32"/>
  <c r="G543" i="32"/>
  <c r="F543" i="32"/>
  <c r="E543" i="32"/>
  <c r="G542" i="32"/>
  <c r="G541" i="32"/>
  <c r="F541" i="32"/>
  <c r="G540" i="32"/>
  <c r="G539" i="32"/>
  <c r="F539" i="32"/>
  <c r="G538" i="32"/>
  <c r="G537" i="32"/>
  <c r="F537" i="32"/>
  <c r="H536" i="32"/>
  <c r="G536" i="32"/>
  <c r="F536" i="32"/>
  <c r="E536" i="32"/>
  <c r="H535" i="32"/>
  <c r="G535" i="32"/>
  <c r="F535" i="32"/>
  <c r="E535" i="32"/>
  <c r="G534" i="32"/>
  <c r="F534" i="32"/>
  <c r="G533" i="32"/>
  <c r="F533" i="32"/>
  <c r="H532" i="32"/>
  <c r="G532" i="32"/>
  <c r="F532" i="32"/>
  <c r="E532" i="32"/>
  <c r="H531" i="32"/>
  <c r="G531" i="32"/>
  <c r="F531" i="32"/>
  <c r="E531" i="32"/>
  <c r="G530" i="32"/>
  <c r="H529" i="32"/>
  <c r="G529" i="32"/>
  <c r="F529" i="32"/>
  <c r="E529" i="32"/>
  <c r="H528" i="32"/>
  <c r="G528" i="32"/>
  <c r="F528" i="32"/>
  <c r="E528" i="32"/>
  <c r="G527" i="32"/>
  <c r="F527" i="32"/>
  <c r="G526" i="32"/>
  <c r="G525" i="32"/>
  <c r="F525" i="32"/>
  <c r="G524" i="32"/>
  <c r="H523" i="32"/>
  <c r="G523" i="32"/>
  <c r="F523" i="32"/>
  <c r="E523" i="32"/>
  <c r="G522" i="32"/>
  <c r="F522" i="32"/>
  <c r="G521" i="32"/>
  <c r="G520" i="32"/>
  <c r="F520" i="32"/>
  <c r="G519" i="32"/>
  <c r="G518" i="32"/>
  <c r="F518" i="32"/>
  <c r="G517" i="32"/>
  <c r="G516" i="32"/>
  <c r="F516" i="32"/>
  <c r="H515" i="32"/>
  <c r="G515" i="32"/>
  <c r="F515" i="32"/>
  <c r="E515" i="32"/>
  <c r="G514" i="32"/>
  <c r="F514" i="32"/>
  <c r="G513" i="32"/>
  <c r="F513" i="32"/>
  <c r="G512" i="32"/>
  <c r="F512" i="32"/>
  <c r="H511" i="32"/>
  <c r="G511" i="32"/>
  <c r="F511" i="32"/>
  <c r="E511" i="32"/>
  <c r="G510" i="32"/>
  <c r="F510" i="32"/>
  <c r="G509" i="32"/>
  <c r="F509" i="32"/>
  <c r="G508" i="32"/>
  <c r="G507" i="32"/>
  <c r="F507" i="32"/>
  <c r="G506" i="32"/>
  <c r="F506" i="32"/>
  <c r="G505" i="32"/>
  <c r="F505" i="32"/>
  <c r="G504" i="32"/>
  <c r="F504" i="32"/>
  <c r="G503" i="32"/>
  <c r="F503" i="32"/>
  <c r="G502" i="32"/>
  <c r="F502" i="32"/>
  <c r="H501" i="32"/>
  <c r="G501" i="32"/>
  <c r="F501" i="32"/>
  <c r="E501" i="32"/>
  <c r="G500" i="32"/>
  <c r="F500" i="32"/>
  <c r="G499" i="32"/>
  <c r="G498" i="32"/>
  <c r="F498" i="32"/>
  <c r="G497" i="32"/>
  <c r="F497" i="32"/>
  <c r="G496" i="32"/>
  <c r="F496" i="32"/>
  <c r="G495" i="32"/>
  <c r="G494" i="32"/>
  <c r="F494" i="32"/>
  <c r="G493" i="32"/>
  <c r="F493" i="32"/>
  <c r="H492" i="32"/>
  <c r="G492" i="32"/>
  <c r="F492" i="32"/>
  <c r="E492" i="32"/>
  <c r="G491" i="32"/>
  <c r="F491" i="32"/>
  <c r="G490" i="32"/>
  <c r="G489" i="32"/>
  <c r="F489" i="32"/>
  <c r="H488" i="32"/>
  <c r="G488" i="32"/>
  <c r="F488" i="32"/>
  <c r="E488" i="32"/>
  <c r="H487" i="32"/>
  <c r="G487" i="32"/>
  <c r="F487" i="32"/>
  <c r="E487" i="32"/>
  <c r="G486" i="32"/>
  <c r="F486" i="32"/>
  <c r="G485" i="32"/>
  <c r="F485" i="32"/>
  <c r="G484" i="32"/>
  <c r="H483" i="32"/>
  <c r="G483" i="32"/>
  <c r="F483" i="32"/>
  <c r="E483" i="32"/>
  <c r="G482" i="32"/>
  <c r="F482" i="32"/>
  <c r="G481" i="32"/>
  <c r="F481" i="32"/>
  <c r="G480" i="32"/>
  <c r="F480" i="32"/>
  <c r="G479" i="32"/>
  <c r="G478" i="32"/>
  <c r="F478" i="32"/>
  <c r="G477" i="32"/>
  <c r="F477" i="32"/>
  <c r="G476" i="32"/>
  <c r="F476" i="32"/>
  <c r="G475" i="32"/>
  <c r="G474" i="32"/>
  <c r="F474" i="32"/>
  <c r="G473" i="32"/>
  <c r="F473" i="32"/>
  <c r="G472" i="32"/>
  <c r="F472" i="32"/>
  <c r="G471" i="32"/>
  <c r="H470" i="32"/>
  <c r="G470" i="32"/>
  <c r="F470" i="32"/>
  <c r="E470" i="32"/>
  <c r="G469" i="32"/>
  <c r="F469" i="32"/>
  <c r="G468" i="32"/>
  <c r="F468" i="32"/>
  <c r="G467" i="32"/>
  <c r="F467" i="32"/>
  <c r="G466" i="32"/>
  <c r="G465" i="32"/>
  <c r="F465" i="32"/>
  <c r="G464" i="32"/>
  <c r="F464" i="32"/>
  <c r="G463" i="32"/>
  <c r="F463" i="32"/>
  <c r="H462" i="32"/>
  <c r="G462" i="32"/>
  <c r="E462" i="32"/>
  <c r="H461" i="32"/>
  <c r="G461" i="32"/>
  <c r="F461" i="32"/>
  <c r="E461" i="32"/>
  <c r="G460" i="32"/>
  <c r="H459" i="32"/>
  <c r="G459" i="32"/>
  <c r="F459" i="32"/>
  <c r="E459" i="32"/>
  <c r="G458" i="32"/>
  <c r="F458" i="32"/>
  <c r="H457" i="32"/>
  <c r="G457" i="32"/>
  <c r="F457" i="32"/>
  <c r="E457" i="32"/>
  <c r="G456" i="32"/>
  <c r="F456" i="32"/>
  <c r="G455" i="32"/>
  <c r="F455" i="32"/>
  <c r="G454" i="32"/>
  <c r="H453" i="32"/>
  <c r="G453" i="32"/>
  <c r="F453" i="32"/>
  <c r="E453" i="32"/>
  <c r="H452" i="32"/>
  <c r="G452" i="32"/>
  <c r="F452" i="32"/>
  <c r="E452" i="32"/>
  <c r="H451" i="32"/>
  <c r="G451" i="32"/>
  <c r="F451" i="32"/>
  <c r="E451" i="32"/>
  <c r="H450" i="32"/>
  <c r="G450" i="32"/>
  <c r="F450" i="32"/>
  <c r="E450" i="32"/>
  <c r="H449" i="32"/>
  <c r="G449" i="32"/>
  <c r="F449" i="32"/>
  <c r="E449" i="32"/>
  <c r="H448" i="32"/>
  <c r="G448" i="32"/>
  <c r="F448" i="32"/>
  <c r="E448" i="32"/>
  <c r="H447" i="32"/>
  <c r="G447" i="32"/>
  <c r="F447" i="32"/>
  <c r="E447" i="32"/>
  <c r="H446" i="32"/>
  <c r="G446" i="32"/>
  <c r="F446" i="32"/>
  <c r="E446" i="32"/>
  <c r="H445" i="32"/>
  <c r="G445" i="32"/>
  <c r="F445" i="32"/>
  <c r="E445" i="32"/>
  <c r="H444" i="32"/>
  <c r="G444" i="32"/>
  <c r="F444" i="32"/>
  <c r="E444" i="32"/>
  <c r="H443" i="32"/>
  <c r="G443" i="32"/>
  <c r="F443" i="32"/>
  <c r="E443" i="32"/>
  <c r="H442" i="32"/>
  <c r="G442" i="32"/>
  <c r="F442" i="32"/>
  <c r="E442" i="32"/>
  <c r="H441" i="32"/>
  <c r="G441" i="32"/>
  <c r="F441" i="32"/>
  <c r="E441" i="32"/>
  <c r="H440" i="32"/>
  <c r="G440" i="32"/>
  <c r="F440" i="32"/>
  <c r="E440" i="32"/>
  <c r="H439" i="32"/>
  <c r="G439" i="32"/>
  <c r="F439" i="32"/>
  <c r="E439" i="32"/>
  <c r="H438" i="32"/>
  <c r="G438" i="32"/>
  <c r="F438" i="32"/>
  <c r="E438" i="32"/>
  <c r="H437" i="32"/>
  <c r="G437" i="32"/>
  <c r="F437" i="32"/>
  <c r="E437" i="32"/>
  <c r="H436" i="32"/>
  <c r="G436" i="32"/>
  <c r="F436" i="32"/>
  <c r="E436" i="32"/>
  <c r="H435" i="32"/>
  <c r="G435" i="32"/>
  <c r="F435" i="32"/>
  <c r="E435" i="32"/>
  <c r="H434" i="32"/>
  <c r="G434" i="32"/>
  <c r="F434" i="32"/>
  <c r="E434" i="32"/>
  <c r="H433" i="32"/>
  <c r="G433" i="32"/>
  <c r="F433" i="32"/>
  <c r="E433" i="32"/>
  <c r="H432" i="32"/>
  <c r="G432" i="32"/>
  <c r="F432" i="32"/>
  <c r="E432" i="32"/>
  <c r="H431" i="32"/>
  <c r="G431" i="32"/>
  <c r="F431" i="32"/>
  <c r="E431" i="32"/>
  <c r="H430" i="32"/>
  <c r="G430" i="32"/>
  <c r="F430" i="32"/>
  <c r="E430" i="32"/>
  <c r="H429" i="32"/>
  <c r="G429" i="32"/>
  <c r="F429" i="32"/>
  <c r="E429" i="32"/>
  <c r="H428" i="32"/>
  <c r="G428" i="32"/>
  <c r="F428" i="32"/>
  <c r="E428" i="32"/>
  <c r="H427" i="32"/>
  <c r="G427" i="32"/>
  <c r="F427" i="32"/>
  <c r="E427" i="32"/>
  <c r="H426" i="32"/>
  <c r="G426" i="32"/>
  <c r="F426" i="32"/>
  <c r="E426" i="32"/>
  <c r="H425" i="32"/>
  <c r="G425" i="32"/>
  <c r="F425" i="32"/>
  <c r="E425" i="32"/>
  <c r="H424" i="32"/>
  <c r="G424" i="32"/>
  <c r="F424" i="32"/>
  <c r="E424" i="32"/>
  <c r="H423" i="32"/>
  <c r="G423" i="32"/>
  <c r="F423" i="32"/>
  <c r="E423" i="32"/>
  <c r="H422" i="32"/>
  <c r="G422" i="32"/>
  <c r="F422" i="32"/>
  <c r="E422" i="32"/>
  <c r="H421" i="32"/>
  <c r="G421" i="32"/>
  <c r="F421" i="32"/>
  <c r="E421" i="32"/>
  <c r="H420" i="32"/>
  <c r="G420" i="32"/>
  <c r="F420" i="32"/>
  <c r="E420" i="32"/>
  <c r="H419" i="32"/>
  <c r="G419" i="32"/>
  <c r="F419" i="32"/>
  <c r="E419" i="32"/>
  <c r="H418" i="32"/>
  <c r="G418" i="32"/>
  <c r="F418" i="32"/>
  <c r="E418" i="32"/>
  <c r="H417" i="32"/>
  <c r="G417" i="32"/>
  <c r="F417" i="32"/>
  <c r="E417" i="32"/>
  <c r="H416" i="32"/>
  <c r="G416" i="32"/>
  <c r="F416" i="32"/>
  <c r="E416" i="32"/>
  <c r="H415" i="32"/>
  <c r="G415" i="32"/>
  <c r="F415" i="32"/>
  <c r="E415" i="32"/>
  <c r="H414" i="32"/>
  <c r="G414" i="32"/>
  <c r="F414" i="32"/>
  <c r="E414" i="32"/>
  <c r="H413" i="32"/>
  <c r="G413" i="32"/>
  <c r="F413" i="32"/>
  <c r="E413" i="32"/>
  <c r="H412" i="32"/>
  <c r="G412" i="32"/>
  <c r="F412" i="32"/>
  <c r="E412" i="32"/>
  <c r="H411" i="32"/>
  <c r="G411" i="32"/>
  <c r="F411" i="32"/>
  <c r="E411" i="32"/>
  <c r="H410" i="32"/>
  <c r="G410" i="32"/>
  <c r="F410" i="32"/>
  <c r="E410" i="32"/>
  <c r="H409" i="32"/>
  <c r="G409" i="32"/>
  <c r="F409" i="32"/>
  <c r="E409" i="32"/>
  <c r="H408" i="32"/>
  <c r="G408" i="32"/>
  <c r="F408" i="32"/>
  <c r="E408" i="32"/>
  <c r="H407" i="32"/>
  <c r="G407" i="32"/>
  <c r="F407" i="32"/>
  <c r="E407" i="32"/>
  <c r="H406" i="32"/>
  <c r="G406" i="32"/>
  <c r="F406" i="32"/>
  <c r="E406" i="32"/>
  <c r="H405" i="32"/>
  <c r="G405" i="32"/>
  <c r="F405" i="32"/>
  <c r="E405" i="32"/>
  <c r="H404" i="32"/>
  <c r="G404" i="32"/>
  <c r="F404" i="32"/>
  <c r="E404" i="32"/>
  <c r="H403" i="32"/>
  <c r="G403" i="32"/>
  <c r="F403" i="32"/>
  <c r="E403" i="32"/>
  <c r="H402" i="32"/>
  <c r="G402" i="32"/>
  <c r="F402" i="32"/>
  <c r="E402" i="32"/>
  <c r="H401" i="32"/>
  <c r="G401" i="32"/>
  <c r="F401" i="32"/>
  <c r="E401" i="32"/>
  <c r="H400" i="32"/>
  <c r="G400" i="32"/>
  <c r="F400" i="32"/>
  <c r="E400" i="32"/>
  <c r="H399" i="32"/>
  <c r="G399" i="32"/>
  <c r="F399" i="32"/>
  <c r="E399" i="32"/>
  <c r="H398" i="32"/>
  <c r="G398" i="32"/>
  <c r="F398" i="32"/>
  <c r="E398" i="32"/>
  <c r="H397" i="32"/>
  <c r="G397" i="32"/>
  <c r="F397" i="32"/>
  <c r="E397" i="32"/>
  <c r="H396" i="32"/>
  <c r="G396" i="32"/>
  <c r="F396" i="32"/>
  <c r="E396" i="32"/>
  <c r="H395" i="32"/>
  <c r="G395" i="32"/>
  <c r="F395" i="32"/>
  <c r="E395" i="32"/>
  <c r="H394" i="32"/>
  <c r="G394" i="32"/>
  <c r="F394" i="32"/>
  <c r="E394" i="32"/>
  <c r="H393" i="32"/>
  <c r="G393" i="32"/>
  <c r="F393" i="32"/>
  <c r="E393" i="32"/>
  <c r="H392" i="32"/>
  <c r="G392" i="32"/>
  <c r="F392" i="32"/>
  <c r="E392" i="32"/>
  <c r="H391" i="32"/>
  <c r="G391" i="32"/>
  <c r="F391" i="32"/>
  <c r="E391" i="32"/>
  <c r="H390" i="32"/>
  <c r="G390" i="32"/>
  <c r="F390" i="32"/>
  <c r="E390" i="32"/>
  <c r="H389" i="32"/>
  <c r="G389" i="32"/>
  <c r="F389" i="32"/>
  <c r="E389" i="32"/>
  <c r="H388" i="32"/>
  <c r="G388" i="32"/>
  <c r="F388" i="32"/>
  <c r="E388" i="32"/>
  <c r="H387" i="32"/>
  <c r="G387" i="32"/>
  <c r="F387" i="32"/>
  <c r="E387" i="32"/>
  <c r="H386" i="32"/>
  <c r="G386" i="32"/>
  <c r="F386" i="32"/>
  <c r="E386" i="32"/>
  <c r="H385" i="32"/>
  <c r="G385" i="32"/>
  <c r="F385" i="32"/>
  <c r="E385" i="32"/>
  <c r="H384" i="32"/>
  <c r="G384" i="32"/>
  <c r="F384" i="32"/>
  <c r="E384" i="32"/>
  <c r="H383" i="32"/>
  <c r="G383" i="32"/>
  <c r="F383" i="32"/>
  <c r="E383" i="32"/>
  <c r="H382" i="32"/>
  <c r="G382" i="32"/>
  <c r="F382" i="32"/>
  <c r="E382" i="32"/>
  <c r="H381" i="32"/>
  <c r="G381" i="32"/>
  <c r="F381" i="32"/>
  <c r="E381" i="32"/>
  <c r="H380" i="32"/>
  <c r="G380" i="32"/>
  <c r="F380" i="32"/>
  <c r="E380" i="32"/>
  <c r="H379" i="32"/>
  <c r="G379" i="32"/>
  <c r="F379" i="32"/>
  <c r="E379" i="32"/>
  <c r="H378" i="32"/>
  <c r="G378" i="32"/>
  <c r="F378" i="32"/>
  <c r="E378" i="32"/>
  <c r="H377" i="32"/>
  <c r="G377" i="32"/>
  <c r="F377" i="32"/>
  <c r="E377" i="32"/>
  <c r="H376" i="32"/>
  <c r="G376" i="32"/>
  <c r="F376" i="32"/>
  <c r="E376" i="32"/>
  <c r="H375" i="32"/>
  <c r="G375" i="32"/>
  <c r="F375" i="32"/>
  <c r="E375" i="32"/>
  <c r="H374" i="32"/>
  <c r="G374" i="32"/>
  <c r="F374" i="32"/>
  <c r="E374" i="32"/>
  <c r="H373" i="32"/>
  <c r="G373" i="32"/>
  <c r="F373" i="32"/>
  <c r="E373" i="32"/>
  <c r="H372" i="32"/>
  <c r="G372" i="32"/>
  <c r="F372" i="32"/>
  <c r="E372" i="32"/>
  <c r="H371" i="32"/>
  <c r="G371" i="32"/>
  <c r="F371" i="32"/>
  <c r="E371" i="32"/>
  <c r="H370" i="32"/>
  <c r="G370" i="32"/>
  <c r="F370" i="32"/>
  <c r="E370" i="32"/>
  <c r="H369" i="32"/>
  <c r="G369" i="32"/>
  <c r="F369" i="32"/>
  <c r="E369" i="32"/>
  <c r="H368" i="32"/>
  <c r="G368" i="32"/>
  <c r="F368" i="32"/>
  <c r="E368" i="32"/>
  <c r="H367" i="32"/>
  <c r="G367" i="32"/>
  <c r="F367" i="32"/>
  <c r="E367" i="32"/>
  <c r="H366" i="32"/>
  <c r="G366" i="32"/>
  <c r="F366" i="32"/>
  <c r="E366" i="32"/>
  <c r="H365" i="32"/>
  <c r="G365" i="32"/>
  <c r="F365" i="32"/>
  <c r="E365" i="32"/>
  <c r="H364" i="32"/>
  <c r="G364" i="32"/>
  <c r="F364" i="32"/>
  <c r="E364" i="32"/>
  <c r="H363" i="32"/>
  <c r="G363" i="32"/>
  <c r="F363" i="32"/>
  <c r="E363" i="32"/>
  <c r="H362" i="32"/>
  <c r="G362" i="32"/>
  <c r="F362" i="32"/>
  <c r="E362" i="32"/>
  <c r="H361" i="32"/>
  <c r="G361" i="32"/>
  <c r="F361" i="32"/>
  <c r="E361" i="32"/>
  <c r="H360" i="32"/>
  <c r="G360" i="32"/>
  <c r="F360" i="32"/>
  <c r="E360" i="32"/>
  <c r="H359" i="32"/>
  <c r="G359" i="32"/>
  <c r="F359" i="32"/>
  <c r="E359" i="32"/>
  <c r="H358" i="32"/>
  <c r="G358" i="32"/>
  <c r="F358" i="32"/>
  <c r="E358" i="32"/>
  <c r="H357" i="32"/>
  <c r="G357" i="32"/>
  <c r="F357" i="32"/>
  <c r="E357" i="32"/>
  <c r="F356" i="32"/>
  <c r="E356" i="32"/>
  <c r="D356" i="32"/>
  <c r="C356" i="32"/>
  <c r="E582" i="32" s="1"/>
  <c r="H582" i="32" s="1"/>
  <c r="G350" i="32"/>
  <c r="G349" i="32"/>
  <c r="F349" i="32"/>
  <c r="G348" i="32"/>
  <c r="H347" i="32"/>
  <c r="G347" i="32"/>
  <c r="F347" i="32"/>
  <c r="E347" i="32"/>
  <c r="H346" i="32"/>
  <c r="G346" i="32"/>
  <c r="F346" i="32"/>
  <c r="E346" i="32"/>
  <c r="G345" i="32"/>
  <c r="G344" i="32"/>
  <c r="H344" i="32" s="1"/>
  <c r="E344" i="32"/>
  <c r="G343" i="32"/>
  <c r="H343" i="32" s="1"/>
  <c r="E343" i="32"/>
  <c r="G342" i="32"/>
  <c r="H342" i="32" s="1"/>
  <c r="F342" i="32"/>
  <c r="E342" i="32"/>
  <c r="G341" i="32"/>
  <c r="H341" i="32" s="1"/>
  <c r="E341" i="32"/>
  <c r="G340" i="32"/>
  <c r="F340" i="32"/>
  <c r="G339" i="32"/>
  <c r="F339" i="32"/>
  <c r="G338" i="32"/>
  <c r="F338" i="32"/>
  <c r="H337" i="32"/>
  <c r="G337" i="32"/>
  <c r="F337" i="32"/>
  <c r="E337" i="32"/>
  <c r="H336" i="32"/>
  <c r="G336" i="32"/>
  <c r="E336" i="32"/>
  <c r="G335" i="32"/>
  <c r="G334" i="32"/>
  <c r="G333" i="32"/>
  <c r="F333" i="32"/>
  <c r="G332" i="32"/>
  <c r="G331" i="32"/>
  <c r="G330" i="32"/>
  <c r="G329" i="32"/>
  <c r="H329" i="32" s="1"/>
  <c r="F329" i="32"/>
  <c r="E329" i="32"/>
  <c r="G328" i="32"/>
  <c r="F328" i="32"/>
  <c r="G327" i="32"/>
  <c r="H326" i="32"/>
  <c r="G326" i="32"/>
  <c r="F326" i="32"/>
  <c r="E326" i="32"/>
  <c r="G325" i="32"/>
  <c r="G324" i="32"/>
  <c r="H324" i="32" s="1"/>
  <c r="F324" i="32"/>
  <c r="E324" i="32"/>
  <c r="G323" i="32"/>
  <c r="G322" i="32"/>
  <c r="H322" i="32" s="1"/>
  <c r="F322" i="32"/>
  <c r="E322" i="32"/>
  <c r="G321" i="32"/>
  <c r="F321" i="32"/>
  <c r="G320" i="32"/>
  <c r="G319" i="32"/>
  <c r="G318" i="32"/>
  <c r="G317" i="32"/>
  <c r="H317" i="32" s="1"/>
  <c r="F317" i="32"/>
  <c r="E317" i="32"/>
  <c r="G316" i="32"/>
  <c r="H316" i="32" s="1"/>
  <c r="F316" i="32"/>
  <c r="E316" i="32"/>
  <c r="G315" i="32"/>
  <c r="H315" i="32" s="1"/>
  <c r="F315" i="32"/>
  <c r="E315" i="32"/>
  <c r="G314" i="32"/>
  <c r="F314" i="32"/>
  <c r="G313" i="32"/>
  <c r="G312" i="32"/>
  <c r="G311" i="32"/>
  <c r="G310" i="32"/>
  <c r="F310" i="32"/>
  <c r="G309" i="32"/>
  <c r="H309" i="32" s="1"/>
  <c r="E309" i="32"/>
  <c r="G308" i="32"/>
  <c r="H307" i="32"/>
  <c r="G307" i="32"/>
  <c r="E307" i="32"/>
  <c r="H306" i="32"/>
  <c r="G306" i="32"/>
  <c r="F306" i="32"/>
  <c r="E306" i="32"/>
  <c r="H305" i="32"/>
  <c r="G305" i="32"/>
  <c r="F305" i="32"/>
  <c r="E305" i="32"/>
  <c r="G304" i="32"/>
  <c r="G303" i="32"/>
  <c r="H303" i="32" s="1"/>
  <c r="E303" i="32"/>
  <c r="G302" i="32"/>
  <c r="F302" i="32"/>
  <c r="G301" i="32"/>
  <c r="F301" i="32"/>
  <c r="G300" i="32"/>
  <c r="G299" i="32"/>
  <c r="G298" i="32"/>
  <c r="H298" i="32" s="1"/>
  <c r="F298" i="32"/>
  <c r="E298" i="32"/>
  <c r="G297" i="32"/>
  <c r="G296" i="32"/>
  <c r="F296" i="32"/>
  <c r="G295" i="32"/>
  <c r="G294" i="32"/>
  <c r="G293" i="32"/>
  <c r="G292" i="32"/>
  <c r="F292" i="32"/>
  <c r="G291" i="32"/>
  <c r="H291" i="32" s="1"/>
  <c r="F291" i="32"/>
  <c r="E291" i="32"/>
  <c r="G290" i="32"/>
  <c r="H290" i="32" s="1"/>
  <c r="F290" i="32"/>
  <c r="E290" i="32"/>
  <c r="G289" i="32"/>
  <c r="H288" i="32"/>
  <c r="G288" i="32"/>
  <c r="F288" i="32"/>
  <c r="E288" i="32"/>
  <c r="H287" i="32"/>
  <c r="G287" i="32"/>
  <c r="F287" i="32"/>
  <c r="E287" i="32"/>
  <c r="G286" i="32"/>
  <c r="G285" i="32"/>
  <c r="H285" i="32" s="1"/>
  <c r="F285" i="32"/>
  <c r="E285" i="32"/>
  <c r="G284" i="32"/>
  <c r="G283" i="32"/>
  <c r="F283" i="32"/>
  <c r="G282" i="32"/>
  <c r="G281" i="32"/>
  <c r="G280" i="32"/>
  <c r="H280" i="32" s="1"/>
  <c r="F280" i="32"/>
  <c r="E280" i="32"/>
  <c r="G279" i="32"/>
  <c r="H279" i="32" s="1"/>
  <c r="F279" i="32"/>
  <c r="E279" i="32"/>
  <c r="G278" i="32"/>
  <c r="H278" i="32" s="1"/>
  <c r="F278" i="32"/>
  <c r="E278" i="32"/>
  <c r="G277" i="32"/>
  <c r="H277" i="32" s="1"/>
  <c r="F277" i="32"/>
  <c r="E277" i="32"/>
  <c r="G276" i="32"/>
  <c r="H276" i="32" s="1"/>
  <c r="F276" i="32"/>
  <c r="E276" i="32"/>
  <c r="G275" i="32"/>
  <c r="H275" i="32" s="1"/>
  <c r="F275" i="32"/>
  <c r="E275" i="32"/>
  <c r="G274" i="32"/>
  <c r="G273" i="32"/>
  <c r="H273" i="32" s="1"/>
  <c r="F273" i="32"/>
  <c r="E273" i="32"/>
  <c r="G272" i="32"/>
  <c r="H272" i="32" s="1"/>
  <c r="F272" i="32"/>
  <c r="E272" i="32"/>
  <c r="G271" i="32"/>
  <c r="H271" i="32" s="1"/>
  <c r="F271" i="32"/>
  <c r="E271" i="32"/>
  <c r="G270" i="32"/>
  <c r="F270" i="32"/>
  <c r="G269" i="32"/>
  <c r="H269" i="32" s="1"/>
  <c r="F269" i="32"/>
  <c r="E269" i="32"/>
  <c r="G268" i="32"/>
  <c r="H267" i="32"/>
  <c r="G267" i="32"/>
  <c r="E267" i="32"/>
  <c r="G266" i="32"/>
  <c r="G265" i="32"/>
  <c r="G264" i="32"/>
  <c r="F264" i="32"/>
  <c r="G263" i="32"/>
  <c r="H263" i="32" s="1"/>
  <c r="F263" i="32"/>
  <c r="E263" i="32"/>
  <c r="G262" i="32"/>
  <c r="F262" i="32"/>
  <c r="G261" i="32"/>
  <c r="F261" i="32"/>
  <c r="G260" i="32"/>
  <c r="H260" i="32" s="1"/>
  <c r="F260" i="32"/>
  <c r="E260" i="32"/>
  <c r="G259" i="32"/>
  <c r="H259" i="32" s="1"/>
  <c r="F259" i="32"/>
  <c r="E259" i="32"/>
  <c r="G258" i="32"/>
  <c r="H258" i="32" s="1"/>
  <c r="F258" i="32"/>
  <c r="E258" i="32"/>
  <c r="G257" i="32"/>
  <c r="H257" i="32" s="1"/>
  <c r="F257" i="32"/>
  <c r="E257" i="32"/>
  <c r="G256" i="32"/>
  <c r="F256" i="32"/>
  <c r="G255" i="32"/>
  <c r="F255" i="32"/>
  <c r="G254" i="32"/>
  <c r="F254" i="32"/>
  <c r="G253" i="32"/>
  <c r="H253" i="32" s="1"/>
  <c r="F253" i="32"/>
  <c r="E253" i="32"/>
  <c r="G252" i="32"/>
  <c r="F252" i="32"/>
  <c r="G251" i="32"/>
  <c r="F251" i="32"/>
  <c r="G250" i="32"/>
  <c r="F250" i="32"/>
  <c r="G249" i="32"/>
  <c r="F249" i="32"/>
  <c r="G248" i="32"/>
  <c r="H248" i="32" s="1"/>
  <c r="F248" i="32"/>
  <c r="E248" i="32"/>
  <c r="G247" i="32"/>
  <c r="F247" i="32"/>
  <c r="G246" i="32"/>
  <c r="F246" i="32"/>
  <c r="G245" i="32"/>
  <c r="F245" i="32"/>
  <c r="G244" i="32"/>
  <c r="F244" i="32"/>
  <c r="G243" i="32"/>
  <c r="H243" i="32" s="1"/>
  <c r="F243" i="32"/>
  <c r="E243" i="32"/>
  <c r="G242" i="32"/>
  <c r="H242" i="32" s="1"/>
  <c r="F242" i="32"/>
  <c r="E242" i="32"/>
  <c r="G241" i="32"/>
  <c r="F241" i="32"/>
  <c r="G240" i="32"/>
  <c r="H240" i="32" s="1"/>
  <c r="F240" i="32"/>
  <c r="E240" i="32"/>
  <c r="G239" i="32"/>
  <c r="H239" i="32" s="1"/>
  <c r="F239" i="32"/>
  <c r="E239" i="32"/>
  <c r="G238" i="32"/>
  <c r="F238" i="32"/>
  <c r="G237" i="32"/>
  <c r="F237" i="32"/>
  <c r="G236" i="32"/>
  <c r="H236" i="32" s="1"/>
  <c r="F236" i="32"/>
  <c r="E236" i="32"/>
  <c r="G235" i="32"/>
  <c r="H235" i="32" s="1"/>
  <c r="F235" i="32"/>
  <c r="E235" i="32"/>
  <c r="G234" i="32"/>
  <c r="F234" i="32"/>
  <c r="G233" i="32"/>
  <c r="F233" i="32"/>
  <c r="G232" i="32"/>
  <c r="F232" i="32"/>
  <c r="G231" i="32"/>
  <c r="F231" i="32"/>
  <c r="G230" i="32"/>
  <c r="F230" i="32"/>
  <c r="G229" i="32"/>
  <c r="H229" i="32" s="1"/>
  <c r="F229" i="32"/>
  <c r="E229" i="32"/>
  <c r="G228" i="32"/>
  <c r="F228" i="32"/>
  <c r="G227" i="32"/>
  <c r="H227" i="32" s="1"/>
  <c r="F227" i="32"/>
  <c r="E227" i="32"/>
  <c r="G226" i="32"/>
  <c r="H226" i="32" s="1"/>
  <c r="F226" i="32"/>
  <c r="E226" i="32"/>
  <c r="G225" i="32"/>
  <c r="H225" i="32" s="1"/>
  <c r="F225" i="32"/>
  <c r="E225" i="32"/>
  <c r="G224" i="32"/>
  <c r="F224" i="32"/>
  <c r="G223" i="32"/>
  <c r="H223" i="32" s="1"/>
  <c r="F223" i="32"/>
  <c r="E223" i="32"/>
  <c r="G222" i="32"/>
  <c r="F222" i="32"/>
  <c r="G221" i="32"/>
  <c r="F221" i="32"/>
  <c r="G220" i="32"/>
  <c r="F220" i="32"/>
  <c r="G219" i="32"/>
  <c r="F219" i="32"/>
  <c r="G218" i="32"/>
  <c r="F218" i="32"/>
  <c r="G217" i="32"/>
  <c r="H217" i="32" s="1"/>
  <c r="F217" i="32"/>
  <c r="E217" i="32"/>
  <c r="G216" i="32"/>
  <c r="F216" i="32"/>
  <c r="G215" i="32"/>
  <c r="F215" i="32"/>
  <c r="G214" i="32"/>
  <c r="F214" i="32"/>
  <c r="G213" i="32"/>
  <c r="H213" i="32" s="1"/>
  <c r="F213" i="32"/>
  <c r="E213" i="32"/>
  <c r="G212" i="32"/>
  <c r="F212" i="32"/>
  <c r="G211" i="32"/>
  <c r="F211" i="32"/>
  <c r="G210" i="32"/>
  <c r="F210" i="32"/>
  <c r="G209" i="32"/>
  <c r="F209" i="32"/>
  <c r="G208" i="32"/>
  <c r="F208" i="32"/>
  <c r="G207" i="32"/>
  <c r="F207" i="32"/>
  <c r="G206" i="32"/>
  <c r="H206" i="32" s="1"/>
  <c r="F206" i="32"/>
  <c r="E206" i="32"/>
  <c r="G205" i="32"/>
  <c r="F205" i="32"/>
  <c r="G204" i="32"/>
  <c r="F204" i="32"/>
  <c r="G203" i="32"/>
  <c r="F203" i="32"/>
  <c r="G202" i="32"/>
  <c r="F202" i="32"/>
  <c r="G201" i="32"/>
  <c r="H201" i="32" s="1"/>
  <c r="F201" i="32"/>
  <c r="E201" i="32"/>
  <c r="G200" i="32"/>
  <c r="H200" i="32" s="1"/>
  <c r="F200" i="32"/>
  <c r="E200" i="32"/>
  <c r="G199" i="32"/>
  <c r="F199" i="32"/>
  <c r="G198" i="32"/>
  <c r="F198" i="32"/>
  <c r="G197" i="32"/>
  <c r="F197" i="32"/>
  <c r="G196" i="32"/>
  <c r="F196" i="32"/>
  <c r="G195" i="32"/>
  <c r="F195" i="32"/>
  <c r="G194" i="32"/>
  <c r="F194" i="32"/>
  <c r="G193" i="32"/>
  <c r="F193" i="32"/>
  <c r="G192" i="32"/>
  <c r="F192" i="32"/>
  <c r="G191" i="32"/>
  <c r="F191" i="32"/>
  <c r="G190" i="32"/>
  <c r="F190" i="32"/>
  <c r="G189" i="32"/>
  <c r="H189" i="32" s="1"/>
  <c r="F189" i="32"/>
  <c r="E189" i="32"/>
  <c r="G188" i="32"/>
  <c r="H188" i="32" s="1"/>
  <c r="F188" i="32"/>
  <c r="E188" i="32"/>
  <c r="G187" i="32"/>
  <c r="F187" i="32"/>
  <c r="G186" i="32"/>
  <c r="F186" i="32"/>
  <c r="G185" i="32"/>
  <c r="F185" i="32"/>
  <c r="G184" i="32"/>
  <c r="F184" i="32"/>
  <c r="G183" i="32"/>
  <c r="H183" i="32" s="1"/>
  <c r="F183" i="32"/>
  <c r="E183" i="32"/>
  <c r="G182" i="32"/>
  <c r="F182" i="32"/>
  <c r="G181" i="32"/>
  <c r="H181" i="32" s="1"/>
  <c r="F181" i="32"/>
  <c r="E181" i="32"/>
  <c r="G180" i="32"/>
  <c r="F180" i="32"/>
  <c r="G179" i="32"/>
  <c r="F179" i="32"/>
  <c r="G178" i="32"/>
  <c r="F178" i="32"/>
  <c r="F177" i="32"/>
  <c r="D177" i="32"/>
  <c r="F350" i="32" s="1"/>
  <c r="C177" i="32"/>
  <c r="H171" i="32"/>
  <c r="G171" i="32"/>
  <c r="F171" i="32"/>
  <c r="E171" i="32"/>
  <c r="H170" i="32"/>
  <c r="G170" i="32"/>
  <c r="E170" i="32"/>
  <c r="H169" i="32"/>
  <c r="G169" i="32"/>
  <c r="F169" i="32"/>
  <c r="E169" i="32"/>
  <c r="H168" i="32"/>
  <c r="G168" i="32"/>
  <c r="E168" i="32"/>
  <c r="H167" i="32"/>
  <c r="G167" i="32"/>
  <c r="F167" i="32"/>
  <c r="E167" i="32"/>
  <c r="H166" i="32"/>
  <c r="G166" i="32"/>
  <c r="F166" i="32"/>
  <c r="E166" i="32"/>
  <c r="H165" i="32"/>
  <c r="G165" i="32"/>
  <c r="F165" i="32"/>
  <c r="E165" i="32"/>
  <c r="H164" i="32"/>
  <c r="G164" i="32"/>
  <c r="F164" i="32"/>
  <c r="E164" i="32"/>
  <c r="H163" i="32"/>
  <c r="G163" i="32"/>
  <c r="F163" i="32"/>
  <c r="E163" i="32"/>
  <c r="H162" i="32"/>
  <c r="G162" i="32"/>
  <c r="F162" i="32"/>
  <c r="E162" i="32"/>
  <c r="H161" i="32"/>
  <c r="G161" i="32"/>
  <c r="F161" i="32"/>
  <c r="E161" i="32"/>
  <c r="H160" i="32"/>
  <c r="G160" i="32"/>
  <c r="E160" i="32"/>
  <c r="H159" i="32"/>
  <c r="G159" i="32"/>
  <c r="E159" i="32"/>
  <c r="H158" i="32"/>
  <c r="G158" i="32"/>
  <c r="F158" i="32"/>
  <c r="E158" i="32"/>
  <c r="H157" i="32"/>
  <c r="G157" i="32"/>
  <c r="E157" i="32"/>
  <c r="H156" i="32"/>
  <c r="G156" i="32"/>
  <c r="E156" i="32"/>
  <c r="H155" i="32"/>
  <c r="G155" i="32"/>
  <c r="E155" i="32"/>
  <c r="H154" i="32"/>
  <c r="G154" i="32"/>
  <c r="F154" i="32"/>
  <c r="E154" i="32"/>
  <c r="H153" i="32"/>
  <c r="G153" i="32"/>
  <c r="F153" i="32"/>
  <c r="E153" i="32"/>
  <c r="H152" i="32"/>
  <c r="G152" i="32"/>
  <c r="E152" i="32"/>
  <c r="H151" i="32"/>
  <c r="G151" i="32"/>
  <c r="F151" i="32"/>
  <c r="E151" i="32"/>
  <c r="H150" i="32"/>
  <c r="G150" i="32"/>
  <c r="F150" i="32"/>
  <c r="E150" i="32"/>
  <c r="H149" i="32"/>
  <c r="G149" i="32"/>
  <c r="F149" i="32"/>
  <c r="E149" i="32"/>
  <c r="H148" i="32"/>
  <c r="G148" i="32"/>
  <c r="F148" i="32"/>
  <c r="E148" i="32"/>
  <c r="H147" i="32"/>
  <c r="G147" i="32"/>
  <c r="E147" i="32"/>
  <c r="H146" i="32"/>
  <c r="G146" i="32"/>
  <c r="E146" i="32"/>
  <c r="H145" i="32"/>
  <c r="G145" i="32"/>
  <c r="E145" i="32"/>
  <c r="H144" i="32"/>
  <c r="G144" i="32"/>
  <c r="E144" i="32"/>
  <c r="H143" i="32"/>
  <c r="G143" i="32"/>
  <c r="E143" i="32"/>
  <c r="H142" i="32"/>
  <c r="G142" i="32"/>
  <c r="E142" i="32"/>
  <c r="H141" i="32"/>
  <c r="G141" i="32"/>
  <c r="E141" i="32"/>
  <c r="H140" i="32"/>
  <c r="G140" i="32"/>
  <c r="E140" i="32"/>
  <c r="H139" i="32"/>
  <c r="G139" i="32"/>
  <c r="E139" i="32"/>
  <c r="H138" i="32"/>
  <c r="G138" i="32"/>
  <c r="E138" i="32"/>
  <c r="H137" i="32"/>
  <c r="G137" i="32"/>
  <c r="E137" i="32"/>
  <c r="H136" i="32"/>
  <c r="G136" i="32"/>
  <c r="E136" i="32"/>
  <c r="H135" i="32"/>
  <c r="G135" i="32"/>
  <c r="E135" i="32"/>
  <c r="H134" i="32"/>
  <c r="G134" i="32"/>
  <c r="F134" i="32"/>
  <c r="E134" i="32"/>
  <c r="H133" i="32"/>
  <c r="G133" i="32"/>
  <c r="E133" i="32"/>
  <c r="H132" i="32"/>
  <c r="G132" i="32"/>
  <c r="E132" i="32"/>
  <c r="H131" i="32"/>
  <c r="G131" i="32"/>
  <c r="F131" i="32"/>
  <c r="E131" i="32"/>
  <c r="H130" i="32"/>
  <c r="G130" i="32"/>
  <c r="E130" i="32"/>
  <c r="H129" i="32"/>
  <c r="G129" i="32"/>
  <c r="E129" i="32"/>
  <c r="H128" i="32"/>
  <c r="G128" i="32"/>
  <c r="E128" i="32"/>
  <c r="H127" i="32"/>
  <c r="G127" i="32"/>
  <c r="E127" i="32"/>
  <c r="H126" i="32"/>
  <c r="G126" i="32"/>
  <c r="E126" i="32"/>
  <c r="H125" i="32"/>
  <c r="G125" i="32"/>
  <c r="E125" i="32"/>
  <c r="H124" i="32"/>
  <c r="G124" i="32"/>
  <c r="E124" i="32"/>
  <c r="H123" i="32"/>
  <c r="G123" i="32"/>
  <c r="E123" i="32"/>
  <c r="H122" i="32"/>
  <c r="G122" i="32"/>
  <c r="F122" i="32"/>
  <c r="E122" i="32"/>
  <c r="H121" i="32"/>
  <c r="G121" i="32"/>
  <c r="F121" i="32"/>
  <c r="E121" i="32"/>
  <c r="H120" i="32"/>
  <c r="G120" i="32"/>
  <c r="E120" i="32"/>
  <c r="H119" i="32"/>
  <c r="G119" i="32"/>
  <c r="E119" i="32"/>
  <c r="H118" i="32"/>
  <c r="G118" i="32"/>
  <c r="E118" i="32"/>
  <c r="H117" i="32"/>
  <c r="G117" i="32"/>
  <c r="E117" i="32"/>
  <c r="H116" i="32"/>
  <c r="G116" i="32"/>
  <c r="E116" i="32"/>
  <c r="H115" i="32"/>
  <c r="G115" i="32"/>
  <c r="E115" i="32"/>
  <c r="H114" i="32"/>
  <c r="G114" i="32"/>
  <c r="E114" i="32"/>
  <c r="H113" i="32"/>
  <c r="G113" i="32"/>
  <c r="E113" i="32"/>
  <c r="H112" i="32"/>
  <c r="G112" i="32"/>
  <c r="E112" i="32"/>
  <c r="H111" i="32"/>
  <c r="G111" i="32"/>
  <c r="E111" i="32"/>
  <c r="H110" i="32"/>
  <c r="G110" i="32"/>
  <c r="F110" i="32"/>
  <c r="E110" i="32"/>
  <c r="H109" i="32"/>
  <c r="G109" i="32"/>
  <c r="E109" i="32"/>
  <c r="H108" i="32"/>
  <c r="G108" i="32"/>
  <c r="F108" i="32"/>
  <c r="E108" i="32"/>
  <c r="H107" i="32"/>
  <c r="G107" i="32"/>
  <c r="E107" i="32"/>
  <c r="H106" i="32"/>
  <c r="G106" i="32"/>
  <c r="E106" i="32"/>
  <c r="H105" i="32"/>
  <c r="G105" i="32"/>
  <c r="F105" i="32"/>
  <c r="E105" i="32"/>
  <c r="H104" i="32"/>
  <c r="G104" i="32"/>
  <c r="E104" i="32"/>
  <c r="H103" i="32"/>
  <c r="G103" i="32"/>
  <c r="E103" i="32"/>
  <c r="H102" i="32"/>
  <c r="G102" i="32"/>
  <c r="E102" i="32"/>
  <c r="H101" i="32"/>
  <c r="G101" i="32"/>
  <c r="F101" i="32"/>
  <c r="E101" i="32"/>
  <c r="H100" i="32"/>
  <c r="G100" i="32"/>
  <c r="E100" i="32"/>
  <c r="H99" i="32"/>
  <c r="G99" i="32"/>
  <c r="E99" i="32"/>
  <c r="H98" i="32"/>
  <c r="G98" i="32"/>
  <c r="E98" i="32"/>
  <c r="H97" i="32"/>
  <c r="G97" i="32"/>
  <c r="E97" i="32"/>
  <c r="H96" i="32"/>
  <c r="G96" i="32"/>
  <c r="E96" i="32"/>
  <c r="H95" i="32"/>
  <c r="G95" i="32"/>
  <c r="E95" i="32"/>
  <c r="H94" i="32"/>
  <c r="G94" i="32"/>
  <c r="E94" i="32"/>
  <c r="H93" i="32"/>
  <c r="G93" i="32"/>
  <c r="E93" i="32"/>
  <c r="H92" i="32"/>
  <c r="G92" i="32"/>
  <c r="E92" i="32"/>
  <c r="H91" i="32"/>
  <c r="G91" i="32"/>
  <c r="E91" i="32"/>
  <c r="H90" i="32"/>
  <c r="G90" i="32"/>
  <c r="E90" i="32"/>
  <c r="H89" i="32"/>
  <c r="G89" i="32"/>
  <c r="E89" i="32"/>
  <c r="H88" i="32"/>
  <c r="G88" i="32"/>
  <c r="F88" i="32"/>
  <c r="E88" i="32"/>
  <c r="H87" i="32"/>
  <c r="G87" i="32"/>
  <c r="F87" i="32"/>
  <c r="E87" i="32"/>
  <c r="H86" i="32"/>
  <c r="G86" i="32"/>
  <c r="E86" i="32"/>
  <c r="H85" i="32"/>
  <c r="G85" i="32"/>
  <c r="F85" i="32"/>
  <c r="E85" i="32"/>
  <c r="H84" i="32"/>
  <c r="G84" i="32"/>
  <c r="E84" i="32"/>
  <c r="H83" i="32"/>
  <c r="G83" i="32"/>
  <c r="E83" i="32"/>
  <c r="H82" i="32"/>
  <c r="G82" i="32"/>
  <c r="E82" i="32"/>
  <c r="H81" i="32"/>
  <c r="G81" i="32"/>
  <c r="E81" i="32"/>
  <c r="H80" i="32"/>
  <c r="G80" i="32"/>
  <c r="E80" i="32"/>
  <c r="H79" i="32"/>
  <c r="G79" i="32"/>
  <c r="E79" i="32"/>
  <c r="H78" i="32"/>
  <c r="G78" i="32"/>
  <c r="E78" i="32"/>
  <c r="H77" i="32"/>
  <c r="G77" i="32"/>
  <c r="E77" i="32"/>
  <c r="E76" i="32"/>
  <c r="D76" i="32"/>
  <c r="C76" i="32"/>
  <c r="G76" i="32" s="1"/>
  <c r="H76" i="32" s="1"/>
  <c r="G70" i="32"/>
  <c r="H70" i="32" s="1"/>
  <c r="F70" i="32"/>
  <c r="E70" i="32"/>
  <c r="G69" i="32"/>
  <c r="F69" i="32"/>
  <c r="G68" i="32"/>
  <c r="F68" i="32"/>
  <c r="G67" i="32"/>
  <c r="H67" i="32" s="1"/>
  <c r="F67" i="32"/>
  <c r="E67" i="32"/>
  <c r="G66" i="32"/>
  <c r="H66" i="32" s="1"/>
  <c r="F66" i="32"/>
  <c r="E66" i="32"/>
  <c r="G65" i="32"/>
  <c r="F65" i="32"/>
  <c r="G64" i="32"/>
  <c r="F64" i="32"/>
  <c r="G63" i="32"/>
  <c r="H63" i="32" s="1"/>
  <c r="F63" i="32"/>
  <c r="E63" i="32"/>
  <c r="G62" i="32"/>
  <c r="F62" i="32"/>
  <c r="G61" i="32"/>
  <c r="F61" i="32"/>
  <c r="G60" i="32"/>
  <c r="H60" i="32" s="1"/>
  <c r="F60" i="32"/>
  <c r="E60" i="32"/>
  <c r="G59" i="32"/>
  <c r="F59" i="32"/>
  <c r="G58" i="32"/>
  <c r="H58" i="32" s="1"/>
  <c r="F58" i="32"/>
  <c r="E58" i="32"/>
  <c r="G57" i="32"/>
  <c r="H57" i="32" s="1"/>
  <c r="F57" i="32"/>
  <c r="E57" i="32"/>
  <c r="G56" i="32"/>
  <c r="H56" i="32" s="1"/>
  <c r="F56" i="32"/>
  <c r="E56" i="32"/>
  <c r="G55" i="32"/>
  <c r="H55" i="32" s="1"/>
  <c r="F55" i="32"/>
  <c r="E55" i="32"/>
  <c r="G54" i="32"/>
  <c r="F54" i="32"/>
  <c r="G53" i="32"/>
  <c r="H53" i="32" s="1"/>
  <c r="F53" i="32"/>
  <c r="E53" i="32"/>
  <c r="G52" i="32"/>
  <c r="H52" i="32" s="1"/>
  <c r="F52" i="32"/>
  <c r="E52" i="32"/>
  <c r="G51" i="32"/>
  <c r="F51" i="32"/>
  <c r="G50" i="32"/>
  <c r="F50" i="32"/>
  <c r="G49" i="32"/>
  <c r="F49" i="32"/>
  <c r="G48" i="32"/>
  <c r="F48" i="32"/>
  <c r="G47" i="32"/>
  <c r="H47" i="32" s="1"/>
  <c r="F47" i="32"/>
  <c r="E47" i="32"/>
  <c r="G46" i="32"/>
  <c r="H46" i="32" s="1"/>
  <c r="F46" i="32"/>
  <c r="E46" i="32"/>
  <c r="G45" i="32"/>
  <c r="F45" i="32"/>
  <c r="G44" i="32"/>
  <c r="F44" i="32"/>
  <c r="G43" i="32"/>
  <c r="F43" i="32"/>
  <c r="G42" i="32"/>
  <c r="F42" i="32"/>
  <c r="G41" i="32"/>
  <c r="H41" i="32" s="1"/>
  <c r="F41" i="32"/>
  <c r="E41" i="32"/>
  <c r="G40" i="32"/>
  <c r="H40" i="32" s="1"/>
  <c r="F40" i="32"/>
  <c r="E40" i="32"/>
  <c r="G39" i="32"/>
  <c r="F39" i="32"/>
  <c r="G38" i="32"/>
  <c r="F38" i="32"/>
  <c r="G37" i="32"/>
  <c r="F37" i="32"/>
  <c r="G36" i="32"/>
  <c r="F36" i="32"/>
  <c r="G35" i="32"/>
  <c r="H35" i="32" s="1"/>
  <c r="F35" i="32"/>
  <c r="E35" i="32"/>
  <c r="G34" i="32"/>
  <c r="H34" i="32" s="1"/>
  <c r="F34" i="32"/>
  <c r="E34" i="32"/>
  <c r="G33" i="32"/>
  <c r="F33" i="32"/>
  <c r="G32" i="32"/>
  <c r="F32" i="32"/>
  <c r="G31" i="32"/>
  <c r="H31" i="32" s="1"/>
  <c r="F31" i="32"/>
  <c r="E31" i="32"/>
  <c r="G30" i="32"/>
  <c r="F30" i="32"/>
  <c r="G29" i="32"/>
  <c r="F29" i="32"/>
  <c r="G28" i="32"/>
  <c r="F28" i="32"/>
  <c r="G27" i="32"/>
  <c r="F27" i="32"/>
  <c r="G26" i="32"/>
  <c r="H26" i="32" s="1"/>
  <c r="F26" i="32"/>
  <c r="E26" i="32"/>
  <c r="G25" i="32"/>
  <c r="H25" i="32" s="1"/>
  <c r="F25" i="32"/>
  <c r="E25" i="32"/>
  <c r="G24" i="32"/>
  <c r="H24" i="32" s="1"/>
  <c r="F24" i="32"/>
  <c r="E24" i="32"/>
  <c r="G23" i="32"/>
  <c r="F23" i="32"/>
  <c r="G22" i="32"/>
  <c r="H22" i="32" s="1"/>
  <c r="F22" i="32"/>
  <c r="E22" i="32"/>
  <c r="G21" i="32"/>
  <c r="F21" i="32"/>
  <c r="G20" i="32"/>
  <c r="H20" i="32" s="1"/>
  <c r="F20" i="32"/>
  <c r="E20" i="32"/>
  <c r="F19" i="32"/>
  <c r="D19" i="32"/>
  <c r="C19" i="32"/>
  <c r="E69" i="32" s="1"/>
  <c r="H69" i="32" s="1"/>
  <c r="C13" i="32"/>
  <c r="D12" i="32"/>
  <c r="C12" i="32"/>
  <c r="E12" i="32" s="1"/>
  <c r="D11" i="32"/>
  <c r="C10" i="32"/>
  <c r="E10" i="32" s="1"/>
  <c r="D9" i="32"/>
  <c r="C8" i="32"/>
  <c r="E13" i="32" s="1"/>
  <c r="H618" i="31"/>
  <c r="G618" i="31"/>
  <c r="E618" i="31"/>
  <c r="H617" i="31"/>
  <c r="G617" i="31"/>
  <c r="E617" i="31"/>
  <c r="H616" i="31"/>
  <c r="G616" i="31"/>
  <c r="F616" i="31"/>
  <c r="E616" i="31"/>
  <c r="H615" i="31"/>
  <c r="G615" i="31"/>
  <c r="F615" i="31"/>
  <c r="E615" i="31"/>
  <c r="H614" i="31"/>
  <c r="G614" i="31"/>
  <c r="E614" i="31"/>
  <c r="H613" i="31"/>
  <c r="G613" i="31"/>
  <c r="F613" i="31"/>
  <c r="E613" i="31"/>
  <c r="H612" i="31"/>
  <c r="G612" i="31"/>
  <c r="E612" i="31"/>
  <c r="H611" i="31"/>
  <c r="G611" i="31"/>
  <c r="E611" i="31"/>
  <c r="H610" i="31"/>
  <c r="G610" i="31"/>
  <c r="E610" i="31"/>
  <c r="H609" i="31"/>
  <c r="G609" i="31"/>
  <c r="E609" i="31"/>
  <c r="H608" i="31"/>
  <c r="G608" i="31"/>
  <c r="E608" i="31"/>
  <c r="H607" i="31"/>
  <c r="G607" i="31"/>
  <c r="E607" i="31"/>
  <c r="H606" i="31"/>
  <c r="G606" i="31"/>
  <c r="E606" i="31"/>
  <c r="H605" i="31"/>
  <c r="G605" i="31"/>
  <c r="F605" i="31"/>
  <c r="E605" i="31"/>
  <c r="H604" i="31"/>
  <c r="G604" i="31"/>
  <c r="E604" i="31"/>
  <c r="H603" i="31"/>
  <c r="G603" i="31"/>
  <c r="F603" i="31"/>
  <c r="E603" i="31"/>
  <c r="H602" i="31"/>
  <c r="G602" i="31"/>
  <c r="E602" i="31"/>
  <c r="H601" i="31"/>
  <c r="G601" i="31"/>
  <c r="F601" i="31"/>
  <c r="E601" i="31"/>
  <c r="H600" i="31"/>
  <c r="G600" i="31"/>
  <c r="E600" i="31"/>
  <c r="H599" i="31"/>
  <c r="G599" i="31"/>
  <c r="F599" i="31"/>
  <c r="E599" i="31"/>
  <c r="H598" i="31"/>
  <c r="G598" i="31"/>
  <c r="E598" i="31"/>
  <c r="H597" i="31"/>
  <c r="G597" i="31"/>
  <c r="F597" i="31"/>
  <c r="E597" i="31"/>
  <c r="H596" i="31"/>
  <c r="G596" i="31"/>
  <c r="E596" i="31"/>
  <c r="H595" i="31"/>
  <c r="G595" i="31"/>
  <c r="E595" i="31"/>
  <c r="H594" i="31"/>
  <c r="G594" i="31"/>
  <c r="E594" i="31"/>
  <c r="H593" i="31"/>
  <c r="G593" i="31"/>
  <c r="E593" i="31"/>
  <c r="H592" i="31"/>
  <c r="G592" i="31"/>
  <c r="E592" i="31"/>
  <c r="H591" i="31"/>
  <c r="E591" i="31"/>
  <c r="D591" i="31"/>
  <c r="C591" i="31"/>
  <c r="G591" i="31" s="1"/>
  <c r="G585" i="31"/>
  <c r="H585" i="31" s="1"/>
  <c r="F585" i="31"/>
  <c r="E585" i="31"/>
  <c r="G584" i="31"/>
  <c r="H584" i="31" s="1"/>
  <c r="F584" i="31"/>
  <c r="E584" i="31"/>
  <c r="G583" i="31"/>
  <c r="F583" i="31"/>
  <c r="G582" i="31"/>
  <c r="H582" i="31" s="1"/>
  <c r="F582" i="31"/>
  <c r="E582" i="31"/>
  <c r="G581" i="31"/>
  <c r="H581" i="31" s="1"/>
  <c r="F581" i="31"/>
  <c r="E581" i="31"/>
  <c r="G580" i="31"/>
  <c r="F580" i="31"/>
  <c r="G579" i="31"/>
  <c r="F579" i="31"/>
  <c r="G578" i="31"/>
  <c r="F578" i="31"/>
  <c r="G577" i="31"/>
  <c r="H577" i="31" s="1"/>
  <c r="F577" i="31"/>
  <c r="E577" i="31"/>
  <c r="G576" i="31"/>
  <c r="H576" i="31" s="1"/>
  <c r="F576" i="31"/>
  <c r="E576" i="31"/>
  <c r="G575" i="31"/>
  <c r="H575" i="31" s="1"/>
  <c r="F575" i="31"/>
  <c r="E575" i="31"/>
  <c r="G574" i="31"/>
  <c r="H574" i="31" s="1"/>
  <c r="F574" i="31"/>
  <c r="E574" i="31"/>
  <c r="G573" i="31"/>
  <c r="H573" i="31" s="1"/>
  <c r="F573" i="31"/>
  <c r="E573" i="31"/>
  <c r="G572" i="31"/>
  <c r="F572" i="31"/>
  <c r="G571" i="31"/>
  <c r="F571" i="31"/>
  <c r="G570" i="31"/>
  <c r="F570" i="31"/>
  <c r="G569" i="31"/>
  <c r="F569" i="31"/>
  <c r="G568" i="31"/>
  <c r="H568" i="31" s="1"/>
  <c r="F568" i="31"/>
  <c r="E568" i="31"/>
  <c r="G567" i="31"/>
  <c r="H567" i="31" s="1"/>
  <c r="F567" i="31"/>
  <c r="E567" i="31"/>
  <c r="G566" i="31"/>
  <c r="F566" i="31"/>
  <c r="G565" i="31"/>
  <c r="F565" i="31"/>
  <c r="G564" i="31"/>
  <c r="F564" i="31"/>
  <c r="G563" i="31"/>
  <c r="H563" i="31" s="1"/>
  <c r="F563" i="31"/>
  <c r="E563" i="31"/>
  <c r="G562" i="31"/>
  <c r="F562" i="31"/>
  <c r="G561" i="31"/>
  <c r="F561" i="31"/>
  <c r="G560" i="31"/>
  <c r="H560" i="31" s="1"/>
  <c r="F560" i="31"/>
  <c r="E560" i="31"/>
  <c r="G559" i="31"/>
  <c r="F559" i="31"/>
  <c r="G558" i="31"/>
  <c r="H558" i="31" s="1"/>
  <c r="F558" i="31"/>
  <c r="E558" i="31"/>
  <c r="G557" i="31"/>
  <c r="H557" i="31" s="1"/>
  <c r="F557" i="31"/>
  <c r="E557" i="31"/>
  <c r="G556" i="31"/>
  <c r="H556" i="31" s="1"/>
  <c r="F556" i="31"/>
  <c r="E556" i="31"/>
  <c r="G555" i="31"/>
  <c r="H555" i="31" s="1"/>
  <c r="F555" i="31"/>
  <c r="E555" i="31"/>
  <c r="G554" i="31"/>
  <c r="H554" i="31" s="1"/>
  <c r="F554" i="31"/>
  <c r="E554" i="31"/>
  <c r="G553" i="31"/>
  <c r="H553" i="31" s="1"/>
  <c r="F553" i="31"/>
  <c r="E553" i="31"/>
  <c r="G552" i="31"/>
  <c r="F552" i="31"/>
  <c r="G551" i="31"/>
  <c r="H551" i="31" s="1"/>
  <c r="F551" i="31"/>
  <c r="E551" i="31"/>
  <c r="G550" i="31"/>
  <c r="F550" i="31"/>
  <c r="G549" i="31"/>
  <c r="F549" i="31"/>
  <c r="G548" i="31"/>
  <c r="F548" i="31"/>
  <c r="G547" i="31"/>
  <c r="H547" i="31" s="1"/>
  <c r="F547" i="31"/>
  <c r="E547" i="31"/>
  <c r="G546" i="31"/>
  <c r="F546" i="31"/>
  <c r="G545" i="31"/>
  <c r="F545" i="31"/>
  <c r="G544" i="31"/>
  <c r="F544" i="31"/>
  <c r="G543" i="31"/>
  <c r="H543" i="31" s="1"/>
  <c r="F543" i="31"/>
  <c r="E543" i="31"/>
  <c r="G542" i="31"/>
  <c r="F542" i="31"/>
  <c r="G541" i="31"/>
  <c r="H541" i="31" s="1"/>
  <c r="F541" i="31"/>
  <c r="E541" i="31"/>
  <c r="G540" i="31"/>
  <c r="H540" i="31" s="1"/>
  <c r="F540" i="31"/>
  <c r="E540" i="31"/>
  <c r="G539" i="31"/>
  <c r="H539" i="31" s="1"/>
  <c r="F539" i="31"/>
  <c r="E539" i="31"/>
  <c r="G538" i="31"/>
  <c r="H538" i="31" s="1"/>
  <c r="F538" i="31"/>
  <c r="E538" i="31"/>
  <c r="G537" i="31"/>
  <c r="H537" i="31" s="1"/>
  <c r="F537" i="31"/>
  <c r="E537" i="31"/>
  <c r="G536" i="31"/>
  <c r="H536" i="31" s="1"/>
  <c r="F536" i="31"/>
  <c r="E536" i="31"/>
  <c r="G535" i="31"/>
  <c r="H535" i="31" s="1"/>
  <c r="F535" i="31"/>
  <c r="E535" i="31"/>
  <c r="G534" i="31"/>
  <c r="F534" i="31"/>
  <c r="G533" i="31"/>
  <c r="H533" i="31" s="1"/>
  <c r="F533" i="31"/>
  <c r="E533" i="31"/>
  <c r="G532" i="31"/>
  <c r="H532" i="31" s="1"/>
  <c r="F532" i="31"/>
  <c r="E532" i="31"/>
  <c r="G531" i="31"/>
  <c r="H531" i="31" s="1"/>
  <c r="F531" i="31"/>
  <c r="E531" i="31"/>
  <c r="G530" i="31"/>
  <c r="H530" i="31" s="1"/>
  <c r="F530" i="31"/>
  <c r="E530" i="31"/>
  <c r="G529" i="31"/>
  <c r="H529" i="31" s="1"/>
  <c r="F529" i="31"/>
  <c r="E529" i="31"/>
  <c r="G528" i="31"/>
  <c r="H528" i="31" s="1"/>
  <c r="F528" i="31"/>
  <c r="E528" i="31"/>
  <c r="G527" i="31"/>
  <c r="F527" i="31"/>
  <c r="G526" i="31"/>
  <c r="F526" i="31"/>
  <c r="G525" i="31"/>
  <c r="F525" i="31"/>
  <c r="G524" i="31"/>
  <c r="F524" i="31"/>
  <c r="G523" i="31"/>
  <c r="H523" i="31" s="1"/>
  <c r="F523" i="31"/>
  <c r="E523" i="31"/>
  <c r="G522" i="31"/>
  <c r="H522" i="31" s="1"/>
  <c r="F522" i="31"/>
  <c r="E522" i="31"/>
  <c r="G521" i="31"/>
  <c r="F521" i="31"/>
  <c r="G520" i="31"/>
  <c r="F520" i="31"/>
  <c r="G519" i="31"/>
  <c r="F519" i="31"/>
  <c r="G518" i="31"/>
  <c r="F518" i="31"/>
  <c r="G517" i="31"/>
  <c r="H517" i="31" s="1"/>
  <c r="F517" i="31"/>
  <c r="E517" i="31"/>
  <c r="G516" i="31"/>
  <c r="H516" i="31" s="1"/>
  <c r="F516" i="31"/>
  <c r="E516" i="31"/>
  <c r="G515" i="31"/>
  <c r="H515" i="31" s="1"/>
  <c r="F515" i="31"/>
  <c r="E515" i="31"/>
  <c r="G514" i="31"/>
  <c r="H514" i="31" s="1"/>
  <c r="F514" i="31"/>
  <c r="E514" i="31"/>
  <c r="G513" i="31"/>
  <c r="H513" i="31" s="1"/>
  <c r="F513" i="31"/>
  <c r="E513" i="31"/>
  <c r="G512" i="31"/>
  <c r="H512" i="31" s="1"/>
  <c r="F512" i="31"/>
  <c r="E512" i="31"/>
  <c r="G511" i="31"/>
  <c r="F511" i="31"/>
  <c r="G510" i="31"/>
  <c r="F510" i="31"/>
  <c r="G509" i="31"/>
  <c r="H509" i="31" s="1"/>
  <c r="F509" i="31"/>
  <c r="E509" i="31"/>
  <c r="G508" i="31"/>
  <c r="H508" i="31" s="1"/>
  <c r="F508" i="31"/>
  <c r="E508" i="31"/>
  <c r="G507" i="31"/>
  <c r="H507" i="31" s="1"/>
  <c r="F507" i="31"/>
  <c r="E507" i="31"/>
  <c r="G506" i="31"/>
  <c r="H506" i="31" s="1"/>
  <c r="F506" i="31"/>
  <c r="E506" i="31"/>
  <c r="G505" i="31"/>
  <c r="F505" i="31"/>
  <c r="G504" i="31"/>
  <c r="H504" i="31" s="1"/>
  <c r="F504" i="31"/>
  <c r="E504" i="31"/>
  <c r="G503" i="31"/>
  <c r="H503" i="31" s="1"/>
  <c r="F503" i="31"/>
  <c r="E503" i="31"/>
  <c r="G502" i="31"/>
  <c r="H502" i="31" s="1"/>
  <c r="F502" i="31"/>
  <c r="E502" i="31"/>
  <c r="G501" i="31"/>
  <c r="H501" i="31" s="1"/>
  <c r="F501" i="31"/>
  <c r="E501" i="31"/>
  <c r="G500" i="31"/>
  <c r="F500" i="31"/>
  <c r="G499" i="31"/>
  <c r="F499" i="31"/>
  <c r="G498" i="31"/>
  <c r="H498" i="31" s="1"/>
  <c r="F498" i="31"/>
  <c r="E498" i="31"/>
  <c r="G497" i="31"/>
  <c r="H497" i="31" s="1"/>
  <c r="F497" i="31"/>
  <c r="E497" i="31"/>
  <c r="G496" i="31"/>
  <c r="F496" i="31"/>
  <c r="G495" i="31"/>
  <c r="F495" i="31"/>
  <c r="G494" i="31"/>
  <c r="F494" i="31"/>
  <c r="G493" i="31"/>
  <c r="F493" i="31"/>
  <c r="G492" i="31"/>
  <c r="H492" i="31" s="1"/>
  <c r="F492" i="31"/>
  <c r="E492" i="31"/>
  <c r="G491" i="31"/>
  <c r="F491" i="31"/>
  <c r="G490" i="31"/>
  <c r="F490" i="31"/>
  <c r="G489" i="31"/>
  <c r="F489" i="31"/>
  <c r="G488" i="31"/>
  <c r="H488" i="31" s="1"/>
  <c r="F488" i="31"/>
  <c r="E488" i="31"/>
  <c r="G487" i="31"/>
  <c r="H487" i="31" s="1"/>
  <c r="F487" i="31"/>
  <c r="E487" i="31"/>
  <c r="G486" i="31"/>
  <c r="F486" i="31"/>
  <c r="G485" i="31"/>
  <c r="H485" i="31" s="1"/>
  <c r="F485" i="31"/>
  <c r="E485" i="31"/>
  <c r="G484" i="31"/>
  <c r="H484" i="31" s="1"/>
  <c r="F484" i="31"/>
  <c r="E484" i="31"/>
  <c r="G483" i="31"/>
  <c r="H483" i="31" s="1"/>
  <c r="F483" i="31"/>
  <c r="E483" i="31"/>
  <c r="G482" i="31"/>
  <c r="F482" i="31"/>
  <c r="G481" i="31"/>
  <c r="F481" i="31"/>
  <c r="G480" i="31"/>
  <c r="H480" i="31" s="1"/>
  <c r="F480" i="31"/>
  <c r="E480" i="31"/>
  <c r="G479" i="31"/>
  <c r="F479" i="31"/>
  <c r="G478" i="31"/>
  <c r="F478" i="31"/>
  <c r="G477" i="31"/>
  <c r="H477" i="31" s="1"/>
  <c r="F477" i="31"/>
  <c r="E477" i="31"/>
  <c r="G476" i="31"/>
  <c r="F476" i="31"/>
  <c r="G475" i="31"/>
  <c r="F475" i="31"/>
  <c r="G474" i="31"/>
  <c r="F474" i="31"/>
  <c r="G473" i="31"/>
  <c r="F473" i="31"/>
  <c r="G472" i="31"/>
  <c r="H472" i="31" s="1"/>
  <c r="F472" i="31"/>
  <c r="E472" i="31"/>
  <c r="G471" i="31"/>
  <c r="F471" i="31"/>
  <c r="G470" i="31"/>
  <c r="F470" i="31"/>
  <c r="G469" i="31"/>
  <c r="F469" i="31"/>
  <c r="G468" i="31"/>
  <c r="F468" i="31"/>
  <c r="G467" i="31"/>
  <c r="F467" i="31"/>
  <c r="G466" i="31"/>
  <c r="F466" i="31"/>
  <c r="G465" i="31"/>
  <c r="F465" i="31"/>
  <c r="G464" i="31"/>
  <c r="H464" i="31" s="1"/>
  <c r="F464" i="31"/>
  <c r="E464" i="31"/>
  <c r="G463" i="31"/>
  <c r="F463" i="31"/>
  <c r="G462" i="31"/>
  <c r="H462" i="31" s="1"/>
  <c r="F462" i="31"/>
  <c r="E462" i="31"/>
  <c r="G461" i="31"/>
  <c r="H461" i="31" s="1"/>
  <c r="F461" i="31"/>
  <c r="E461" i="31"/>
  <c r="G460" i="31"/>
  <c r="H460" i="31" s="1"/>
  <c r="F460" i="31"/>
  <c r="E460" i="31"/>
  <c r="G459" i="31"/>
  <c r="H459" i="31" s="1"/>
  <c r="F459" i="31"/>
  <c r="E459" i="31"/>
  <c r="G458" i="31"/>
  <c r="H458" i="31" s="1"/>
  <c r="F458" i="31"/>
  <c r="E458" i="31"/>
  <c r="G457" i="31"/>
  <c r="H457" i="31" s="1"/>
  <c r="F457" i="31"/>
  <c r="E457" i="31"/>
  <c r="G456" i="31"/>
  <c r="H456" i="31" s="1"/>
  <c r="F456" i="31"/>
  <c r="E456" i="31"/>
  <c r="G455" i="31"/>
  <c r="F455" i="31"/>
  <c r="G454" i="31"/>
  <c r="H454" i="31" s="1"/>
  <c r="F454" i="31"/>
  <c r="E454" i="31"/>
  <c r="G453" i="31"/>
  <c r="F453" i="31"/>
  <c r="G452" i="31"/>
  <c r="F452" i="31"/>
  <c r="G451" i="31"/>
  <c r="F451" i="31"/>
  <c r="G450" i="31"/>
  <c r="F450" i="31"/>
  <c r="G449" i="31"/>
  <c r="F449" i="31"/>
  <c r="G448" i="31"/>
  <c r="H448" i="31" s="1"/>
  <c r="F448" i="31"/>
  <c r="E448" i="31"/>
  <c r="G447" i="31"/>
  <c r="F447" i="31"/>
  <c r="G446" i="31"/>
  <c r="H446" i="31" s="1"/>
  <c r="F446" i="31"/>
  <c r="E446" i="31"/>
  <c r="G445" i="31"/>
  <c r="H445" i="31" s="1"/>
  <c r="F445" i="31"/>
  <c r="E445" i="31"/>
  <c r="G444" i="31"/>
  <c r="F444" i="31"/>
  <c r="G443" i="31"/>
  <c r="F443" i="31"/>
  <c r="G442" i="31"/>
  <c r="F442" i="31"/>
  <c r="G441" i="31"/>
  <c r="F441" i="31"/>
  <c r="G440" i="31"/>
  <c r="H440" i="31" s="1"/>
  <c r="F440" i="31"/>
  <c r="E440" i="31"/>
  <c r="G439" i="31"/>
  <c r="H439" i="31" s="1"/>
  <c r="F439" i="31"/>
  <c r="E439" i="31"/>
  <c r="G438" i="31"/>
  <c r="H438" i="31" s="1"/>
  <c r="F438" i="31"/>
  <c r="E438" i="31"/>
  <c r="G437" i="31"/>
  <c r="F437" i="31"/>
  <c r="G436" i="31"/>
  <c r="F436" i="31"/>
  <c r="G435" i="31"/>
  <c r="H435" i="31" s="1"/>
  <c r="F435" i="31"/>
  <c r="E435" i="31"/>
  <c r="G434" i="31"/>
  <c r="H434" i="31" s="1"/>
  <c r="F434" i="31"/>
  <c r="E434" i="31"/>
  <c r="G433" i="31"/>
  <c r="F433" i="31"/>
  <c r="G432" i="31"/>
  <c r="H432" i="31" s="1"/>
  <c r="F432" i="31"/>
  <c r="E432" i="31"/>
  <c r="G431" i="31"/>
  <c r="F431" i="31"/>
  <c r="G430" i="31"/>
  <c r="H430" i="31" s="1"/>
  <c r="F430" i="31"/>
  <c r="E430" i="31"/>
  <c r="G429" i="31"/>
  <c r="H429" i="31" s="1"/>
  <c r="F429" i="31"/>
  <c r="E429" i="31"/>
  <c r="G428" i="31"/>
  <c r="F428" i="31"/>
  <c r="G427" i="31"/>
  <c r="H427" i="31" s="1"/>
  <c r="F427" i="31"/>
  <c r="E427" i="31"/>
  <c r="G426" i="31"/>
  <c r="H426" i="31" s="1"/>
  <c r="F426" i="31"/>
  <c r="E426" i="31"/>
  <c r="G425" i="31"/>
  <c r="H425" i="31" s="1"/>
  <c r="F425" i="31"/>
  <c r="E425" i="31"/>
  <c r="G424" i="31"/>
  <c r="H424" i="31" s="1"/>
  <c r="F424" i="31"/>
  <c r="E424" i="31"/>
  <c r="G423" i="31"/>
  <c r="H423" i="31" s="1"/>
  <c r="F423" i="31"/>
  <c r="E423" i="31"/>
  <c r="G422" i="31"/>
  <c r="H422" i="31" s="1"/>
  <c r="F422" i="31"/>
  <c r="E422" i="31"/>
  <c r="G421" i="31"/>
  <c r="H421" i="31" s="1"/>
  <c r="F421" i="31"/>
  <c r="E421" i="31"/>
  <c r="G420" i="31"/>
  <c r="F420" i="31"/>
  <c r="G419" i="31"/>
  <c r="F419" i="31"/>
  <c r="G418" i="31"/>
  <c r="F418" i="31"/>
  <c r="G417" i="31"/>
  <c r="F417" i="31"/>
  <c r="G416" i="31"/>
  <c r="F416" i="31"/>
  <c r="G415" i="31"/>
  <c r="H415" i="31" s="1"/>
  <c r="F415" i="31"/>
  <c r="E415" i="31"/>
  <c r="G414" i="31"/>
  <c r="H414" i="31" s="1"/>
  <c r="F414" i="31"/>
  <c r="E414" i="31"/>
  <c r="G413" i="31"/>
  <c r="H413" i="31" s="1"/>
  <c r="F413" i="31"/>
  <c r="E413" i="31"/>
  <c r="G412" i="31"/>
  <c r="F412" i="31"/>
  <c r="G411" i="31"/>
  <c r="F411" i="31"/>
  <c r="G410" i="31"/>
  <c r="H410" i="31" s="1"/>
  <c r="F410" i="31"/>
  <c r="E410" i="31"/>
  <c r="G409" i="31"/>
  <c r="F409" i="31"/>
  <c r="G408" i="31"/>
  <c r="H408" i="31" s="1"/>
  <c r="F408" i="31"/>
  <c r="E408" i="31"/>
  <c r="G407" i="31"/>
  <c r="F407" i="31"/>
  <c r="G406" i="31"/>
  <c r="F406" i="31"/>
  <c r="G405" i="31"/>
  <c r="F405" i="31"/>
  <c r="G404" i="31"/>
  <c r="H404" i="31" s="1"/>
  <c r="F404" i="31"/>
  <c r="E404" i="31"/>
  <c r="G403" i="31"/>
  <c r="F403" i="31"/>
  <c r="G402" i="31"/>
  <c r="F402" i="31"/>
  <c r="G401" i="31"/>
  <c r="H401" i="31" s="1"/>
  <c r="F401" i="31"/>
  <c r="E401" i="31"/>
  <c r="G400" i="31"/>
  <c r="H400" i="31" s="1"/>
  <c r="F400" i="31"/>
  <c r="E400" i="31"/>
  <c r="G399" i="31"/>
  <c r="F399" i="31"/>
  <c r="G398" i="31"/>
  <c r="F398" i="31"/>
  <c r="G397" i="31"/>
  <c r="H397" i="31" s="1"/>
  <c r="F397" i="31"/>
  <c r="E397" i="31"/>
  <c r="G396" i="31"/>
  <c r="H396" i="31" s="1"/>
  <c r="F396" i="31"/>
  <c r="E396" i="31"/>
  <c r="G395" i="31"/>
  <c r="F395" i="31"/>
  <c r="G394" i="31"/>
  <c r="F394" i="31"/>
  <c r="G393" i="31"/>
  <c r="F393" i="31"/>
  <c r="G392" i="31"/>
  <c r="F392" i="31"/>
  <c r="G391" i="31"/>
  <c r="F391" i="31"/>
  <c r="G390" i="31"/>
  <c r="F390" i="31"/>
  <c r="G389" i="31"/>
  <c r="F389" i="31"/>
  <c r="G388" i="31"/>
  <c r="H388" i="31" s="1"/>
  <c r="F388" i="31"/>
  <c r="E388" i="31"/>
  <c r="G387" i="31"/>
  <c r="F387" i="31"/>
  <c r="G386" i="31"/>
  <c r="F386" i="31"/>
  <c r="G385" i="31"/>
  <c r="F385" i="31"/>
  <c r="G384" i="31"/>
  <c r="F384" i="31"/>
  <c r="G383" i="31"/>
  <c r="F383" i="31"/>
  <c r="G382" i="31"/>
  <c r="F382" i="31"/>
  <c r="G381" i="31"/>
  <c r="F381" i="31"/>
  <c r="G380" i="31"/>
  <c r="F380" i="31"/>
  <c r="G379" i="31"/>
  <c r="F379" i="31"/>
  <c r="G378" i="31"/>
  <c r="H378" i="31" s="1"/>
  <c r="F378" i="31"/>
  <c r="E378" i="31"/>
  <c r="G377" i="31"/>
  <c r="F377" i="31"/>
  <c r="G376" i="31"/>
  <c r="F376" i="31"/>
  <c r="G375" i="31"/>
  <c r="H375" i="31" s="1"/>
  <c r="F375" i="31"/>
  <c r="E375" i="31"/>
  <c r="G374" i="31"/>
  <c r="H374" i="31" s="1"/>
  <c r="F374" i="31"/>
  <c r="E374" i="31"/>
  <c r="G373" i="31"/>
  <c r="H373" i="31" s="1"/>
  <c r="F373" i="31"/>
  <c r="E373" i="31"/>
  <c r="G372" i="31"/>
  <c r="F372" i="31"/>
  <c r="G371" i="31"/>
  <c r="F371" i="31"/>
  <c r="G370" i="31"/>
  <c r="H370" i="31" s="1"/>
  <c r="F370" i="31"/>
  <c r="E370" i="31"/>
  <c r="G369" i="31"/>
  <c r="F369" i="31"/>
  <c r="G368" i="31"/>
  <c r="F368" i="31"/>
  <c r="G367" i="31"/>
  <c r="H367" i="31" s="1"/>
  <c r="F367" i="31"/>
  <c r="E367" i="31"/>
  <c r="G366" i="31"/>
  <c r="F366" i="31"/>
  <c r="G365" i="31"/>
  <c r="F365" i="31"/>
  <c r="G364" i="31"/>
  <c r="F364" i="31"/>
  <c r="G363" i="31"/>
  <c r="F363" i="31"/>
  <c r="G362" i="31"/>
  <c r="F362" i="31"/>
  <c r="G361" i="31"/>
  <c r="H361" i="31" s="1"/>
  <c r="F361" i="31"/>
  <c r="E361" i="31"/>
  <c r="G360" i="31"/>
  <c r="H360" i="31" s="1"/>
  <c r="F360" i="31"/>
  <c r="E360" i="31"/>
  <c r="G359" i="31"/>
  <c r="F359" i="31"/>
  <c r="G358" i="31"/>
  <c r="F358" i="31"/>
  <c r="G357" i="31"/>
  <c r="F357" i="31"/>
  <c r="F356" i="31"/>
  <c r="D356" i="31"/>
  <c r="C356" i="31"/>
  <c r="G356" i="31" s="1"/>
  <c r="G350" i="31"/>
  <c r="F350" i="31"/>
  <c r="E350" i="31"/>
  <c r="H350" i="31" s="1"/>
  <c r="G349" i="31"/>
  <c r="F349" i="31"/>
  <c r="E349" i="31"/>
  <c r="H349" i="31" s="1"/>
  <c r="G348" i="31"/>
  <c r="E348" i="31"/>
  <c r="H348" i="31" s="1"/>
  <c r="G347" i="31"/>
  <c r="F347" i="31"/>
  <c r="E347" i="31"/>
  <c r="H347" i="31" s="1"/>
  <c r="G346" i="31"/>
  <c r="F346" i="31"/>
  <c r="E346" i="31"/>
  <c r="H346" i="31" s="1"/>
  <c r="G345" i="31"/>
  <c r="F345" i="31"/>
  <c r="E345" i="31"/>
  <c r="H345" i="31" s="1"/>
  <c r="G344" i="31"/>
  <c r="F344" i="31"/>
  <c r="E344" i="31"/>
  <c r="H344" i="31" s="1"/>
  <c r="H343" i="31"/>
  <c r="G343" i="31"/>
  <c r="E343" i="31"/>
  <c r="H342" i="31"/>
  <c r="G342" i="31"/>
  <c r="F342" i="31"/>
  <c r="E342" i="31"/>
  <c r="H341" i="31"/>
  <c r="G341" i="31"/>
  <c r="F341" i="31"/>
  <c r="E341" i="31"/>
  <c r="H340" i="31"/>
  <c r="G340" i="31"/>
  <c r="F340" i="31"/>
  <c r="E340" i="31"/>
  <c r="H339" i="31"/>
  <c r="G339" i="31"/>
  <c r="E339" i="31"/>
  <c r="H338" i="31"/>
  <c r="G338" i="31"/>
  <c r="F338" i="31"/>
  <c r="E338" i="31"/>
  <c r="H337" i="31"/>
  <c r="G337" i="31"/>
  <c r="F337" i="31"/>
  <c r="E337" i="31"/>
  <c r="H336" i="31"/>
  <c r="G336" i="31"/>
  <c r="F336" i="31"/>
  <c r="E336" i="31"/>
  <c r="H335" i="31"/>
  <c r="G335" i="31"/>
  <c r="F335" i="31"/>
  <c r="E335" i="31"/>
  <c r="G334" i="31"/>
  <c r="E334" i="31"/>
  <c r="H334" i="31" s="1"/>
  <c r="G333" i="31"/>
  <c r="F333" i="31"/>
  <c r="E333" i="31"/>
  <c r="H333" i="31" s="1"/>
  <c r="G332" i="31"/>
  <c r="F332" i="31"/>
  <c r="E332" i="31"/>
  <c r="H332" i="31" s="1"/>
  <c r="G331" i="31"/>
  <c r="F331" i="31"/>
  <c r="E331" i="31"/>
  <c r="H331" i="31" s="1"/>
  <c r="G330" i="31"/>
  <c r="E330" i="31"/>
  <c r="H330" i="31" s="1"/>
  <c r="H329" i="31"/>
  <c r="G329" i="31"/>
  <c r="E329" i="31"/>
  <c r="H328" i="31"/>
  <c r="G328" i="31"/>
  <c r="F328" i="31"/>
  <c r="E328" i="31"/>
  <c r="H327" i="31"/>
  <c r="G327" i="31"/>
  <c r="E327" i="31"/>
  <c r="H326" i="31"/>
  <c r="G326" i="31"/>
  <c r="F326" i="31"/>
  <c r="E326" i="31"/>
  <c r="G325" i="31"/>
  <c r="E325" i="31"/>
  <c r="H325" i="31" s="1"/>
  <c r="G324" i="31"/>
  <c r="F324" i="31"/>
  <c r="E324" i="31"/>
  <c r="H324" i="31" s="1"/>
  <c r="G323" i="31"/>
  <c r="E323" i="31"/>
  <c r="H323" i="31" s="1"/>
  <c r="G322" i="31"/>
  <c r="F322" i="31"/>
  <c r="E322" i="31"/>
  <c r="H322" i="31" s="1"/>
  <c r="G321" i="31"/>
  <c r="F321" i="31"/>
  <c r="E321" i="31"/>
  <c r="H321" i="31" s="1"/>
  <c r="H320" i="31"/>
  <c r="G320" i="31"/>
  <c r="E320" i="31"/>
  <c r="H319" i="31"/>
  <c r="G319" i="31"/>
  <c r="E319" i="31"/>
  <c r="G318" i="31"/>
  <c r="E318" i="31"/>
  <c r="H318" i="31" s="1"/>
  <c r="G317" i="31"/>
  <c r="F317" i="31"/>
  <c r="E317" i="31"/>
  <c r="H317" i="31" s="1"/>
  <c r="G316" i="31"/>
  <c r="F316" i="31"/>
  <c r="E316" i="31"/>
  <c r="H316" i="31" s="1"/>
  <c r="G315" i="31"/>
  <c r="F315" i="31"/>
  <c r="E315" i="31"/>
  <c r="H315" i="31" s="1"/>
  <c r="G314" i="31"/>
  <c r="E314" i="31"/>
  <c r="H314" i="31" s="1"/>
  <c r="G313" i="31"/>
  <c r="F313" i="31"/>
  <c r="E313" i="31"/>
  <c r="H313" i="31" s="1"/>
  <c r="H312" i="31"/>
  <c r="G312" i="31"/>
  <c r="E312" i="31"/>
  <c r="H311" i="31"/>
  <c r="G311" i="31"/>
  <c r="E311" i="31"/>
  <c r="G310" i="31"/>
  <c r="E310" i="31"/>
  <c r="H310" i="31" s="1"/>
  <c r="G309" i="31"/>
  <c r="E309" i="31"/>
  <c r="H309" i="31" s="1"/>
  <c r="H308" i="31"/>
  <c r="G308" i="31"/>
  <c r="E308" i="31"/>
  <c r="H307" i="31"/>
  <c r="G307" i="31"/>
  <c r="F307" i="31"/>
  <c r="E307" i="31"/>
  <c r="H306" i="31"/>
  <c r="G306" i="31"/>
  <c r="E306" i="31"/>
  <c r="H305" i="31"/>
  <c r="G305" i="31"/>
  <c r="F305" i="31"/>
  <c r="E305" i="31"/>
  <c r="G304" i="31"/>
  <c r="E304" i="31"/>
  <c r="H304" i="31" s="1"/>
  <c r="G303" i="31"/>
  <c r="F303" i="31"/>
  <c r="E303" i="31"/>
  <c r="H303" i="31" s="1"/>
  <c r="G302" i="31"/>
  <c r="E302" i="31"/>
  <c r="H302" i="31" s="1"/>
  <c r="H301" i="31"/>
  <c r="G301" i="31"/>
  <c r="E301" i="31"/>
  <c r="H300" i="31"/>
  <c r="G300" i="31"/>
  <c r="E300" i="31"/>
  <c r="G299" i="31"/>
  <c r="E299" i="31"/>
  <c r="H299" i="31" s="1"/>
  <c r="G298" i="31"/>
  <c r="E298" i="31"/>
  <c r="H298" i="31" s="1"/>
  <c r="H297" i="31"/>
  <c r="G297" i="31"/>
  <c r="E297" i="31"/>
  <c r="H296" i="31"/>
  <c r="G296" i="31"/>
  <c r="E296" i="31"/>
  <c r="G295" i="31"/>
  <c r="E295" i="31"/>
  <c r="H295" i="31" s="1"/>
  <c r="G294" i="31"/>
  <c r="E294" i="31"/>
  <c r="H294" i="31" s="1"/>
  <c r="H293" i="31"/>
  <c r="G293" i="31"/>
  <c r="E293" i="31"/>
  <c r="H292" i="31"/>
  <c r="G292" i="31"/>
  <c r="E292" i="31"/>
  <c r="H291" i="31"/>
  <c r="G291" i="31"/>
  <c r="F291" i="31"/>
  <c r="E291" i="31"/>
  <c r="H290" i="31"/>
  <c r="G290" i="31"/>
  <c r="F290" i="31"/>
  <c r="E290" i="31"/>
  <c r="G289" i="31"/>
  <c r="E289" i="31"/>
  <c r="H289" i="31" s="1"/>
  <c r="G288" i="31"/>
  <c r="F288" i="31"/>
  <c r="E288" i="31"/>
  <c r="H288" i="31" s="1"/>
  <c r="G287" i="31"/>
  <c r="F287" i="31"/>
  <c r="E287" i="31"/>
  <c r="H287" i="31" s="1"/>
  <c r="G286" i="31"/>
  <c r="E286" i="31"/>
  <c r="H286" i="31" s="1"/>
  <c r="G285" i="31"/>
  <c r="F285" i="31"/>
  <c r="E285" i="31"/>
  <c r="H285" i="31" s="1"/>
  <c r="H284" i="31"/>
  <c r="G284" i="31"/>
  <c r="E284" i="31"/>
  <c r="H283" i="31"/>
  <c r="G283" i="31"/>
  <c r="E283" i="31"/>
  <c r="G282" i="31"/>
  <c r="E282" i="31"/>
  <c r="H282" i="31" s="1"/>
  <c r="G281" i="31"/>
  <c r="E281" i="31"/>
  <c r="H281" i="31" s="1"/>
  <c r="G280" i="31"/>
  <c r="F280" i="31"/>
  <c r="E280" i="31"/>
  <c r="H280" i="31" s="1"/>
  <c r="G279" i="31"/>
  <c r="F279" i="31"/>
  <c r="E279" i="31"/>
  <c r="H279" i="31" s="1"/>
  <c r="G278" i="31"/>
  <c r="F278" i="31"/>
  <c r="E278" i="31"/>
  <c r="H278" i="31" s="1"/>
  <c r="H277" i="31"/>
  <c r="G277" i="31"/>
  <c r="E277" i="31"/>
  <c r="H276" i="31"/>
  <c r="G276" i="31"/>
  <c r="F276" i="31"/>
  <c r="E276" i="31"/>
  <c r="H275" i="31"/>
  <c r="G275" i="31"/>
  <c r="F275" i="31"/>
  <c r="E275" i="31"/>
  <c r="H274" i="31"/>
  <c r="G274" i="31"/>
  <c r="F274" i="31"/>
  <c r="E274" i="31"/>
  <c r="H273" i="31"/>
  <c r="G273" i="31"/>
  <c r="F273" i="31"/>
  <c r="E273" i="31"/>
  <c r="H272" i="31"/>
  <c r="G272" i="31"/>
  <c r="F272" i="31"/>
  <c r="E272" i="31"/>
  <c r="H271" i="31"/>
  <c r="G271" i="31"/>
  <c r="F271" i="31"/>
  <c r="E271" i="31"/>
  <c r="H270" i="31"/>
  <c r="G270" i="31"/>
  <c r="E270" i="31"/>
  <c r="H269" i="31"/>
  <c r="G269" i="31"/>
  <c r="F269" i="31"/>
  <c r="E269" i="31"/>
  <c r="G268" i="31"/>
  <c r="E268" i="31"/>
  <c r="H268" i="31" s="1"/>
  <c r="G267" i="31"/>
  <c r="F267" i="31"/>
  <c r="E267" i="31"/>
  <c r="H267" i="31" s="1"/>
  <c r="G266" i="31"/>
  <c r="E266" i="31"/>
  <c r="H266" i="31" s="1"/>
  <c r="H265" i="31"/>
  <c r="G265" i="31"/>
  <c r="E265" i="31"/>
  <c r="H264" i="31"/>
  <c r="G264" i="31"/>
  <c r="F264" i="31"/>
  <c r="E264" i="31"/>
  <c r="H263" i="31"/>
  <c r="G263" i="31"/>
  <c r="F263" i="31"/>
  <c r="E263" i="31"/>
  <c r="H262" i="31"/>
  <c r="G262" i="31"/>
  <c r="F262" i="31"/>
  <c r="E262" i="31"/>
  <c r="H261" i="31"/>
  <c r="G261" i="31"/>
  <c r="F261" i="31"/>
  <c r="E261" i="31"/>
  <c r="H260" i="31"/>
  <c r="G260" i="31"/>
  <c r="E260" i="31"/>
  <c r="G259" i="31"/>
  <c r="E259" i="31"/>
  <c r="H259" i="31" s="1"/>
  <c r="G258" i="31"/>
  <c r="F258" i="31"/>
  <c r="E258" i="31"/>
  <c r="H258" i="31" s="1"/>
  <c r="G257" i="31"/>
  <c r="E257" i="31"/>
  <c r="H257" i="31" s="1"/>
  <c r="H256" i="31"/>
  <c r="G256" i="31"/>
  <c r="E256" i="31"/>
  <c r="H255" i="31"/>
  <c r="G255" i="31"/>
  <c r="E255" i="31"/>
  <c r="G254" i="31"/>
  <c r="E254" i="31"/>
  <c r="H254" i="31" s="1"/>
  <c r="G253" i="31"/>
  <c r="F253" i="31"/>
  <c r="E253" i="31"/>
  <c r="H253" i="31" s="1"/>
  <c r="G252" i="31"/>
  <c r="F252" i="31"/>
  <c r="E252" i="31"/>
  <c r="H252" i="31" s="1"/>
  <c r="G251" i="31"/>
  <c r="F251" i="31"/>
  <c r="E251" i="31"/>
  <c r="H251" i="31" s="1"/>
  <c r="G250" i="31"/>
  <c r="E250" i="31"/>
  <c r="H250" i="31" s="1"/>
  <c r="G249" i="31"/>
  <c r="F249" i="31"/>
  <c r="E249" i="31"/>
  <c r="H249" i="31" s="1"/>
  <c r="G248" i="31"/>
  <c r="F248" i="31"/>
  <c r="E248" i="31"/>
  <c r="H248" i="31" s="1"/>
  <c r="H247" i="31"/>
  <c r="G247" i="31"/>
  <c r="E247" i="31"/>
  <c r="H246" i="31"/>
  <c r="G246" i="31"/>
  <c r="F246" i="31"/>
  <c r="E246" i="31"/>
  <c r="H245" i="31"/>
  <c r="G245" i="31"/>
  <c r="F245" i="31"/>
  <c r="E245" i="31"/>
  <c r="H244" i="31"/>
  <c r="G244" i="31"/>
  <c r="E244" i="31"/>
  <c r="G243" i="31"/>
  <c r="E243" i="31"/>
  <c r="H243" i="31" s="1"/>
  <c r="G242" i="31"/>
  <c r="F242" i="31"/>
  <c r="E242" i="31"/>
  <c r="H242" i="31" s="1"/>
  <c r="G241" i="31"/>
  <c r="E241" i="31"/>
  <c r="H241" i="31" s="1"/>
  <c r="G240" i="31"/>
  <c r="F240" i="31"/>
  <c r="E240" i="31"/>
  <c r="H240" i="31" s="1"/>
  <c r="G239" i="31"/>
  <c r="F239" i="31"/>
  <c r="E239" i="31"/>
  <c r="H239" i="31" s="1"/>
  <c r="G238" i="31"/>
  <c r="F238" i="31"/>
  <c r="E238" i="31"/>
  <c r="H238" i="31" s="1"/>
  <c r="H237" i="31"/>
  <c r="G237" i="31"/>
  <c r="E237" i="31"/>
  <c r="H236" i="31"/>
  <c r="G236" i="31"/>
  <c r="F236" i="31"/>
  <c r="E236" i="31"/>
  <c r="H235" i="31"/>
  <c r="G235" i="31"/>
  <c r="F235" i="31"/>
  <c r="E235" i="31"/>
  <c r="H234" i="31"/>
  <c r="G234" i="31"/>
  <c r="E234" i="31"/>
  <c r="G233" i="31"/>
  <c r="E233" i="31"/>
  <c r="H233" i="31" s="1"/>
  <c r="G232" i="31"/>
  <c r="F232" i="31"/>
  <c r="E232" i="31"/>
  <c r="H232" i="31" s="1"/>
  <c r="G231" i="31"/>
  <c r="E231" i="31"/>
  <c r="H231" i="31" s="1"/>
  <c r="G230" i="31"/>
  <c r="F230" i="31"/>
  <c r="E230" i="31"/>
  <c r="H230" i="31" s="1"/>
  <c r="G229" i="31"/>
  <c r="F229" i="31"/>
  <c r="E229" i="31"/>
  <c r="H229" i="31" s="1"/>
  <c r="G228" i="31"/>
  <c r="F228" i="31"/>
  <c r="E228" i="31"/>
  <c r="H228" i="31" s="1"/>
  <c r="G227" i="31"/>
  <c r="F227" i="31"/>
  <c r="E227" i="31"/>
  <c r="H227" i="31" s="1"/>
  <c r="G226" i="31"/>
  <c r="F226" i="31"/>
  <c r="E226" i="31"/>
  <c r="H226" i="31" s="1"/>
  <c r="G225" i="31"/>
  <c r="F225" i="31"/>
  <c r="E225" i="31"/>
  <c r="H225" i="31" s="1"/>
  <c r="H224" i="31"/>
  <c r="G224" i="31"/>
  <c r="E224" i="31"/>
  <c r="H223" i="31"/>
  <c r="G223" i="31"/>
  <c r="F223" i="31"/>
  <c r="E223" i="31"/>
  <c r="H222" i="31"/>
  <c r="G222" i="31"/>
  <c r="E222" i="31"/>
  <c r="H221" i="31"/>
  <c r="G221" i="31"/>
  <c r="F221" i="31"/>
  <c r="E221" i="31"/>
  <c r="G220" i="31"/>
  <c r="E220" i="31"/>
  <c r="H220" i="31" s="1"/>
  <c r="G219" i="31"/>
  <c r="E219" i="31"/>
  <c r="H219" i="31" s="1"/>
  <c r="G218" i="31"/>
  <c r="F218" i="31"/>
  <c r="E218" i="31"/>
  <c r="H218" i="31" s="1"/>
  <c r="H217" i="31"/>
  <c r="G217" i="31"/>
  <c r="E217" i="31"/>
  <c r="H216" i="31"/>
  <c r="G216" i="31"/>
  <c r="E216" i="31"/>
  <c r="G215" i="31"/>
  <c r="E215" i="31"/>
  <c r="H215" i="31" s="1"/>
  <c r="G214" i="31"/>
  <c r="E214" i="31"/>
  <c r="H214" i="31" s="1"/>
  <c r="G213" i="31"/>
  <c r="F213" i="31"/>
  <c r="E213" i="31"/>
  <c r="H213" i="31" s="1"/>
  <c r="H212" i="31"/>
  <c r="G212" i="31"/>
  <c r="E212" i="31"/>
  <c r="H211" i="31"/>
  <c r="G211" i="31"/>
  <c r="E211" i="31"/>
  <c r="G210" i="31"/>
  <c r="E210" i="31"/>
  <c r="H210" i="31" s="1"/>
  <c r="G209" i="31"/>
  <c r="E209" i="31"/>
  <c r="H209" i="31" s="1"/>
  <c r="H208" i="31"/>
  <c r="G208" i="31"/>
  <c r="E208" i="31"/>
  <c r="H207" i="31"/>
  <c r="G207" i="31"/>
  <c r="E207" i="31"/>
  <c r="H206" i="31"/>
  <c r="G206" i="31"/>
  <c r="F206" i="31"/>
  <c r="E206" i="31"/>
  <c r="G205" i="31"/>
  <c r="E205" i="31"/>
  <c r="H205" i="31" s="1"/>
  <c r="G204" i="31"/>
  <c r="E204" i="31"/>
  <c r="H204" i="31" s="1"/>
  <c r="G203" i="31"/>
  <c r="F203" i="31"/>
  <c r="E203" i="31"/>
  <c r="H203" i="31" s="1"/>
  <c r="G202" i="31"/>
  <c r="F202" i="31"/>
  <c r="E202" i="31"/>
  <c r="H202" i="31" s="1"/>
  <c r="G201" i="31"/>
  <c r="F201" i="31"/>
  <c r="E201" i="31"/>
  <c r="H201" i="31" s="1"/>
  <c r="G200" i="31"/>
  <c r="F200" i="31"/>
  <c r="E200" i="31"/>
  <c r="H200" i="31" s="1"/>
  <c r="H199" i="31"/>
  <c r="G199" i="31"/>
  <c r="E199" i="31"/>
  <c r="H198" i="31"/>
  <c r="G198" i="31"/>
  <c r="E198" i="31"/>
  <c r="G197" i="31"/>
  <c r="E197" i="31"/>
  <c r="H197" i="31" s="1"/>
  <c r="G196" i="31"/>
  <c r="E196" i="31"/>
  <c r="H196" i="31" s="1"/>
  <c r="G195" i="31"/>
  <c r="F195" i="31"/>
  <c r="E195" i="31"/>
  <c r="H195" i="31" s="1"/>
  <c r="G194" i="31"/>
  <c r="F194" i="31"/>
  <c r="E194" i="31"/>
  <c r="H194" i="31" s="1"/>
  <c r="H193" i="31"/>
  <c r="G193" i="31"/>
  <c r="E193" i="31"/>
  <c r="H192" i="31"/>
  <c r="G192" i="31"/>
  <c r="E192" i="31"/>
  <c r="G191" i="31"/>
  <c r="E191" i="31"/>
  <c r="H191" i="31" s="1"/>
  <c r="G190" i="31"/>
  <c r="F190" i="31"/>
  <c r="E190" i="31"/>
  <c r="H190" i="31" s="1"/>
  <c r="G189" i="31"/>
  <c r="F189" i="31"/>
  <c r="E189" i="31"/>
  <c r="H189" i="31" s="1"/>
  <c r="G188" i="31"/>
  <c r="F188" i="31"/>
  <c r="E188" i="31"/>
  <c r="H188" i="31" s="1"/>
  <c r="G187" i="31"/>
  <c r="E187" i="31"/>
  <c r="H187" i="31" s="1"/>
  <c r="H186" i="31"/>
  <c r="G186" i="31"/>
  <c r="E186" i="31"/>
  <c r="H185" i="31"/>
  <c r="G185" i="31"/>
  <c r="E185" i="31"/>
  <c r="G184" i="31"/>
  <c r="E184" i="31"/>
  <c r="H184" i="31" s="1"/>
  <c r="G183" i="31"/>
  <c r="F183" i="31"/>
  <c r="E183" i="31"/>
  <c r="H183" i="31" s="1"/>
  <c r="G182" i="31"/>
  <c r="E182" i="31"/>
  <c r="H182" i="31" s="1"/>
  <c r="G181" i="31"/>
  <c r="F181" i="31"/>
  <c r="E181" i="31"/>
  <c r="H181" i="31" s="1"/>
  <c r="H180" i="31"/>
  <c r="G180" i="31"/>
  <c r="E180" i="31"/>
  <c r="H179" i="31"/>
  <c r="G179" i="31"/>
  <c r="E179" i="31"/>
  <c r="G178" i="31"/>
  <c r="E178" i="31"/>
  <c r="H178" i="31" s="1"/>
  <c r="E177" i="31"/>
  <c r="D177" i="31"/>
  <c r="C177" i="31"/>
  <c r="G171" i="31"/>
  <c r="H171" i="31" s="1"/>
  <c r="F171" i="31"/>
  <c r="E171" i="31"/>
  <c r="G170" i="31"/>
  <c r="F170" i="31"/>
  <c r="G169" i="31"/>
  <c r="H169" i="31" s="1"/>
  <c r="F169" i="31"/>
  <c r="E169" i="31"/>
  <c r="G168" i="31"/>
  <c r="G167" i="31"/>
  <c r="H167" i="31" s="1"/>
  <c r="F167" i="31"/>
  <c r="E167" i="31"/>
  <c r="G166" i="31"/>
  <c r="F166" i="31"/>
  <c r="G165" i="31"/>
  <c r="F165" i="31"/>
  <c r="G164" i="31"/>
  <c r="H164" i="31" s="1"/>
  <c r="F164" i="31"/>
  <c r="E164" i="31"/>
  <c r="G163" i="31"/>
  <c r="H163" i="31" s="1"/>
  <c r="F163" i="31"/>
  <c r="E163" i="31"/>
  <c r="G162" i="31"/>
  <c r="F162" i="31"/>
  <c r="G161" i="31"/>
  <c r="H161" i="31" s="1"/>
  <c r="F161" i="31"/>
  <c r="E161" i="31"/>
  <c r="G160" i="31"/>
  <c r="G159" i="31"/>
  <c r="G158" i="31"/>
  <c r="H158" i="31" s="1"/>
  <c r="F158" i="31"/>
  <c r="E158" i="31"/>
  <c r="G157" i="31"/>
  <c r="G156" i="31"/>
  <c r="H156" i="31" s="1"/>
  <c r="F156" i="31"/>
  <c r="E156" i="31"/>
  <c r="G155" i="31"/>
  <c r="H155" i="31" s="1"/>
  <c r="F155" i="31"/>
  <c r="E155" i="31"/>
  <c r="G154" i="31"/>
  <c r="H154" i="31" s="1"/>
  <c r="F154" i="31"/>
  <c r="E154" i="31"/>
  <c r="G153" i="31"/>
  <c r="F153" i="31"/>
  <c r="G152" i="31"/>
  <c r="G151" i="31"/>
  <c r="H151" i="31" s="1"/>
  <c r="F151" i="31"/>
  <c r="E151" i="31"/>
  <c r="G150" i="31"/>
  <c r="F150" i="31"/>
  <c r="G149" i="31"/>
  <c r="H149" i="31" s="1"/>
  <c r="F149" i="31"/>
  <c r="E149" i="31"/>
  <c r="G148" i="31"/>
  <c r="G147" i="31"/>
  <c r="G146" i="31"/>
  <c r="H146" i="31" s="1"/>
  <c r="E146" i="31"/>
  <c r="G145" i="31"/>
  <c r="F145" i="31"/>
  <c r="G144" i="31"/>
  <c r="F144" i="31"/>
  <c r="G143" i="31"/>
  <c r="F143" i="31"/>
  <c r="G142" i="31"/>
  <c r="H142" i="31" s="1"/>
  <c r="E142" i="31"/>
  <c r="G141" i="31"/>
  <c r="G140" i="31"/>
  <c r="F140" i="31"/>
  <c r="G139" i="31"/>
  <c r="H139" i="31" s="1"/>
  <c r="E139" i="31"/>
  <c r="G138" i="31"/>
  <c r="G137" i="31"/>
  <c r="F137" i="31"/>
  <c r="G136" i="31"/>
  <c r="G135" i="31"/>
  <c r="G134" i="31"/>
  <c r="G133" i="31"/>
  <c r="G132" i="31"/>
  <c r="G131" i="31"/>
  <c r="H131" i="31" s="1"/>
  <c r="F131" i="31"/>
  <c r="E131" i="31"/>
  <c r="G130" i="31"/>
  <c r="G129" i="31"/>
  <c r="G128" i="31"/>
  <c r="G127" i="31"/>
  <c r="G126" i="31"/>
  <c r="G125" i="31"/>
  <c r="G124" i="31"/>
  <c r="G123" i="31"/>
  <c r="G122" i="31"/>
  <c r="F122" i="31"/>
  <c r="E122" i="31"/>
  <c r="G121" i="31"/>
  <c r="E121" i="31"/>
  <c r="H121" i="31" s="1"/>
  <c r="G120" i="31"/>
  <c r="G119" i="31"/>
  <c r="G118" i="31"/>
  <c r="G117" i="31"/>
  <c r="G116" i="31"/>
  <c r="G115" i="31"/>
  <c r="G114" i="31"/>
  <c r="G113" i="31"/>
  <c r="G112" i="31"/>
  <c r="F112" i="31"/>
  <c r="E112" i="31"/>
  <c r="H112" i="31" s="1"/>
  <c r="G111" i="31"/>
  <c r="G110" i="31"/>
  <c r="G109" i="31"/>
  <c r="G108" i="31"/>
  <c r="F108" i="31"/>
  <c r="E108" i="31"/>
  <c r="H108" i="31" s="1"/>
  <c r="G107" i="31"/>
  <c r="G106" i="31"/>
  <c r="G105" i="31"/>
  <c r="E105" i="31"/>
  <c r="H105" i="31" s="1"/>
  <c r="G104" i="31"/>
  <c r="F104" i="31"/>
  <c r="E104" i="31"/>
  <c r="H104" i="31" s="1"/>
  <c r="G103" i="31"/>
  <c r="F103" i="31"/>
  <c r="G102" i="31"/>
  <c r="H101" i="31"/>
  <c r="G101" i="31"/>
  <c r="F101" i="31"/>
  <c r="E101" i="31"/>
  <c r="G100" i="31"/>
  <c r="F100" i="31"/>
  <c r="H99" i="31"/>
  <c r="G99" i="31"/>
  <c r="E99" i="31"/>
  <c r="H98" i="31"/>
  <c r="G98" i="31"/>
  <c r="E98" i="31"/>
  <c r="H97" i="31"/>
  <c r="G97" i="31"/>
  <c r="E97" i="31"/>
  <c r="G96" i="31"/>
  <c r="G95" i="31"/>
  <c r="G94" i="31"/>
  <c r="H93" i="31"/>
  <c r="G93" i="31"/>
  <c r="E93" i="31"/>
  <c r="G92" i="31"/>
  <c r="G91" i="31"/>
  <c r="G90" i="31"/>
  <c r="G89" i="31"/>
  <c r="H88" i="31"/>
  <c r="G88" i="31"/>
  <c r="F88" i="31"/>
  <c r="E88" i="31"/>
  <c r="G87" i="31"/>
  <c r="F87" i="31"/>
  <c r="G86" i="31"/>
  <c r="H85" i="31"/>
  <c r="G85" i="31"/>
  <c r="F85" i="31"/>
  <c r="E85" i="31"/>
  <c r="H84" i="31"/>
  <c r="G84" i="31"/>
  <c r="F84" i="31"/>
  <c r="E84" i="31"/>
  <c r="G83" i="31"/>
  <c r="G82" i="31"/>
  <c r="G81" i="31"/>
  <c r="G80" i="31"/>
  <c r="G79" i="31"/>
  <c r="G78" i="31"/>
  <c r="G77" i="31"/>
  <c r="D76" i="31"/>
  <c r="C76" i="31"/>
  <c r="E110" i="31" s="1"/>
  <c r="H110" i="31" s="1"/>
  <c r="G70" i="31"/>
  <c r="F70" i="31"/>
  <c r="E70" i="31"/>
  <c r="H70" i="31" s="1"/>
  <c r="G69" i="31"/>
  <c r="F69" i="31"/>
  <c r="E69" i="31"/>
  <c r="H69" i="31" s="1"/>
  <c r="G68" i="31"/>
  <c r="F68" i="31"/>
  <c r="E68" i="31"/>
  <c r="H68" i="31" s="1"/>
  <c r="G67" i="31"/>
  <c r="F67" i="31"/>
  <c r="E67" i="31"/>
  <c r="H67" i="31" s="1"/>
  <c r="G66" i="31"/>
  <c r="F66" i="31"/>
  <c r="E66" i="31"/>
  <c r="H66" i="31" s="1"/>
  <c r="G65" i="31"/>
  <c r="F65" i="31"/>
  <c r="E65" i="31"/>
  <c r="H65" i="31" s="1"/>
  <c r="G64" i="31"/>
  <c r="F64" i="31"/>
  <c r="E64" i="31"/>
  <c r="H64" i="31" s="1"/>
  <c r="G63" i="31"/>
  <c r="F63" i="31"/>
  <c r="E63" i="31"/>
  <c r="H63" i="31" s="1"/>
  <c r="G62" i="31"/>
  <c r="F62" i="31"/>
  <c r="E62" i="31"/>
  <c r="H62" i="31" s="1"/>
  <c r="G61" i="31"/>
  <c r="F61" i="31"/>
  <c r="E61" i="31"/>
  <c r="H61" i="31" s="1"/>
  <c r="G60" i="31"/>
  <c r="F60" i="31"/>
  <c r="E60" i="31"/>
  <c r="H60" i="31" s="1"/>
  <c r="G59" i="31"/>
  <c r="F59" i="31"/>
  <c r="E59" i="31"/>
  <c r="H59" i="31" s="1"/>
  <c r="G58" i="31"/>
  <c r="F58" i="31"/>
  <c r="E58" i="31"/>
  <c r="H58" i="31" s="1"/>
  <c r="G57" i="31"/>
  <c r="F57" i="31"/>
  <c r="E57" i="31"/>
  <c r="H57" i="31" s="1"/>
  <c r="G56" i="31"/>
  <c r="F56" i="31"/>
  <c r="E56" i="31"/>
  <c r="H56" i="31" s="1"/>
  <c r="G55" i="31"/>
  <c r="F55" i="31"/>
  <c r="E55" i="31"/>
  <c r="H55" i="31" s="1"/>
  <c r="G54" i="31"/>
  <c r="F54" i="31"/>
  <c r="E54" i="31"/>
  <c r="H54" i="31" s="1"/>
  <c r="G53" i="31"/>
  <c r="F53" i="31"/>
  <c r="E53" i="31"/>
  <c r="H53" i="31" s="1"/>
  <c r="G52" i="31"/>
  <c r="F52" i="31"/>
  <c r="E52" i="31"/>
  <c r="H52" i="31" s="1"/>
  <c r="G51" i="31"/>
  <c r="F51" i="31"/>
  <c r="E51" i="31"/>
  <c r="H51" i="31" s="1"/>
  <c r="G50" i="31"/>
  <c r="F50" i="31"/>
  <c r="E50" i="31"/>
  <c r="H50" i="31" s="1"/>
  <c r="G49" i="31"/>
  <c r="F49" i="31"/>
  <c r="E49" i="31"/>
  <c r="H49" i="31" s="1"/>
  <c r="G48" i="31"/>
  <c r="F48" i="31"/>
  <c r="E48" i="31"/>
  <c r="H48" i="31" s="1"/>
  <c r="G47" i="31"/>
  <c r="F47" i="31"/>
  <c r="E47" i="31"/>
  <c r="H47" i="31" s="1"/>
  <c r="G46" i="31"/>
  <c r="F46" i="31"/>
  <c r="E46" i="31"/>
  <c r="H46" i="31" s="1"/>
  <c r="G45" i="31"/>
  <c r="F45" i="31"/>
  <c r="E45" i="31"/>
  <c r="H45" i="31" s="1"/>
  <c r="G44" i="31"/>
  <c r="F44" i="31"/>
  <c r="E44" i="31"/>
  <c r="H44" i="31" s="1"/>
  <c r="G43" i="31"/>
  <c r="F43" i="31"/>
  <c r="E43" i="31"/>
  <c r="H43" i="31" s="1"/>
  <c r="G42" i="31"/>
  <c r="F42" i="31"/>
  <c r="E42" i="31"/>
  <c r="H42" i="31" s="1"/>
  <c r="G41" i="31"/>
  <c r="F41" i="31"/>
  <c r="E41" i="31"/>
  <c r="H41" i="31" s="1"/>
  <c r="G40" i="31"/>
  <c r="F40" i="31"/>
  <c r="E40" i="31"/>
  <c r="H40" i="31" s="1"/>
  <c r="G39" i="31"/>
  <c r="F39" i="31"/>
  <c r="E39" i="31"/>
  <c r="H39" i="31" s="1"/>
  <c r="G38" i="31"/>
  <c r="F38" i="31"/>
  <c r="E38" i="31"/>
  <c r="H38" i="31" s="1"/>
  <c r="G37" i="31"/>
  <c r="F37" i="31"/>
  <c r="E37" i="31"/>
  <c r="H37" i="31" s="1"/>
  <c r="G36" i="31"/>
  <c r="F36" i="31"/>
  <c r="E36" i="31"/>
  <c r="H36" i="31" s="1"/>
  <c r="G35" i="31"/>
  <c r="F35" i="31"/>
  <c r="E35" i="31"/>
  <c r="H35" i="31" s="1"/>
  <c r="G34" i="31"/>
  <c r="F34" i="31"/>
  <c r="E34" i="31"/>
  <c r="H34" i="31" s="1"/>
  <c r="G33" i="31"/>
  <c r="F33" i="31"/>
  <c r="E33" i="31"/>
  <c r="H33" i="31" s="1"/>
  <c r="G32" i="31"/>
  <c r="F32" i="31"/>
  <c r="E32" i="31"/>
  <c r="H32" i="31" s="1"/>
  <c r="G31" i="31"/>
  <c r="F31" i="31"/>
  <c r="E31" i="31"/>
  <c r="H31" i="31" s="1"/>
  <c r="G30" i="31"/>
  <c r="F30" i="31"/>
  <c r="E30" i="31"/>
  <c r="H30" i="31" s="1"/>
  <c r="G29" i="31"/>
  <c r="F29" i="31"/>
  <c r="E29" i="31"/>
  <c r="H29" i="31" s="1"/>
  <c r="G28" i="31"/>
  <c r="F28" i="31"/>
  <c r="E28" i="31"/>
  <c r="H28" i="31" s="1"/>
  <c r="G27" i="31"/>
  <c r="F27" i="31"/>
  <c r="E27" i="31"/>
  <c r="H27" i="31" s="1"/>
  <c r="G26" i="31"/>
  <c r="F26" i="31"/>
  <c r="E26" i="31"/>
  <c r="H26" i="31" s="1"/>
  <c r="G25" i="31"/>
  <c r="F25" i="31"/>
  <c r="E25" i="31"/>
  <c r="H25" i="31" s="1"/>
  <c r="G24" i="31"/>
  <c r="F24" i="31"/>
  <c r="E24" i="31"/>
  <c r="H24" i="31" s="1"/>
  <c r="G23" i="31"/>
  <c r="F23" i="31"/>
  <c r="E23" i="31"/>
  <c r="H23" i="31" s="1"/>
  <c r="G22" i="31"/>
  <c r="F22" i="31"/>
  <c r="E22" i="31"/>
  <c r="H22" i="31" s="1"/>
  <c r="G21" i="31"/>
  <c r="F21" i="31"/>
  <c r="E21" i="31"/>
  <c r="H21" i="31" s="1"/>
  <c r="G20" i="31"/>
  <c r="F20" i="31"/>
  <c r="E20" i="31"/>
  <c r="H20" i="31" s="1"/>
  <c r="F19" i="31"/>
  <c r="E19" i="31"/>
  <c r="H19" i="31" s="1"/>
  <c r="D19" i="31"/>
  <c r="C19" i="31"/>
  <c r="G19" i="31" s="1"/>
  <c r="D13" i="31"/>
  <c r="C13" i="31"/>
  <c r="D12" i="31"/>
  <c r="C12" i="31"/>
  <c r="G12" i="31" s="1"/>
  <c r="C11" i="31"/>
  <c r="D9" i="31"/>
  <c r="C9" i="31"/>
  <c r="G9" i="31" s="1"/>
  <c r="G618" i="30"/>
  <c r="G617" i="30"/>
  <c r="H616" i="30"/>
  <c r="G616" i="30"/>
  <c r="F616" i="30"/>
  <c r="E616" i="30"/>
  <c r="H615" i="30"/>
  <c r="G615" i="30"/>
  <c r="F615" i="30"/>
  <c r="E615" i="30"/>
  <c r="G614" i="30"/>
  <c r="H613" i="30"/>
  <c r="G613" i="30"/>
  <c r="F613" i="30"/>
  <c r="E613" i="30"/>
  <c r="G612" i="30"/>
  <c r="G611" i="30"/>
  <c r="G610" i="30"/>
  <c r="G609" i="30"/>
  <c r="G608" i="30"/>
  <c r="G607" i="30"/>
  <c r="G606" i="30"/>
  <c r="H605" i="30"/>
  <c r="G605" i="30"/>
  <c r="F605" i="30"/>
  <c r="E605" i="30"/>
  <c r="G604" i="30"/>
  <c r="H603" i="30"/>
  <c r="G603" i="30"/>
  <c r="F603" i="30"/>
  <c r="E603" i="30"/>
  <c r="G602" i="30"/>
  <c r="H601" i="30"/>
  <c r="G601" i="30"/>
  <c r="F601" i="30"/>
  <c r="E601" i="30"/>
  <c r="H600" i="30"/>
  <c r="G600" i="30"/>
  <c r="E600" i="30"/>
  <c r="H599" i="30"/>
  <c r="G599" i="30"/>
  <c r="F599" i="30"/>
  <c r="E599" i="30"/>
  <c r="H598" i="30"/>
  <c r="G598" i="30"/>
  <c r="F598" i="30"/>
  <c r="E598" i="30"/>
  <c r="H597" i="30"/>
  <c r="G597" i="30"/>
  <c r="F597" i="30"/>
  <c r="E597" i="30"/>
  <c r="H596" i="30"/>
  <c r="G596" i="30"/>
  <c r="E596" i="30"/>
  <c r="G595" i="30"/>
  <c r="G594" i="30"/>
  <c r="G593" i="30"/>
  <c r="G592" i="30"/>
  <c r="G591" i="30"/>
  <c r="D591" i="30"/>
  <c r="C591" i="30"/>
  <c r="G585" i="30"/>
  <c r="F585" i="30"/>
  <c r="E585" i="30"/>
  <c r="H585" i="30" s="1"/>
  <c r="G584" i="30"/>
  <c r="F584" i="30"/>
  <c r="E584" i="30"/>
  <c r="H584" i="30" s="1"/>
  <c r="G583" i="30"/>
  <c r="F583" i="30"/>
  <c r="E583" i="30"/>
  <c r="H583" i="30" s="1"/>
  <c r="G582" i="30"/>
  <c r="F582" i="30"/>
  <c r="E582" i="30"/>
  <c r="H582" i="30" s="1"/>
  <c r="G581" i="30"/>
  <c r="F581" i="30"/>
  <c r="G580" i="30"/>
  <c r="F580" i="30"/>
  <c r="E580" i="30"/>
  <c r="H580" i="30" s="1"/>
  <c r="G579" i="30"/>
  <c r="F579" i="30"/>
  <c r="G578" i="30"/>
  <c r="F578" i="30"/>
  <c r="G577" i="30"/>
  <c r="F577" i="30"/>
  <c r="G576" i="30"/>
  <c r="F576" i="30"/>
  <c r="E576" i="30"/>
  <c r="H576" i="30" s="1"/>
  <c r="G575" i="30"/>
  <c r="F575" i="30"/>
  <c r="E575" i="30"/>
  <c r="H575" i="30" s="1"/>
  <c r="G574" i="30"/>
  <c r="F574" i="30"/>
  <c r="E574" i="30"/>
  <c r="H574" i="30" s="1"/>
  <c r="G573" i="30"/>
  <c r="F573" i="30"/>
  <c r="E573" i="30"/>
  <c r="H573" i="30" s="1"/>
  <c r="G572" i="30"/>
  <c r="F572" i="30"/>
  <c r="E572" i="30"/>
  <c r="H572" i="30" s="1"/>
  <c r="G571" i="30"/>
  <c r="F571" i="30"/>
  <c r="G570" i="30"/>
  <c r="F570" i="30"/>
  <c r="G569" i="30"/>
  <c r="F569" i="30"/>
  <c r="G568" i="30"/>
  <c r="F568" i="30"/>
  <c r="E568" i="30"/>
  <c r="H568" i="30" s="1"/>
  <c r="G567" i="30"/>
  <c r="F567" i="30"/>
  <c r="E567" i="30"/>
  <c r="H567" i="30" s="1"/>
  <c r="G566" i="30"/>
  <c r="F566" i="30"/>
  <c r="G565" i="30"/>
  <c r="F565" i="30"/>
  <c r="E565" i="30"/>
  <c r="H565" i="30" s="1"/>
  <c r="G564" i="30"/>
  <c r="F564" i="30"/>
  <c r="E564" i="30"/>
  <c r="H564" i="30" s="1"/>
  <c r="G563" i="30"/>
  <c r="F563" i="30"/>
  <c r="E563" i="30"/>
  <c r="H563" i="30" s="1"/>
  <c r="G562" i="30"/>
  <c r="F562" i="30"/>
  <c r="E562" i="30"/>
  <c r="H562" i="30" s="1"/>
  <c r="G561" i="30"/>
  <c r="F561" i="30"/>
  <c r="E561" i="30"/>
  <c r="H561" i="30" s="1"/>
  <c r="G560" i="30"/>
  <c r="F560" i="30"/>
  <c r="E560" i="30"/>
  <c r="H560" i="30" s="1"/>
  <c r="G559" i="30"/>
  <c r="F559" i="30"/>
  <c r="E559" i="30"/>
  <c r="H559" i="30" s="1"/>
  <c r="G558" i="30"/>
  <c r="F558" i="30"/>
  <c r="G557" i="30"/>
  <c r="F557" i="30"/>
  <c r="E557" i="30"/>
  <c r="H557" i="30" s="1"/>
  <c r="G556" i="30"/>
  <c r="F556" i="30"/>
  <c r="E556" i="30"/>
  <c r="H556" i="30" s="1"/>
  <c r="G555" i="30"/>
  <c r="F555" i="30"/>
  <c r="E555" i="30"/>
  <c r="H555" i="30" s="1"/>
  <c r="G554" i="30"/>
  <c r="F554" i="30"/>
  <c r="E554" i="30"/>
  <c r="H554" i="30" s="1"/>
  <c r="G553" i="30"/>
  <c r="F553" i="30"/>
  <c r="E553" i="30"/>
  <c r="H553" i="30" s="1"/>
  <c r="G552" i="30"/>
  <c r="F552" i="30"/>
  <c r="E552" i="30"/>
  <c r="H552" i="30" s="1"/>
  <c r="G551" i="30"/>
  <c r="F551" i="30"/>
  <c r="E551" i="30"/>
  <c r="H551" i="30" s="1"/>
  <c r="G550" i="30"/>
  <c r="F550" i="30"/>
  <c r="E550" i="30"/>
  <c r="H550" i="30" s="1"/>
  <c r="G549" i="30"/>
  <c r="F549" i="30"/>
  <c r="G548" i="30"/>
  <c r="F548" i="30"/>
  <c r="E548" i="30"/>
  <c r="H548" i="30" s="1"/>
  <c r="G547" i="30"/>
  <c r="F547" i="30"/>
  <c r="G546" i="30"/>
  <c r="F546" i="30"/>
  <c r="G545" i="30"/>
  <c r="F545" i="30"/>
  <c r="G544" i="30"/>
  <c r="F544" i="30"/>
  <c r="E544" i="30"/>
  <c r="H544" i="30" s="1"/>
  <c r="G543" i="30"/>
  <c r="F543" i="30"/>
  <c r="E543" i="30"/>
  <c r="H543" i="30" s="1"/>
  <c r="G542" i="30"/>
  <c r="F542" i="30"/>
  <c r="G541" i="30"/>
  <c r="F541" i="30"/>
  <c r="E541" i="30"/>
  <c r="H541" i="30" s="1"/>
  <c r="G540" i="30"/>
  <c r="F540" i="30"/>
  <c r="E540" i="30"/>
  <c r="H540" i="30" s="1"/>
  <c r="G539" i="30"/>
  <c r="F539" i="30"/>
  <c r="E539" i="30"/>
  <c r="H539" i="30" s="1"/>
  <c r="G538" i="30"/>
  <c r="F538" i="30"/>
  <c r="E538" i="30"/>
  <c r="H538" i="30" s="1"/>
  <c r="G537" i="30"/>
  <c r="F537" i="30"/>
  <c r="E537" i="30"/>
  <c r="H537" i="30" s="1"/>
  <c r="G536" i="30"/>
  <c r="F536" i="30"/>
  <c r="E536" i="30"/>
  <c r="H536" i="30" s="1"/>
  <c r="G535" i="30"/>
  <c r="F535" i="30"/>
  <c r="E535" i="30"/>
  <c r="H535" i="30" s="1"/>
  <c r="G534" i="30"/>
  <c r="F534" i="30"/>
  <c r="E534" i="30"/>
  <c r="H534" i="30" s="1"/>
  <c r="G533" i="30"/>
  <c r="F533" i="30"/>
  <c r="E533" i="30"/>
  <c r="H533" i="30" s="1"/>
  <c r="G532" i="30"/>
  <c r="F532" i="30"/>
  <c r="E532" i="30"/>
  <c r="H532" i="30" s="1"/>
  <c r="G531" i="30"/>
  <c r="F531" i="30"/>
  <c r="E531" i="30"/>
  <c r="H531" i="30" s="1"/>
  <c r="G530" i="30"/>
  <c r="F530" i="30"/>
  <c r="E530" i="30"/>
  <c r="H530" i="30" s="1"/>
  <c r="G529" i="30"/>
  <c r="F529" i="30"/>
  <c r="E529" i="30"/>
  <c r="H529" i="30" s="1"/>
  <c r="G528" i="30"/>
  <c r="F528" i="30"/>
  <c r="E528" i="30"/>
  <c r="H528" i="30" s="1"/>
  <c r="G527" i="30"/>
  <c r="F527" i="30"/>
  <c r="E527" i="30"/>
  <c r="H527" i="30" s="1"/>
  <c r="G526" i="30"/>
  <c r="F526" i="30"/>
  <c r="G525" i="30"/>
  <c r="F525" i="30"/>
  <c r="G524" i="30"/>
  <c r="F524" i="30"/>
  <c r="E524" i="30"/>
  <c r="H524" i="30" s="1"/>
  <c r="G523" i="30"/>
  <c r="F523" i="30"/>
  <c r="E523" i="30"/>
  <c r="H523" i="30" s="1"/>
  <c r="G522" i="30"/>
  <c r="F522" i="30"/>
  <c r="E522" i="30"/>
  <c r="H522" i="30" s="1"/>
  <c r="G521" i="30"/>
  <c r="F521" i="30"/>
  <c r="E521" i="30"/>
  <c r="H521" i="30" s="1"/>
  <c r="G520" i="30"/>
  <c r="F520" i="30"/>
  <c r="E520" i="30"/>
  <c r="H520" i="30" s="1"/>
  <c r="G519" i="30"/>
  <c r="F519" i="30"/>
  <c r="E519" i="30"/>
  <c r="H519" i="30" s="1"/>
  <c r="G518" i="30"/>
  <c r="F518" i="30"/>
  <c r="E518" i="30"/>
  <c r="G517" i="30"/>
  <c r="F517" i="30"/>
  <c r="E517" i="30"/>
  <c r="G516" i="30"/>
  <c r="F516" i="30"/>
  <c r="E516" i="30"/>
  <c r="H516" i="30" s="1"/>
  <c r="G515" i="30"/>
  <c r="F515" i="30"/>
  <c r="E515" i="30"/>
  <c r="H515" i="30" s="1"/>
  <c r="G514" i="30"/>
  <c r="F514" i="30"/>
  <c r="E514" i="30"/>
  <c r="G513" i="30"/>
  <c r="F513" i="30"/>
  <c r="E513" i="30"/>
  <c r="G512" i="30"/>
  <c r="F512" i="30"/>
  <c r="E512" i="30"/>
  <c r="H512" i="30" s="1"/>
  <c r="G511" i="30"/>
  <c r="F511" i="30"/>
  <c r="E511" i="30"/>
  <c r="H511" i="30" s="1"/>
  <c r="G510" i="30"/>
  <c r="F510" i="30"/>
  <c r="E510" i="30"/>
  <c r="G509" i="30"/>
  <c r="F509" i="30"/>
  <c r="E509" i="30"/>
  <c r="G508" i="30"/>
  <c r="F508" i="30"/>
  <c r="E508" i="30"/>
  <c r="H508" i="30" s="1"/>
  <c r="G507" i="30"/>
  <c r="F507" i="30"/>
  <c r="G506" i="30"/>
  <c r="F506" i="30"/>
  <c r="E506" i="30"/>
  <c r="G505" i="30"/>
  <c r="F505" i="30"/>
  <c r="E505" i="30"/>
  <c r="G504" i="30"/>
  <c r="F504" i="30"/>
  <c r="E504" i="30"/>
  <c r="H504" i="30" s="1"/>
  <c r="G503" i="30"/>
  <c r="F503" i="30"/>
  <c r="E503" i="30"/>
  <c r="H503" i="30" s="1"/>
  <c r="G502" i="30"/>
  <c r="F502" i="30"/>
  <c r="E502" i="30"/>
  <c r="G501" i="30"/>
  <c r="F501" i="30"/>
  <c r="E501" i="30"/>
  <c r="G500" i="30"/>
  <c r="F500" i="30"/>
  <c r="E500" i="30"/>
  <c r="H500" i="30" s="1"/>
  <c r="G499" i="30"/>
  <c r="F499" i="30"/>
  <c r="G498" i="30"/>
  <c r="F498" i="30"/>
  <c r="E498" i="30"/>
  <c r="G497" i="30"/>
  <c r="F497" i="30"/>
  <c r="E497" i="30"/>
  <c r="G496" i="30"/>
  <c r="F496" i="30"/>
  <c r="E496" i="30"/>
  <c r="H496" i="30" s="1"/>
  <c r="G495" i="30"/>
  <c r="F495" i="30"/>
  <c r="E495" i="30"/>
  <c r="H495" i="30" s="1"/>
  <c r="G494" i="30"/>
  <c r="F494" i="30"/>
  <c r="G493" i="30"/>
  <c r="F493" i="30"/>
  <c r="E493" i="30"/>
  <c r="G492" i="30"/>
  <c r="F492" i="30"/>
  <c r="E492" i="30"/>
  <c r="H492" i="30" s="1"/>
  <c r="G491" i="30"/>
  <c r="F491" i="30"/>
  <c r="G490" i="30"/>
  <c r="F490" i="30"/>
  <c r="E490" i="30"/>
  <c r="G489" i="30"/>
  <c r="F489" i="30"/>
  <c r="G488" i="30"/>
  <c r="F488" i="30"/>
  <c r="E488" i="30"/>
  <c r="H488" i="30" s="1"/>
  <c r="G487" i="30"/>
  <c r="F487" i="30"/>
  <c r="E487" i="30"/>
  <c r="H487" i="30" s="1"/>
  <c r="G486" i="30"/>
  <c r="F486" i="30"/>
  <c r="E486" i="30"/>
  <c r="G485" i="30"/>
  <c r="F485" i="30"/>
  <c r="E485" i="30"/>
  <c r="G484" i="30"/>
  <c r="F484" i="30"/>
  <c r="E484" i="30"/>
  <c r="H484" i="30" s="1"/>
  <c r="G483" i="30"/>
  <c r="F483" i="30"/>
  <c r="E483" i="30"/>
  <c r="H483" i="30" s="1"/>
  <c r="G482" i="30"/>
  <c r="F482" i="30"/>
  <c r="G481" i="30"/>
  <c r="F481" i="30"/>
  <c r="G480" i="30"/>
  <c r="F480" i="30"/>
  <c r="E480" i="30"/>
  <c r="H480" i="30" s="1"/>
  <c r="G479" i="30"/>
  <c r="F479" i="30"/>
  <c r="E479" i="30"/>
  <c r="H479" i="30" s="1"/>
  <c r="G478" i="30"/>
  <c r="F478" i="30"/>
  <c r="G477" i="30"/>
  <c r="F477" i="30"/>
  <c r="E477" i="30"/>
  <c r="G476" i="30"/>
  <c r="F476" i="30"/>
  <c r="E476" i="30"/>
  <c r="H476" i="30" s="1"/>
  <c r="G475" i="30"/>
  <c r="F475" i="30"/>
  <c r="G474" i="30"/>
  <c r="F474" i="30"/>
  <c r="G473" i="30"/>
  <c r="F473" i="30"/>
  <c r="E473" i="30"/>
  <c r="G472" i="30"/>
  <c r="F472" i="30"/>
  <c r="E472" i="30"/>
  <c r="H472" i="30" s="1"/>
  <c r="G471" i="30"/>
  <c r="F471" i="30"/>
  <c r="G470" i="30"/>
  <c r="F470" i="30"/>
  <c r="E470" i="30"/>
  <c r="G469" i="30"/>
  <c r="F469" i="30"/>
  <c r="G468" i="30"/>
  <c r="F468" i="30"/>
  <c r="E468" i="30"/>
  <c r="H468" i="30" s="1"/>
  <c r="G467" i="30"/>
  <c r="F467" i="30"/>
  <c r="G466" i="30"/>
  <c r="F466" i="30"/>
  <c r="G465" i="30"/>
  <c r="F465" i="30"/>
  <c r="G464" i="30"/>
  <c r="F464" i="30"/>
  <c r="E464" i="30"/>
  <c r="H464" i="30" s="1"/>
  <c r="G463" i="30"/>
  <c r="F463" i="30"/>
  <c r="G462" i="30"/>
  <c r="F462" i="30"/>
  <c r="E462" i="30"/>
  <c r="G461" i="30"/>
  <c r="F461" i="30"/>
  <c r="E461" i="30"/>
  <c r="G460" i="30"/>
  <c r="F460" i="30"/>
  <c r="E460" i="30"/>
  <c r="H460" i="30" s="1"/>
  <c r="G459" i="30"/>
  <c r="F459" i="30"/>
  <c r="E459" i="30"/>
  <c r="H459" i="30" s="1"/>
  <c r="G458" i="30"/>
  <c r="F458" i="30"/>
  <c r="E458" i="30"/>
  <c r="G457" i="30"/>
  <c r="F457" i="30"/>
  <c r="E457" i="30"/>
  <c r="G456" i="30"/>
  <c r="F456" i="30"/>
  <c r="E456" i="30"/>
  <c r="H456" i="30" s="1"/>
  <c r="G455" i="30"/>
  <c r="F455" i="30"/>
  <c r="G454" i="30"/>
  <c r="F454" i="30"/>
  <c r="E454" i="30"/>
  <c r="G453" i="30"/>
  <c r="F453" i="30"/>
  <c r="G452" i="30"/>
  <c r="F452" i="30"/>
  <c r="E452" i="30"/>
  <c r="H452" i="30" s="1"/>
  <c r="G451" i="30"/>
  <c r="F451" i="30"/>
  <c r="G450" i="30"/>
  <c r="F450" i="30"/>
  <c r="E450" i="30"/>
  <c r="G449" i="30"/>
  <c r="F449" i="30"/>
  <c r="G448" i="30"/>
  <c r="F448" i="30"/>
  <c r="E448" i="30"/>
  <c r="H448" i="30" s="1"/>
  <c r="G447" i="30"/>
  <c r="F447" i="30"/>
  <c r="E447" i="30"/>
  <c r="H447" i="30" s="1"/>
  <c r="G446" i="30"/>
  <c r="F446" i="30"/>
  <c r="E446" i="30"/>
  <c r="G445" i="30"/>
  <c r="F445" i="30"/>
  <c r="E445" i="30"/>
  <c r="G444" i="30"/>
  <c r="F444" i="30"/>
  <c r="E444" i="30"/>
  <c r="H444" i="30" s="1"/>
  <c r="G443" i="30"/>
  <c r="F443" i="30"/>
  <c r="E443" i="30"/>
  <c r="H443" i="30" s="1"/>
  <c r="G442" i="30"/>
  <c r="F442" i="30"/>
  <c r="G441" i="30"/>
  <c r="F441" i="30"/>
  <c r="E441" i="30"/>
  <c r="G440" i="30"/>
  <c r="F440" i="30"/>
  <c r="E440" i="30"/>
  <c r="H440" i="30" s="1"/>
  <c r="G439" i="30"/>
  <c r="F439" i="30"/>
  <c r="E439" i="30"/>
  <c r="H439" i="30" s="1"/>
  <c r="G438" i="30"/>
  <c r="F438" i="30"/>
  <c r="E438" i="30"/>
  <c r="G437" i="30"/>
  <c r="F437" i="30"/>
  <c r="E437" i="30"/>
  <c r="G436" i="30"/>
  <c r="F436" i="30"/>
  <c r="E436" i="30"/>
  <c r="H436" i="30" s="1"/>
  <c r="G435" i="30"/>
  <c r="F435" i="30"/>
  <c r="E435" i="30"/>
  <c r="H435" i="30" s="1"/>
  <c r="G434" i="30"/>
  <c r="F434" i="30"/>
  <c r="E434" i="30"/>
  <c r="G433" i="30"/>
  <c r="F433" i="30"/>
  <c r="G432" i="30"/>
  <c r="F432" i="30"/>
  <c r="E432" i="30"/>
  <c r="H432" i="30" s="1"/>
  <c r="G431" i="30"/>
  <c r="F431" i="30"/>
  <c r="E431" i="30"/>
  <c r="H431" i="30" s="1"/>
  <c r="G430" i="30"/>
  <c r="F430" i="30"/>
  <c r="E430" i="30"/>
  <c r="G429" i="30"/>
  <c r="F429" i="30"/>
  <c r="E429" i="30"/>
  <c r="G428" i="30"/>
  <c r="F428" i="30"/>
  <c r="E428" i="30"/>
  <c r="H428" i="30" s="1"/>
  <c r="G427" i="30"/>
  <c r="F427" i="30"/>
  <c r="E427" i="30"/>
  <c r="H427" i="30" s="1"/>
  <c r="G426" i="30"/>
  <c r="F426" i="30"/>
  <c r="E426" i="30"/>
  <c r="G425" i="30"/>
  <c r="F425" i="30"/>
  <c r="E425" i="30"/>
  <c r="G424" i="30"/>
  <c r="F424" i="30"/>
  <c r="E424" i="30"/>
  <c r="H424" i="30" s="1"/>
  <c r="G423" i="30"/>
  <c r="F423" i="30"/>
  <c r="E423" i="30"/>
  <c r="H423" i="30" s="1"/>
  <c r="G422" i="30"/>
  <c r="F422" i="30"/>
  <c r="E422" i="30"/>
  <c r="G421" i="30"/>
  <c r="F421" i="30"/>
  <c r="G420" i="30"/>
  <c r="F420" i="30"/>
  <c r="E420" i="30"/>
  <c r="H420" i="30" s="1"/>
  <c r="G419" i="30"/>
  <c r="F419" i="30"/>
  <c r="E419" i="30"/>
  <c r="H419" i="30" s="1"/>
  <c r="G418" i="30"/>
  <c r="F418" i="30"/>
  <c r="G417" i="30"/>
  <c r="F417" i="30"/>
  <c r="G416" i="30"/>
  <c r="F416" i="30"/>
  <c r="E416" i="30"/>
  <c r="H416" i="30" s="1"/>
  <c r="G415" i="30"/>
  <c r="F415" i="30"/>
  <c r="E415" i="30"/>
  <c r="H415" i="30" s="1"/>
  <c r="G414" i="30"/>
  <c r="F414" i="30"/>
  <c r="E414" i="30"/>
  <c r="G413" i="30"/>
  <c r="F413" i="30"/>
  <c r="E413" i="30"/>
  <c r="G412" i="30"/>
  <c r="F412" i="30"/>
  <c r="E412" i="30"/>
  <c r="H412" i="30" s="1"/>
  <c r="G411" i="30"/>
  <c r="F411" i="30"/>
  <c r="E411" i="30"/>
  <c r="H411" i="30" s="1"/>
  <c r="G410" i="30"/>
  <c r="F410" i="30"/>
  <c r="E410" i="30"/>
  <c r="G409" i="30"/>
  <c r="F409" i="30"/>
  <c r="E409" i="30"/>
  <c r="G408" i="30"/>
  <c r="F408" i="30"/>
  <c r="E408" i="30"/>
  <c r="H408" i="30" s="1"/>
  <c r="G407" i="30"/>
  <c r="F407" i="30"/>
  <c r="E407" i="30"/>
  <c r="H407" i="30" s="1"/>
  <c r="G406" i="30"/>
  <c r="F406" i="30"/>
  <c r="G405" i="30"/>
  <c r="F405" i="30"/>
  <c r="G404" i="30"/>
  <c r="F404" i="30"/>
  <c r="E404" i="30"/>
  <c r="H404" i="30" s="1"/>
  <c r="G403" i="30"/>
  <c r="F403" i="30"/>
  <c r="E403" i="30"/>
  <c r="H403" i="30" s="1"/>
  <c r="G402" i="30"/>
  <c r="F402" i="30"/>
  <c r="G401" i="30"/>
  <c r="F401" i="30"/>
  <c r="G400" i="30"/>
  <c r="F400" i="30"/>
  <c r="E400" i="30"/>
  <c r="H400" i="30" s="1"/>
  <c r="G399" i="30"/>
  <c r="F399" i="30"/>
  <c r="E399" i="30"/>
  <c r="H399" i="30" s="1"/>
  <c r="G398" i="30"/>
  <c r="F398" i="30"/>
  <c r="E398" i="30"/>
  <c r="G397" i="30"/>
  <c r="F397" i="30"/>
  <c r="E397" i="30"/>
  <c r="G396" i="30"/>
  <c r="F396" i="30"/>
  <c r="E396" i="30"/>
  <c r="H396" i="30" s="1"/>
  <c r="G395" i="30"/>
  <c r="F395" i="30"/>
  <c r="E395" i="30"/>
  <c r="H395" i="30" s="1"/>
  <c r="G394" i="30"/>
  <c r="F394" i="30"/>
  <c r="G393" i="30"/>
  <c r="F393" i="30"/>
  <c r="G392" i="30"/>
  <c r="F392" i="30"/>
  <c r="E392" i="30"/>
  <c r="H392" i="30" s="1"/>
  <c r="G391" i="30"/>
  <c r="F391" i="30"/>
  <c r="E391" i="30"/>
  <c r="H391" i="30" s="1"/>
  <c r="G390" i="30"/>
  <c r="F390" i="30"/>
  <c r="G389" i="30"/>
  <c r="F389" i="30"/>
  <c r="G388" i="30"/>
  <c r="F388" i="30"/>
  <c r="E388" i="30"/>
  <c r="H388" i="30" s="1"/>
  <c r="G387" i="30"/>
  <c r="F387" i="30"/>
  <c r="E387" i="30"/>
  <c r="H387" i="30" s="1"/>
  <c r="G386" i="30"/>
  <c r="F386" i="30"/>
  <c r="G385" i="30"/>
  <c r="F385" i="30"/>
  <c r="E385" i="30"/>
  <c r="G384" i="30"/>
  <c r="F384" i="30"/>
  <c r="E384" i="30"/>
  <c r="H384" i="30" s="1"/>
  <c r="G383" i="30"/>
  <c r="F383" i="30"/>
  <c r="E383" i="30"/>
  <c r="H383" i="30" s="1"/>
  <c r="G382" i="30"/>
  <c r="F382" i="30"/>
  <c r="E382" i="30"/>
  <c r="G381" i="30"/>
  <c r="F381" i="30"/>
  <c r="G380" i="30"/>
  <c r="F380" i="30"/>
  <c r="E380" i="30"/>
  <c r="H380" i="30" s="1"/>
  <c r="G379" i="30"/>
  <c r="F379" i="30"/>
  <c r="E379" i="30"/>
  <c r="H379" i="30" s="1"/>
  <c r="G378" i="30"/>
  <c r="F378" i="30"/>
  <c r="E378" i="30"/>
  <c r="G377" i="30"/>
  <c r="F377" i="30"/>
  <c r="G376" i="30"/>
  <c r="F376" i="30"/>
  <c r="E376" i="30"/>
  <c r="H376" i="30" s="1"/>
  <c r="G375" i="30"/>
  <c r="F375" i="30"/>
  <c r="E375" i="30"/>
  <c r="H375" i="30" s="1"/>
  <c r="G374" i="30"/>
  <c r="F374" i="30"/>
  <c r="E374" i="30"/>
  <c r="G373" i="30"/>
  <c r="F373" i="30"/>
  <c r="E373" i="30"/>
  <c r="G372" i="30"/>
  <c r="F372" i="30"/>
  <c r="E372" i="30"/>
  <c r="H372" i="30" s="1"/>
  <c r="G371" i="30"/>
  <c r="F371" i="30"/>
  <c r="E371" i="30"/>
  <c r="H371" i="30" s="1"/>
  <c r="G370" i="30"/>
  <c r="F370" i="30"/>
  <c r="E370" i="30"/>
  <c r="G369" i="30"/>
  <c r="F369" i="30"/>
  <c r="E369" i="30"/>
  <c r="G368" i="30"/>
  <c r="F368" i="30"/>
  <c r="E368" i="30"/>
  <c r="H368" i="30" s="1"/>
  <c r="G367" i="30"/>
  <c r="F367" i="30"/>
  <c r="E367" i="30"/>
  <c r="H367" i="30" s="1"/>
  <c r="G366" i="30"/>
  <c r="F366" i="30"/>
  <c r="G365" i="30"/>
  <c r="F365" i="30"/>
  <c r="G364" i="30"/>
  <c r="F364" i="30"/>
  <c r="E364" i="30"/>
  <c r="H364" i="30" s="1"/>
  <c r="G363" i="30"/>
  <c r="F363" i="30"/>
  <c r="E363" i="30"/>
  <c r="H363" i="30" s="1"/>
  <c r="G362" i="30"/>
  <c r="F362" i="30"/>
  <c r="G361" i="30"/>
  <c r="F361" i="30"/>
  <c r="E361" i="30"/>
  <c r="G360" i="30"/>
  <c r="F360" i="30"/>
  <c r="E360" i="30"/>
  <c r="H360" i="30" s="1"/>
  <c r="G359" i="30"/>
  <c r="F359" i="30"/>
  <c r="E359" i="30"/>
  <c r="H359" i="30" s="1"/>
  <c r="G358" i="30"/>
  <c r="F358" i="30"/>
  <c r="E358" i="30"/>
  <c r="G357" i="30"/>
  <c r="F357" i="30"/>
  <c r="F356" i="30"/>
  <c r="E356" i="30"/>
  <c r="D356" i="30"/>
  <c r="C356" i="30"/>
  <c r="E581" i="30" s="1"/>
  <c r="H581" i="30" s="1"/>
  <c r="G350" i="30"/>
  <c r="H350" i="30" s="1"/>
  <c r="F350" i="30"/>
  <c r="E350" i="30"/>
  <c r="G349" i="30"/>
  <c r="H349" i="30" s="1"/>
  <c r="F349" i="30"/>
  <c r="E349" i="30"/>
  <c r="G348" i="30"/>
  <c r="H348" i="30" s="1"/>
  <c r="F348" i="30"/>
  <c r="E348" i="30"/>
  <c r="G347" i="30"/>
  <c r="H347" i="30" s="1"/>
  <c r="F347" i="30"/>
  <c r="E347" i="30"/>
  <c r="G346" i="30"/>
  <c r="H346" i="30" s="1"/>
  <c r="F346" i="30"/>
  <c r="E346" i="30"/>
  <c r="G345" i="30"/>
  <c r="G344" i="30"/>
  <c r="E344" i="30"/>
  <c r="H344" i="30" s="1"/>
  <c r="G343" i="30"/>
  <c r="F343" i="30"/>
  <c r="E343" i="30"/>
  <c r="H343" i="30" s="1"/>
  <c r="G342" i="30"/>
  <c r="F342" i="30"/>
  <c r="E342" i="30"/>
  <c r="H342" i="30" s="1"/>
  <c r="G341" i="30"/>
  <c r="F341" i="30"/>
  <c r="E341" i="30"/>
  <c r="H341" i="30" s="1"/>
  <c r="G340" i="30"/>
  <c r="F340" i="30"/>
  <c r="E340" i="30"/>
  <c r="H340" i="30" s="1"/>
  <c r="G339" i="30"/>
  <c r="F339" i="30"/>
  <c r="E339" i="30"/>
  <c r="H339" i="30" s="1"/>
  <c r="G338" i="30"/>
  <c r="F338" i="30"/>
  <c r="E338" i="30"/>
  <c r="H338" i="30" s="1"/>
  <c r="G337" i="30"/>
  <c r="F337" i="30"/>
  <c r="E337" i="30"/>
  <c r="H337" i="30" s="1"/>
  <c r="G336" i="30"/>
  <c r="F336" i="30"/>
  <c r="E336" i="30"/>
  <c r="H336" i="30" s="1"/>
  <c r="G335" i="30"/>
  <c r="F335" i="30"/>
  <c r="E335" i="30"/>
  <c r="H335" i="30" s="1"/>
  <c r="G334" i="30"/>
  <c r="F334" i="30"/>
  <c r="E334" i="30"/>
  <c r="H334" i="30" s="1"/>
  <c r="G333" i="30"/>
  <c r="F333" i="30"/>
  <c r="E333" i="30"/>
  <c r="H333" i="30" s="1"/>
  <c r="G332" i="30"/>
  <c r="F332" i="30"/>
  <c r="E332" i="30"/>
  <c r="H332" i="30" s="1"/>
  <c r="G331" i="30"/>
  <c r="F331" i="30"/>
  <c r="E331" i="30"/>
  <c r="H331" i="30" s="1"/>
  <c r="G330" i="30"/>
  <c r="F330" i="30"/>
  <c r="E330" i="30"/>
  <c r="H330" i="30" s="1"/>
  <c r="G329" i="30"/>
  <c r="F329" i="30"/>
  <c r="E329" i="30"/>
  <c r="H329" i="30" s="1"/>
  <c r="G328" i="30"/>
  <c r="F328" i="30"/>
  <c r="E328" i="30"/>
  <c r="H328" i="30" s="1"/>
  <c r="G327" i="30"/>
  <c r="F327" i="30"/>
  <c r="E327" i="30"/>
  <c r="H327" i="30" s="1"/>
  <c r="G326" i="30"/>
  <c r="F326" i="30"/>
  <c r="E326" i="30"/>
  <c r="H326" i="30" s="1"/>
  <c r="G325" i="30"/>
  <c r="H324" i="30"/>
  <c r="G324" i="30"/>
  <c r="F324" i="30"/>
  <c r="E324" i="30"/>
  <c r="H323" i="30"/>
  <c r="G323" i="30"/>
  <c r="E323" i="30"/>
  <c r="G322" i="30"/>
  <c r="H322" i="30" s="1"/>
  <c r="F322" i="30"/>
  <c r="E322" i="30"/>
  <c r="G321" i="30"/>
  <c r="H321" i="30" s="1"/>
  <c r="F321" i="30"/>
  <c r="E321" i="30"/>
  <c r="G320" i="30"/>
  <c r="H320" i="30" s="1"/>
  <c r="F320" i="30"/>
  <c r="E320" i="30"/>
  <c r="G319" i="30"/>
  <c r="H319" i="30" s="1"/>
  <c r="E319" i="30"/>
  <c r="G318" i="30"/>
  <c r="H318" i="30" s="1"/>
  <c r="F318" i="30"/>
  <c r="E318" i="30"/>
  <c r="G317" i="30"/>
  <c r="H317" i="30" s="1"/>
  <c r="F317" i="30"/>
  <c r="E317" i="30"/>
  <c r="G316" i="30"/>
  <c r="H316" i="30" s="1"/>
  <c r="F316" i="30"/>
  <c r="E316" i="30"/>
  <c r="G315" i="30"/>
  <c r="H315" i="30" s="1"/>
  <c r="F315" i="30"/>
  <c r="E315" i="30"/>
  <c r="G314" i="30"/>
  <c r="E314" i="30"/>
  <c r="H314" i="30" s="1"/>
  <c r="G313" i="30"/>
  <c r="F313" i="30"/>
  <c r="E313" i="30"/>
  <c r="H313" i="30" s="1"/>
  <c r="G312" i="30"/>
  <c r="F312" i="30"/>
  <c r="E312" i="30"/>
  <c r="H312" i="30" s="1"/>
  <c r="G311" i="30"/>
  <c r="G310" i="30"/>
  <c r="F310" i="30"/>
  <c r="H309" i="30"/>
  <c r="G309" i="30"/>
  <c r="F309" i="30"/>
  <c r="E309" i="30"/>
  <c r="G308" i="30"/>
  <c r="G307" i="30"/>
  <c r="H307" i="30" s="1"/>
  <c r="E307" i="30"/>
  <c r="G306" i="30"/>
  <c r="H306" i="30" s="1"/>
  <c r="F306" i="30"/>
  <c r="E306" i="30"/>
  <c r="G305" i="30"/>
  <c r="H305" i="30" s="1"/>
  <c r="F305" i="30"/>
  <c r="E305" i="30"/>
  <c r="G304" i="30"/>
  <c r="H304" i="30" s="1"/>
  <c r="F304" i="30"/>
  <c r="E304" i="30"/>
  <c r="G303" i="30"/>
  <c r="H303" i="30" s="1"/>
  <c r="F303" i="30"/>
  <c r="E303" i="30"/>
  <c r="G302" i="30"/>
  <c r="H302" i="30" s="1"/>
  <c r="F302" i="30"/>
  <c r="E302" i="30"/>
  <c r="G301" i="30"/>
  <c r="H301" i="30" s="1"/>
  <c r="F301" i="30"/>
  <c r="E301" i="30"/>
  <c r="G300" i="30"/>
  <c r="E300" i="30"/>
  <c r="H300" i="30" s="1"/>
  <c r="G299" i="30"/>
  <c r="F299" i="30"/>
  <c r="E299" i="30"/>
  <c r="H299" i="30" s="1"/>
  <c r="G298" i="30"/>
  <c r="F298" i="30"/>
  <c r="E298" i="30"/>
  <c r="H298" i="30" s="1"/>
  <c r="G297" i="30"/>
  <c r="F297" i="30"/>
  <c r="E297" i="30"/>
  <c r="H297" i="30" s="1"/>
  <c r="G296" i="30"/>
  <c r="F296" i="30"/>
  <c r="E296" i="30"/>
  <c r="H296" i="30" s="1"/>
  <c r="G295" i="30"/>
  <c r="F295" i="30"/>
  <c r="E295" i="30"/>
  <c r="H295" i="30" s="1"/>
  <c r="G294" i="30"/>
  <c r="G293" i="30"/>
  <c r="G292" i="30"/>
  <c r="H292" i="30" s="1"/>
  <c r="F292" i="30"/>
  <c r="E292" i="30"/>
  <c r="G291" i="30"/>
  <c r="H291" i="30" s="1"/>
  <c r="F291" i="30"/>
  <c r="E291" i="30"/>
  <c r="G290" i="30"/>
  <c r="H290" i="30" s="1"/>
  <c r="F290" i="30"/>
  <c r="E290" i="30"/>
  <c r="G289" i="30"/>
  <c r="G288" i="30"/>
  <c r="F288" i="30"/>
  <c r="G287" i="30"/>
  <c r="H287" i="30" s="1"/>
  <c r="F287" i="30"/>
  <c r="E287" i="30"/>
  <c r="G286" i="30"/>
  <c r="H286" i="30" s="1"/>
  <c r="F286" i="30"/>
  <c r="E286" i="30"/>
  <c r="G285" i="30"/>
  <c r="H285" i="30" s="1"/>
  <c r="F285" i="30"/>
  <c r="E285" i="30"/>
  <c r="G284" i="30"/>
  <c r="H284" i="30" s="1"/>
  <c r="F284" i="30"/>
  <c r="E284" i="30"/>
  <c r="G283" i="30"/>
  <c r="E283" i="30"/>
  <c r="H283" i="30" s="1"/>
  <c r="G282" i="30"/>
  <c r="F282" i="30"/>
  <c r="E282" i="30"/>
  <c r="H282" i="30" s="1"/>
  <c r="G281" i="30"/>
  <c r="H280" i="30"/>
  <c r="G280" i="30"/>
  <c r="F280" i="30"/>
  <c r="E280" i="30"/>
  <c r="H279" i="30"/>
  <c r="G279" i="30"/>
  <c r="F279" i="30"/>
  <c r="E279" i="30"/>
  <c r="H278" i="30"/>
  <c r="G278" i="30"/>
  <c r="F278" i="30"/>
  <c r="E278" i="30"/>
  <c r="H277" i="30"/>
  <c r="G277" i="30"/>
  <c r="F277" i="30"/>
  <c r="E277" i="30"/>
  <c r="H276" i="30"/>
  <c r="G276" i="30"/>
  <c r="F276" i="30"/>
  <c r="E276" i="30"/>
  <c r="H275" i="30"/>
  <c r="G275" i="30"/>
  <c r="F275" i="30"/>
  <c r="E275" i="30"/>
  <c r="H274" i="30"/>
  <c r="G274" i="30"/>
  <c r="F274" i="30"/>
  <c r="E274" i="30"/>
  <c r="H273" i="30"/>
  <c r="G273" i="30"/>
  <c r="F273" i="30"/>
  <c r="E273" i="30"/>
  <c r="H272" i="30"/>
  <c r="G272" i="30"/>
  <c r="F272" i="30"/>
  <c r="E272" i="30"/>
  <c r="H271" i="30"/>
  <c r="G271" i="30"/>
  <c r="F271" i="30"/>
  <c r="E271" i="30"/>
  <c r="H270" i="30"/>
  <c r="G270" i="30"/>
  <c r="E270" i="30"/>
  <c r="G269" i="30"/>
  <c r="H269" i="30" s="1"/>
  <c r="F269" i="30"/>
  <c r="E269" i="30"/>
  <c r="G268" i="30"/>
  <c r="H268" i="30" s="1"/>
  <c r="F268" i="30"/>
  <c r="E268" i="30"/>
  <c r="G267" i="30"/>
  <c r="H267" i="30" s="1"/>
  <c r="F267" i="30"/>
  <c r="E267" i="30"/>
  <c r="G266" i="30"/>
  <c r="H266" i="30" s="1"/>
  <c r="F266" i="30"/>
  <c r="E266" i="30"/>
  <c r="G265" i="30"/>
  <c r="H265" i="30" s="1"/>
  <c r="E265" i="30"/>
  <c r="G264" i="30"/>
  <c r="H264" i="30" s="1"/>
  <c r="F264" i="30"/>
  <c r="E264" i="30"/>
  <c r="G263" i="30"/>
  <c r="H263" i="30" s="1"/>
  <c r="F263" i="30"/>
  <c r="E263" i="30"/>
  <c r="G262" i="30"/>
  <c r="H262" i="30" s="1"/>
  <c r="F262" i="30"/>
  <c r="E262" i="30"/>
  <c r="G261" i="30"/>
  <c r="H261" i="30" s="1"/>
  <c r="F261" i="30"/>
  <c r="E261" i="30"/>
  <c r="G260" i="30"/>
  <c r="H260" i="30" s="1"/>
  <c r="F260" i="30"/>
  <c r="E260" i="30"/>
  <c r="G259" i="30"/>
  <c r="H259" i="30" s="1"/>
  <c r="F259" i="30"/>
  <c r="E259" i="30"/>
  <c r="G258" i="30"/>
  <c r="H258" i="30" s="1"/>
  <c r="F258" i="30"/>
  <c r="E258" i="30"/>
  <c r="G257" i="30"/>
  <c r="H257" i="30" s="1"/>
  <c r="F257" i="30"/>
  <c r="E257" i="30"/>
  <c r="G256" i="30"/>
  <c r="H256" i="30" s="1"/>
  <c r="F256" i="30"/>
  <c r="E256" i="30"/>
  <c r="G255" i="30"/>
  <c r="E255" i="30"/>
  <c r="H255" i="30" s="1"/>
  <c r="G254" i="30"/>
  <c r="F254" i="30"/>
  <c r="E254" i="30"/>
  <c r="H254" i="30" s="1"/>
  <c r="G253" i="30"/>
  <c r="F253" i="30"/>
  <c r="E253" i="30"/>
  <c r="H253" i="30" s="1"/>
  <c r="G252" i="30"/>
  <c r="F252" i="30"/>
  <c r="E252" i="30"/>
  <c r="H252" i="30" s="1"/>
  <c r="G251" i="30"/>
  <c r="F251" i="30"/>
  <c r="E251" i="30"/>
  <c r="H251" i="30" s="1"/>
  <c r="G250" i="30"/>
  <c r="E250" i="30"/>
  <c r="H250" i="30" s="1"/>
  <c r="H249" i="30"/>
  <c r="G249" i="30"/>
  <c r="F249" i="30"/>
  <c r="E249" i="30"/>
  <c r="H248" i="30"/>
  <c r="G248" i="30"/>
  <c r="F248" i="30"/>
  <c r="E248" i="30"/>
  <c r="G247" i="30"/>
  <c r="G246" i="30"/>
  <c r="H246" i="30" s="1"/>
  <c r="F246" i="30"/>
  <c r="E246" i="30"/>
  <c r="G245" i="30"/>
  <c r="H245" i="30" s="1"/>
  <c r="F245" i="30"/>
  <c r="E245" i="30"/>
  <c r="G244" i="30"/>
  <c r="G243" i="30"/>
  <c r="H243" i="30" s="1"/>
  <c r="F243" i="30"/>
  <c r="E243" i="30"/>
  <c r="G242" i="30"/>
  <c r="H242" i="30" s="1"/>
  <c r="F242" i="30"/>
  <c r="E242" i="30"/>
  <c r="G241" i="30"/>
  <c r="E241" i="30"/>
  <c r="H241" i="30" s="1"/>
  <c r="G240" i="30"/>
  <c r="F240" i="30"/>
  <c r="E240" i="30"/>
  <c r="H240" i="30" s="1"/>
  <c r="G239" i="30"/>
  <c r="F239" i="30"/>
  <c r="E239" i="30"/>
  <c r="H239" i="30" s="1"/>
  <c r="G238" i="30"/>
  <c r="F238" i="30"/>
  <c r="E238" i="30"/>
  <c r="H238" i="30" s="1"/>
  <c r="G237" i="30"/>
  <c r="F237" i="30"/>
  <c r="E237" i="30"/>
  <c r="H237" i="30" s="1"/>
  <c r="G236" i="30"/>
  <c r="F236" i="30"/>
  <c r="E236" i="30"/>
  <c r="H236" i="30" s="1"/>
  <c r="G235" i="30"/>
  <c r="F235" i="30"/>
  <c r="E235" i="30"/>
  <c r="H235" i="30" s="1"/>
  <c r="G234" i="30"/>
  <c r="F234" i="30"/>
  <c r="E234" i="30"/>
  <c r="H234" i="30" s="1"/>
  <c r="G233" i="30"/>
  <c r="F233" i="30"/>
  <c r="E233" i="30"/>
  <c r="H233" i="30" s="1"/>
  <c r="G232" i="30"/>
  <c r="F232" i="30"/>
  <c r="E232" i="30"/>
  <c r="H232" i="30" s="1"/>
  <c r="G231" i="30"/>
  <c r="E231" i="30"/>
  <c r="H231" i="30" s="1"/>
  <c r="H230" i="30"/>
  <c r="G230" i="30"/>
  <c r="F230" i="30"/>
  <c r="E230" i="30"/>
  <c r="H229" i="30"/>
  <c r="G229" i="30"/>
  <c r="F229" i="30"/>
  <c r="E229" i="30"/>
  <c r="G228" i="30"/>
  <c r="F228" i="30"/>
  <c r="H227" i="30"/>
  <c r="G227" i="30"/>
  <c r="F227" i="30"/>
  <c r="E227" i="30"/>
  <c r="H226" i="30"/>
  <c r="G226" i="30"/>
  <c r="F226" i="30"/>
  <c r="E226" i="30"/>
  <c r="H225" i="30"/>
  <c r="G225" i="30"/>
  <c r="F225" i="30"/>
  <c r="E225" i="30"/>
  <c r="G224" i="30"/>
  <c r="G223" i="30"/>
  <c r="H223" i="30" s="1"/>
  <c r="F223" i="30"/>
  <c r="E223" i="30"/>
  <c r="G222" i="30"/>
  <c r="H222" i="30" s="1"/>
  <c r="F222" i="30"/>
  <c r="E222" i="30"/>
  <c r="G221" i="30"/>
  <c r="H221" i="30" s="1"/>
  <c r="F221" i="30"/>
  <c r="E221" i="30"/>
  <c r="G220" i="30"/>
  <c r="H220" i="30" s="1"/>
  <c r="E220" i="30"/>
  <c r="G219" i="30"/>
  <c r="E219" i="30"/>
  <c r="H219" i="30" s="1"/>
  <c r="G218" i="30"/>
  <c r="F218" i="30"/>
  <c r="E218" i="30"/>
  <c r="H218" i="30" s="1"/>
  <c r="G217" i="30"/>
  <c r="F217" i="30"/>
  <c r="E217" i="30"/>
  <c r="H217" i="30" s="1"/>
  <c r="G216" i="30"/>
  <c r="G215" i="30"/>
  <c r="G214" i="30"/>
  <c r="H214" i="30" s="1"/>
  <c r="E214" i="30"/>
  <c r="G213" i="30"/>
  <c r="H213" i="30" s="1"/>
  <c r="F213" i="30"/>
  <c r="E213" i="30"/>
  <c r="G212" i="30"/>
  <c r="E212" i="30"/>
  <c r="H212" i="30" s="1"/>
  <c r="G211" i="30"/>
  <c r="G210" i="30"/>
  <c r="G209" i="30"/>
  <c r="G208" i="30"/>
  <c r="E208" i="30"/>
  <c r="H208" i="30" s="1"/>
  <c r="G207" i="30"/>
  <c r="H206" i="30"/>
  <c r="G206" i="30"/>
  <c r="F206" i="30"/>
  <c r="E206" i="30"/>
  <c r="G205" i="30"/>
  <c r="G204" i="30"/>
  <c r="G203" i="30"/>
  <c r="H203" i="30" s="1"/>
  <c r="F203" i="30"/>
  <c r="E203" i="30"/>
  <c r="G202" i="30"/>
  <c r="H202" i="30" s="1"/>
  <c r="F202" i="30"/>
  <c r="E202" i="30"/>
  <c r="G201" i="30"/>
  <c r="H201" i="30" s="1"/>
  <c r="F201" i="30"/>
  <c r="E201" i="30"/>
  <c r="G200" i="30"/>
  <c r="H200" i="30" s="1"/>
  <c r="F200" i="30"/>
  <c r="E200" i="30"/>
  <c r="G199" i="30"/>
  <c r="H199" i="30" s="1"/>
  <c r="F199" i="30"/>
  <c r="E199" i="30"/>
  <c r="G198" i="30"/>
  <c r="E198" i="30"/>
  <c r="H198" i="30" s="1"/>
  <c r="G197" i="30"/>
  <c r="F197" i="30"/>
  <c r="E197" i="30"/>
  <c r="H197" i="30" s="1"/>
  <c r="G196" i="30"/>
  <c r="F196" i="30"/>
  <c r="E196" i="30"/>
  <c r="H196" i="30" s="1"/>
  <c r="G195" i="30"/>
  <c r="F195" i="30"/>
  <c r="E195" i="30"/>
  <c r="H195" i="30" s="1"/>
  <c r="G194" i="30"/>
  <c r="E194" i="30"/>
  <c r="H194" i="30" s="1"/>
  <c r="G193" i="30"/>
  <c r="G192" i="30"/>
  <c r="G191" i="30"/>
  <c r="E191" i="30"/>
  <c r="H191" i="30" s="1"/>
  <c r="G190" i="30"/>
  <c r="F190" i="30"/>
  <c r="E190" i="30"/>
  <c r="H190" i="30" s="1"/>
  <c r="G189" i="30"/>
  <c r="F189" i="30"/>
  <c r="E189" i="30"/>
  <c r="H189" i="30" s="1"/>
  <c r="G188" i="30"/>
  <c r="F188" i="30"/>
  <c r="E188" i="30"/>
  <c r="H188" i="30" s="1"/>
  <c r="G187" i="30"/>
  <c r="E187" i="30"/>
  <c r="H187" i="30" s="1"/>
  <c r="H186" i="30"/>
  <c r="G186" i="30"/>
  <c r="E186" i="30"/>
  <c r="G185" i="30"/>
  <c r="H185" i="30" s="1"/>
  <c r="F185" i="30"/>
  <c r="E185" i="30"/>
  <c r="G184" i="30"/>
  <c r="G183" i="30"/>
  <c r="H183" i="30" s="1"/>
  <c r="F183" i="30"/>
  <c r="E183" i="30"/>
  <c r="G182" i="30"/>
  <c r="E182" i="30"/>
  <c r="H182" i="30" s="1"/>
  <c r="G181" i="30"/>
  <c r="F181" i="30"/>
  <c r="E181" i="30"/>
  <c r="H181" i="30" s="1"/>
  <c r="G180" i="30"/>
  <c r="H179" i="30"/>
  <c r="G179" i="30"/>
  <c r="F179" i="30"/>
  <c r="E179" i="30"/>
  <c r="G178" i="30"/>
  <c r="G177" i="30"/>
  <c r="D177" i="30"/>
  <c r="C177" i="30"/>
  <c r="E345" i="30" s="1"/>
  <c r="G171" i="30"/>
  <c r="F171" i="30"/>
  <c r="E171" i="30"/>
  <c r="G170" i="30"/>
  <c r="F170" i="30"/>
  <c r="E170" i="30"/>
  <c r="G169" i="30"/>
  <c r="F169" i="30"/>
  <c r="E169" i="30"/>
  <c r="H169" i="30" s="1"/>
  <c r="G168" i="30"/>
  <c r="F168" i="30"/>
  <c r="E168" i="30"/>
  <c r="H168" i="30" s="1"/>
  <c r="G167" i="30"/>
  <c r="F167" i="30"/>
  <c r="E167" i="30"/>
  <c r="G166" i="30"/>
  <c r="F166" i="30"/>
  <c r="E166" i="30"/>
  <c r="G165" i="30"/>
  <c r="F165" i="30"/>
  <c r="E165" i="30"/>
  <c r="H165" i="30" s="1"/>
  <c r="G164" i="30"/>
  <c r="F164" i="30"/>
  <c r="E164" i="30"/>
  <c r="H164" i="30" s="1"/>
  <c r="G163" i="30"/>
  <c r="F163" i="30"/>
  <c r="E163" i="30"/>
  <c r="G162" i="30"/>
  <c r="F162" i="30"/>
  <c r="E162" i="30"/>
  <c r="G161" i="30"/>
  <c r="F161" i="30"/>
  <c r="E161" i="30"/>
  <c r="H161" i="30" s="1"/>
  <c r="G160" i="30"/>
  <c r="F160" i="30"/>
  <c r="E160" i="30"/>
  <c r="H160" i="30" s="1"/>
  <c r="G159" i="30"/>
  <c r="F159" i="30"/>
  <c r="E159" i="30"/>
  <c r="G158" i="30"/>
  <c r="F158" i="30"/>
  <c r="E158" i="30"/>
  <c r="G157" i="30"/>
  <c r="F157" i="30"/>
  <c r="E157" i="30"/>
  <c r="H157" i="30" s="1"/>
  <c r="G156" i="30"/>
  <c r="F156" i="30"/>
  <c r="E156" i="30"/>
  <c r="H156" i="30" s="1"/>
  <c r="G155" i="30"/>
  <c r="F155" i="30"/>
  <c r="E155" i="30"/>
  <c r="G154" i="30"/>
  <c r="F154" i="30"/>
  <c r="E154" i="30"/>
  <c r="G153" i="30"/>
  <c r="F153" i="30"/>
  <c r="E153" i="30"/>
  <c r="H153" i="30" s="1"/>
  <c r="G152" i="30"/>
  <c r="F152" i="30"/>
  <c r="E152" i="30"/>
  <c r="H152" i="30" s="1"/>
  <c r="G151" i="30"/>
  <c r="F151" i="30"/>
  <c r="E151" i="30"/>
  <c r="G150" i="30"/>
  <c r="F150" i="30"/>
  <c r="E150" i="30"/>
  <c r="G149" i="30"/>
  <c r="F149" i="30"/>
  <c r="E149" i="30"/>
  <c r="H149" i="30" s="1"/>
  <c r="G148" i="30"/>
  <c r="F148" i="30"/>
  <c r="E148" i="30"/>
  <c r="H148" i="30" s="1"/>
  <c r="G147" i="30"/>
  <c r="F147" i="30"/>
  <c r="E147" i="30"/>
  <c r="G146" i="30"/>
  <c r="F146" i="30"/>
  <c r="E146" i="30"/>
  <c r="G145" i="30"/>
  <c r="F145" i="30"/>
  <c r="E145" i="30"/>
  <c r="H145" i="30" s="1"/>
  <c r="G144" i="30"/>
  <c r="F144" i="30"/>
  <c r="E144" i="30"/>
  <c r="H144" i="30" s="1"/>
  <c r="G143" i="30"/>
  <c r="F143" i="30"/>
  <c r="E143" i="30"/>
  <c r="G142" i="30"/>
  <c r="F142" i="30"/>
  <c r="E142" i="30"/>
  <c r="G141" i="30"/>
  <c r="F141" i="30"/>
  <c r="E141" i="30"/>
  <c r="H141" i="30" s="1"/>
  <c r="G140" i="30"/>
  <c r="F140" i="30"/>
  <c r="E140" i="30"/>
  <c r="H140" i="30" s="1"/>
  <c r="G139" i="30"/>
  <c r="F139" i="30"/>
  <c r="E139" i="30"/>
  <c r="G138" i="30"/>
  <c r="F138" i="30"/>
  <c r="E138" i="30"/>
  <c r="G137" i="30"/>
  <c r="F137" i="30"/>
  <c r="E137" i="30"/>
  <c r="H137" i="30" s="1"/>
  <c r="G136" i="30"/>
  <c r="F136" i="30"/>
  <c r="E136" i="30"/>
  <c r="H136" i="30" s="1"/>
  <c r="G135" i="30"/>
  <c r="F135" i="30"/>
  <c r="E135" i="30"/>
  <c r="G134" i="30"/>
  <c r="F134" i="30"/>
  <c r="E134" i="30"/>
  <c r="G133" i="30"/>
  <c r="F133" i="30"/>
  <c r="E133" i="30"/>
  <c r="H133" i="30" s="1"/>
  <c r="G132" i="30"/>
  <c r="F132" i="30"/>
  <c r="E132" i="30"/>
  <c r="H132" i="30" s="1"/>
  <c r="G131" i="30"/>
  <c r="F131" i="30"/>
  <c r="E131" i="30"/>
  <c r="G130" i="30"/>
  <c r="F130" i="30"/>
  <c r="E130" i="30"/>
  <c r="G129" i="30"/>
  <c r="F129" i="30"/>
  <c r="E129" i="30"/>
  <c r="H129" i="30" s="1"/>
  <c r="G128" i="30"/>
  <c r="F128" i="30"/>
  <c r="E128" i="30"/>
  <c r="H128" i="30" s="1"/>
  <c r="G127" i="30"/>
  <c r="F127" i="30"/>
  <c r="E127" i="30"/>
  <c r="G126" i="30"/>
  <c r="F126" i="30"/>
  <c r="G125" i="30"/>
  <c r="F125" i="30"/>
  <c r="E125" i="30"/>
  <c r="H125" i="30" s="1"/>
  <c r="G124" i="30"/>
  <c r="F124" i="30"/>
  <c r="E124" i="30"/>
  <c r="H124" i="30" s="1"/>
  <c r="G123" i="30"/>
  <c r="F123" i="30"/>
  <c r="E123" i="30"/>
  <c r="G122" i="30"/>
  <c r="F122" i="30"/>
  <c r="E122" i="30"/>
  <c r="G121" i="30"/>
  <c r="F121" i="30"/>
  <c r="E121" i="30"/>
  <c r="H121" i="30" s="1"/>
  <c r="G120" i="30"/>
  <c r="F120" i="30"/>
  <c r="E120" i="30"/>
  <c r="H120" i="30" s="1"/>
  <c r="G119" i="30"/>
  <c r="F119" i="30"/>
  <c r="E119" i="30"/>
  <c r="G118" i="30"/>
  <c r="F118" i="30"/>
  <c r="G117" i="30"/>
  <c r="F117" i="30"/>
  <c r="E117" i="30"/>
  <c r="H117" i="30" s="1"/>
  <c r="G116" i="30"/>
  <c r="F116" i="30"/>
  <c r="E116" i="30"/>
  <c r="H116" i="30" s="1"/>
  <c r="G115" i="30"/>
  <c r="F115" i="30"/>
  <c r="E115" i="30"/>
  <c r="G114" i="30"/>
  <c r="F114" i="30"/>
  <c r="G113" i="30"/>
  <c r="F113" i="30"/>
  <c r="E113" i="30"/>
  <c r="H113" i="30" s="1"/>
  <c r="G112" i="30"/>
  <c r="F112" i="30"/>
  <c r="E112" i="30"/>
  <c r="H112" i="30" s="1"/>
  <c r="G111" i="30"/>
  <c r="F111" i="30"/>
  <c r="E111" i="30"/>
  <c r="G110" i="30"/>
  <c r="F110" i="30"/>
  <c r="E110" i="30"/>
  <c r="G109" i="30"/>
  <c r="F109" i="30"/>
  <c r="E109" i="30"/>
  <c r="H109" i="30" s="1"/>
  <c r="G108" i="30"/>
  <c r="F108" i="30"/>
  <c r="E108" i="30"/>
  <c r="H108" i="30" s="1"/>
  <c r="G107" i="30"/>
  <c r="F107" i="30"/>
  <c r="E107" i="30"/>
  <c r="G106" i="30"/>
  <c r="F106" i="30"/>
  <c r="G105" i="30"/>
  <c r="F105" i="30"/>
  <c r="E105" i="30"/>
  <c r="H105" i="30" s="1"/>
  <c r="G104" i="30"/>
  <c r="F104" i="30"/>
  <c r="E104" i="30"/>
  <c r="H104" i="30" s="1"/>
  <c r="G103" i="30"/>
  <c r="F103" i="30"/>
  <c r="E103" i="30"/>
  <c r="G102" i="30"/>
  <c r="F102" i="30"/>
  <c r="G101" i="30"/>
  <c r="F101" i="30"/>
  <c r="E101" i="30"/>
  <c r="H101" i="30" s="1"/>
  <c r="G100" i="30"/>
  <c r="F100" i="30"/>
  <c r="E100" i="30"/>
  <c r="H100" i="30" s="1"/>
  <c r="G99" i="30"/>
  <c r="F99" i="30"/>
  <c r="E99" i="30"/>
  <c r="G98" i="30"/>
  <c r="F98" i="30"/>
  <c r="G97" i="30"/>
  <c r="F97" i="30"/>
  <c r="E97" i="30"/>
  <c r="H97" i="30" s="1"/>
  <c r="G96" i="30"/>
  <c r="F96" i="30"/>
  <c r="E96" i="30"/>
  <c r="H96" i="30" s="1"/>
  <c r="G95" i="30"/>
  <c r="F95" i="30"/>
  <c r="E95" i="30"/>
  <c r="G94" i="30"/>
  <c r="F94" i="30"/>
  <c r="G93" i="30"/>
  <c r="F93" i="30"/>
  <c r="E93" i="30"/>
  <c r="H93" i="30" s="1"/>
  <c r="G92" i="30"/>
  <c r="F92" i="30"/>
  <c r="E92" i="30"/>
  <c r="H92" i="30" s="1"/>
  <c r="G91" i="30"/>
  <c r="F91" i="30"/>
  <c r="E91" i="30"/>
  <c r="G90" i="30"/>
  <c r="F90" i="30"/>
  <c r="G89" i="30"/>
  <c r="F89" i="30"/>
  <c r="E89" i="30"/>
  <c r="H89" i="30" s="1"/>
  <c r="G88" i="30"/>
  <c r="F88" i="30"/>
  <c r="E88" i="30"/>
  <c r="H88" i="30" s="1"/>
  <c r="G87" i="30"/>
  <c r="F87" i="30"/>
  <c r="E87" i="30"/>
  <c r="G86" i="30"/>
  <c r="F86" i="30"/>
  <c r="E86" i="30"/>
  <c r="G85" i="30"/>
  <c r="F85" i="30"/>
  <c r="E85" i="30"/>
  <c r="H85" i="30" s="1"/>
  <c r="G84" i="30"/>
  <c r="F84" i="30"/>
  <c r="E84" i="30"/>
  <c r="H84" i="30" s="1"/>
  <c r="G83" i="30"/>
  <c r="F83" i="30"/>
  <c r="E83" i="30"/>
  <c r="G82" i="30"/>
  <c r="F82" i="30"/>
  <c r="E82" i="30"/>
  <c r="G81" i="30"/>
  <c r="F81" i="30"/>
  <c r="E81" i="30"/>
  <c r="H81" i="30" s="1"/>
  <c r="G80" i="30"/>
  <c r="F80" i="30"/>
  <c r="E80" i="30"/>
  <c r="H80" i="30" s="1"/>
  <c r="G79" i="30"/>
  <c r="F79" i="30"/>
  <c r="E79" i="30"/>
  <c r="G78" i="30"/>
  <c r="F78" i="30"/>
  <c r="E78" i="30"/>
  <c r="G77" i="30"/>
  <c r="F77" i="30"/>
  <c r="E77" i="30"/>
  <c r="H77" i="30" s="1"/>
  <c r="F76" i="30"/>
  <c r="E76" i="30"/>
  <c r="D76" i="30"/>
  <c r="C76" i="30"/>
  <c r="E126" i="30" s="1"/>
  <c r="H126" i="30" s="1"/>
  <c r="G70" i="30"/>
  <c r="H70" i="30" s="1"/>
  <c r="F70" i="30"/>
  <c r="E70" i="30"/>
  <c r="G69" i="30"/>
  <c r="H69" i="30" s="1"/>
  <c r="F69" i="30"/>
  <c r="E69" i="30"/>
  <c r="G68" i="30"/>
  <c r="H68" i="30" s="1"/>
  <c r="F68" i="30"/>
  <c r="E68" i="30"/>
  <c r="G67" i="30"/>
  <c r="H67" i="30" s="1"/>
  <c r="F67" i="30"/>
  <c r="E67" i="30"/>
  <c r="G66" i="30"/>
  <c r="H66" i="30" s="1"/>
  <c r="F66" i="30"/>
  <c r="E66" i="30"/>
  <c r="G65" i="30"/>
  <c r="H65" i="30" s="1"/>
  <c r="F65" i="30"/>
  <c r="E65" i="30"/>
  <c r="G64" i="30"/>
  <c r="H64" i="30" s="1"/>
  <c r="F64" i="30"/>
  <c r="E64" i="30"/>
  <c r="G63" i="30"/>
  <c r="E63" i="30"/>
  <c r="H63" i="30" s="1"/>
  <c r="G62" i="30"/>
  <c r="F62" i="30"/>
  <c r="E62" i="30"/>
  <c r="H62" i="30" s="1"/>
  <c r="G61" i="30"/>
  <c r="F61" i="30"/>
  <c r="E61" i="30"/>
  <c r="H61" i="30" s="1"/>
  <c r="G60" i="30"/>
  <c r="F60" i="30"/>
  <c r="E60" i="30"/>
  <c r="H60" i="30" s="1"/>
  <c r="G59" i="30"/>
  <c r="F59" i="30"/>
  <c r="E59" i="30"/>
  <c r="H59" i="30" s="1"/>
  <c r="G58" i="30"/>
  <c r="F58" i="30"/>
  <c r="E58" i="30"/>
  <c r="H58" i="30" s="1"/>
  <c r="G57" i="30"/>
  <c r="F57" i="30"/>
  <c r="E57" i="30"/>
  <c r="H57" i="30" s="1"/>
  <c r="G56" i="30"/>
  <c r="F56" i="30"/>
  <c r="E56" i="30"/>
  <c r="H56" i="30" s="1"/>
  <c r="G55" i="30"/>
  <c r="F55" i="30"/>
  <c r="E55" i="30"/>
  <c r="H55" i="30" s="1"/>
  <c r="G54" i="30"/>
  <c r="F54" i="30"/>
  <c r="E54" i="30"/>
  <c r="H54" i="30" s="1"/>
  <c r="G53" i="30"/>
  <c r="F53" i="30"/>
  <c r="E53" i="30"/>
  <c r="H53" i="30" s="1"/>
  <c r="G52" i="30"/>
  <c r="F52" i="30"/>
  <c r="E52" i="30"/>
  <c r="H52" i="30" s="1"/>
  <c r="G51" i="30"/>
  <c r="F51" i="30"/>
  <c r="E51" i="30"/>
  <c r="H51" i="30" s="1"/>
  <c r="G50" i="30"/>
  <c r="E50" i="30"/>
  <c r="H50" i="30" s="1"/>
  <c r="H49" i="30"/>
  <c r="G49" i="30"/>
  <c r="F49" i="30"/>
  <c r="E49" i="30"/>
  <c r="H48" i="30"/>
  <c r="G48" i="30"/>
  <c r="F48" i="30"/>
  <c r="E48" i="30"/>
  <c r="H47" i="30"/>
  <c r="G47" i="30"/>
  <c r="F47" i="30"/>
  <c r="E47" i="30"/>
  <c r="H46" i="30"/>
  <c r="G46" i="30"/>
  <c r="F46" i="30"/>
  <c r="E46" i="30"/>
  <c r="H45" i="30"/>
  <c r="G45" i="30"/>
  <c r="F45" i="30"/>
  <c r="E45" i="30"/>
  <c r="H44" i="30"/>
  <c r="G44" i="30"/>
  <c r="F44" i="30"/>
  <c r="E44" i="30"/>
  <c r="H43" i="30"/>
  <c r="G43" i="30"/>
  <c r="F43" i="30"/>
  <c r="E43" i="30"/>
  <c r="H42" i="30"/>
  <c r="G42" i="30"/>
  <c r="F42" i="30"/>
  <c r="E42" i="30"/>
  <c r="H41" i="30"/>
  <c r="G41" i="30"/>
  <c r="F41" i="30"/>
  <c r="E41" i="30"/>
  <c r="H40" i="30"/>
  <c r="G40" i="30"/>
  <c r="F40" i="30"/>
  <c r="E40" i="30"/>
  <c r="H39" i="30"/>
  <c r="G39" i="30"/>
  <c r="F39" i="30"/>
  <c r="E39" i="30"/>
  <c r="H38" i="30"/>
  <c r="G38" i="30"/>
  <c r="F38" i="30"/>
  <c r="E38" i="30"/>
  <c r="H37" i="30"/>
  <c r="G37" i="30"/>
  <c r="F37" i="30"/>
  <c r="E37" i="30"/>
  <c r="H36" i="30"/>
  <c r="G36" i="30"/>
  <c r="F36" i="30"/>
  <c r="E36" i="30"/>
  <c r="H35" i="30"/>
  <c r="G35" i="30"/>
  <c r="F35" i="30"/>
  <c r="E35" i="30"/>
  <c r="H34" i="30"/>
  <c r="G34" i="30"/>
  <c r="F34" i="30"/>
  <c r="E34" i="30"/>
  <c r="H33" i="30"/>
  <c r="G33" i="30"/>
  <c r="F33" i="30"/>
  <c r="E33" i="30"/>
  <c r="H32" i="30"/>
  <c r="G32" i="30"/>
  <c r="F32" i="30"/>
  <c r="E32" i="30"/>
  <c r="H31" i="30"/>
  <c r="G31" i="30"/>
  <c r="F31" i="30"/>
  <c r="E31" i="30"/>
  <c r="H30" i="30"/>
  <c r="G30" i="30"/>
  <c r="E30" i="30"/>
  <c r="G29" i="30"/>
  <c r="H29" i="30" s="1"/>
  <c r="E29" i="30"/>
  <c r="G28" i="30"/>
  <c r="F28" i="30"/>
  <c r="G27" i="30"/>
  <c r="H27" i="30" s="1"/>
  <c r="F27" i="30"/>
  <c r="E27" i="30"/>
  <c r="G26" i="30"/>
  <c r="H26" i="30" s="1"/>
  <c r="F26" i="30"/>
  <c r="E26" i="30"/>
  <c r="G25" i="30"/>
  <c r="H25" i="30" s="1"/>
  <c r="F25" i="30"/>
  <c r="E25" i="30"/>
  <c r="G24" i="30"/>
  <c r="H24" i="30" s="1"/>
  <c r="F24" i="30"/>
  <c r="E24" i="30"/>
  <c r="G23" i="30"/>
  <c r="H23" i="30" s="1"/>
  <c r="F23" i="30"/>
  <c r="E23" i="30"/>
  <c r="G22" i="30"/>
  <c r="H22" i="30" s="1"/>
  <c r="F22" i="30"/>
  <c r="E22" i="30"/>
  <c r="G21" i="30"/>
  <c r="H21" i="30" s="1"/>
  <c r="F21" i="30"/>
  <c r="E21" i="30"/>
  <c r="G20" i="30"/>
  <c r="H20" i="30" s="1"/>
  <c r="F20" i="30"/>
  <c r="E20" i="30"/>
  <c r="G19" i="30"/>
  <c r="E19" i="30"/>
  <c r="H19" i="30" s="1"/>
  <c r="D19" i="30"/>
  <c r="C19" i="30"/>
  <c r="E28" i="30" s="1"/>
  <c r="H28" i="30" s="1"/>
  <c r="C13" i="30"/>
  <c r="G12" i="30"/>
  <c r="D12" i="30"/>
  <c r="C12" i="30"/>
  <c r="C11" i="30"/>
  <c r="D10" i="30"/>
  <c r="C10" i="30"/>
  <c r="C9" i="30"/>
  <c r="D8" i="30"/>
  <c r="G618" i="29"/>
  <c r="F618" i="29"/>
  <c r="E618" i="29"/>
  <c r="H618" i="29" s="1"/>
  <c r="G617" i="29"/>
  <c r="F617" i="29"/>
  <c r="G616" i="29"/>
  <c r="F616" i="29"/>
  <c r="E616" i="29"/>
  <c r="G615" i="29"/>
  <c r="F615" i="29"/>
  <c r="G614" i="29"/>
  <c r="F614" i="29"/>
  <c r="E614" i="29"/>
  <c r="H614" i="29" s="1"/>
  <c r="G613" i="29"/>
  <c r="F613" i="29"/>
  <c r="E613" i="29"/>
  <c r="H613" i="29" s="1"/>
  <c r="G612" i="29"/>
  <c r="F612" i="29"/>
  <c r="G611" i="29"/>
  <c r="F611" i="29"/>
  <c r="G610" i="29"/>
  <c r="F610" i="29"/>
  <c r="E610" i="29"/>
  <c r="H610" i="29" s="1"/>
  <c r="G609" i="29"/>
  <c r="F609" i="29"/>
  <c r="G608" i="29"/>
  <c r="F608" i="29"/>
  <c r="G607" i="29"/>
  <c r="F607" i="29"/>
  <c r="G606" i="29"/>
  <c r="F606" i="29"/>
  <c r="E606" i="29"/>
  <c r="H606" i="29" s="1"/>
  <c r="G605" i="29"/>
  <c r="F605" i="29"/>
  <c r="E605" i="29"/>
  <c r="H605" i="29" s="1"/>
  <c r="G604" i="29"/>
  <c r="F604" i="29"/>
  <c r="E604" i="29"/>
  <c r="G603" i="29"/>
  <c r="F603" i="29"/>
  <c r="G602" i="29"/>
  <c r="F602" i="29"/>
  <c r="E602" i="29"/>
  <c r="H602" i="29" s="1"/>
  <c r="G601" i="29"/>
  <c r="F601" i="29"/>
  <c r="G600" i="29"/>
  <c r="F600" i="29"/>
  <c r="G599" i="29"/>
  <c r="F599" i="29"/>
  <c r="G598" i="29"/>
  <c r="F598" i="29"/>
  <c r="E598" i="29"/>
  <c r="H598" i="29" s="1"/>
  <c r="G597" i="29"/>
  <c r="F597" i="29"/>
  <c r="G596" i="29"/>
  <c r="F596" i="29"/>
  <c r="G595" i="29"/>
  <c r="F595" i="29"/>
  <c r="G594" i="29"/>
  <c r="F594" i="29"/>
  <c r="E594" i="29"/>
  <c r="H594" i="29" s="1"/>
  <c r="G593" i="29"/>
  <c r="F593" i="29"/>
  <c r="G592" i="29"/>
  <c r="F592" i="29"/>
  <c r="F591" i="29"/>
  <c r="D591" i="29"/>
  <c r="C591" i="29"/>
  <c r="E615" i="29" s="1"/>
  <c r="H615" i="29" s="1"/>
  <c r="H585" i="29"/>
  <c r="G585" i="29"/>
  <c r="F585" i="29"/>
  <c r="E585" i="29"/>
  <c r="H584" i="29"/>
  <c r="G584" i="29"/>
  <c r="F584" i="29"/>
  <c r="E584" i="29"/>
  <c r="G583" i="29"/>
  <c r="G582" i="29"/>
  <c r="H582" i="29" s="1"/>
  <c r="F582" i="29"/>
  <c r="E582" i="29"/>
  <c r="G581" i="29"/>
  <c r="G580" i="29"/>
  <c r="E580" i="29"/>
  <c r="H580" i="29" s="1"/>
  <c r="G579" i="29"/>
  <c r="G578" i="29"/>
  <c r="G577" i="29"/>
  <c r="G576" i="29"/>
  <c r="E576" i="29"/>
  <c r="H576" i="29" s="1"/>
  <c r="G575" i="29"/>
  <c r="H574" i="29"/>
  <c r="G574" i="29"/>
  <c r="E574" i="29"/>
  <c r="G573" i="29"/>
  <c r="G572" i="29"/>
  <c r="E572" i="29"/>
  <c r="H572" i="29" s="1"/>
  <c r="G571" i="29"/>
  <c r="G570" i="29"/>
  <c r="G569" i="29"/>
  <c r="G568" i="29"/>
  <c r="H568" i="29" s="1"/>
  <c r="F568" i="29"/>
  <c r="E568" i="29"/>
  <c r="G567" i="29"/>
  <c r="H567" i="29" s="1"/>
  <c r="F567" i="29"/>
  <c r="E567" i="29"/>
  <c r="G566" i="29"/>
  <c r="E566" i="29"/>
  <c r="H566" i="29" s="1"/>
  <c r="G565" i="29"/>
  <c r="G564" i="29"/>
  <c r="G563" i="29"/>
  <c r="H563" i="29" s="1"/>
  <c r="F563" i="29"/>
  <c r="E563" i="29"/>
  <c r="G562" i="29"/>
  <c r="G561" i="29"/>
  <c r="E561" i="29"/>
  <c r="H561" i="29" s="1"/>
  <c r="G560" i="29"/>
  <c r="F560" i="29"/>
  <c r="E560" i="29"/>
  <c r="H560" i="29" s="1"/>
  <c r="G559" i="29"/>
  <c r="G558" i="29"/>
  <c r="G557" i="29"/>
  <c r="H557" i="29" s="1"/>
  <c r="F557" i="29"/>
  <c r="E557" i="29"/>
  <c r="G556" i="29"/>
  <c r="H556" i="29" s="1"/>
  <c r="E556" i="29"/>
  <c r="G555" i="29"/>
  <c r="H555" i="29" s="1"/>
  <c r="F555" i="29"/>
  <c r="E555" i="29"/>
  <c r="G554" i="29"/>
  <c r="E554" i="29"/>
  <c r="H554" i="29" s="1"/>
  <c r="G553" i="29"/>
  <c r="F553" i="29"/>
  <c r="E553" i="29"/>
  <c r="H553" i="29" s="1"/>
  <c r="G552" i="29"/>
  <c r="F552" i="29"/>
  <c r="E552" i="29"/>
  <c r="H552" i="29" s="1"/>
  <c r="G551" i="29"/>
  <c r="H550" i="29"/>
  <c r="G550" i="29"/>
  <c r="F550" i="29"/>
  <c r="E550" i="29"/>
  <c r="G549" i="29"/>
  <c r="G548" i="29"/>
  <c r="G547" i="29"/>
  <c r="E547" i="29"/>
  <c r="H547" i="29" s="1"/>
  <c r="G546" i="29"/>
  <c r="G545" i="29"/>
  <c r="G544" i="29"/>
  <c r="G543" i="29"/>
  <c r="E543" i="29"/>
  <c r="H543" i="29" s="1"/>
  <c r="G542" i="29"/>
  <c r="H541" i="29"/>
  <c r="G541" i="29"/>
  <c r="F541" i="29"/>
  <c r="E541" i="29"/>
  <c r="G540" i="29"/>
  <c r="G539" i="29"/>
  <c r="G538" i="29"/>
  <c r="F538" i="29"/>
  <c r="G537" i="29"/>
  <c r="H537" i="29" s="1"/>
  <c r="F537" i="29"/>
  <c r="E537" i="29"/>
  <c r="G536" i="29"/>
  <c r="F536" i="29"/>
  <c r="G535" i="29"/>
  <c r="H535" i="29" s="1"/>
  <c r="F535" i="29"/>
  <c r="E535" i="29"/>
  <c r="G534" i="29"/>
  <c r="E534" i="29"/>
  <c r="H534" i="29" s="1"/>
  <c r="G533" i="29"/>
  <c r="H532" i="29"/>
  <c r="G532" i="29"/>
  <c r="F532" i="29"/>
  <c r="E532" i="29"/>
  <c r="H531" i="29"/>
  <c r="G531" i="29"/>
  <c r="E531" i="29"/>
  <c r="G530" i="29"/>
  <c r="H530" i="29" s="1"/>
  <c r="E530" i="29"/>
  <c r="G529" i="29"/>
  <c r="F529" i="29"/>
  <c r="G528" i="29"/>
  <c r="H528" i="29" s="1"/>
  <c r="F528" i="29"/>
  <c r="E528" i="29"/>
  <c r="G527" i="29"/>
  <c r="E527" i="29"/>
  <c r="H527" i="29" s="1"/>
  <c r="G526" i="29"/>
  <c r="G525" i="29"/>
  <c r="G524" i="29"/>
  <c r="G523" i="29"/>
  <c r="H523" i="29" s="1"/>
  <c r="F523" i="29"/>
  <c r="E523" i="29"/>
  <c r="G522" i="29"/>
  <c r="E522" i="29"/>
  <c r="H522" i="29" s="1"/>
  <c r="G521" i="29"/>
  <c r="G520" i="29"/>
  <c r="G519" i="29"/>
  <c r="F519" i="29"/>
  <c r="G518" i="29"/>
  <c r="G517" i="29"/>
  <c r="E517" i="29"/>
  <c r="H517" i="29" s="1"/>
  <c r="G516" i="29"/>
  <c r="H515" i="29"/>
  <c r="G515" i="29"/>
  <c r="F515" i="29"/>
  <c r="E515" i="29"/>
  <c r="H514" i="29"/>
  <c r="G514" i="29"/>
  <c r="F514" i="29"/>
  <c r="E514" i="29"/>
  <c r="H513" i="29"/>
  <c r="G513" i="29"/>
  <c r="F513" i="29"/>
  <c r="E513" i="29"/>
  <c r="H512" i="29"/>
  <c r="G512" i="29"/>
  <c r="E512" i="29"/>
  <c r="G511" i="29"/>
  <c r="H511" i="29" s="1"/>
  <c r="E511" i="29"/>
  <c r="G510" i="29"/>
  <c r="E510" i="29"/>
  <c r="H510" i="29" s="1"/>
  <c r="G509" i="29"/>
  <c r="F509" i="29"/>
  <c r="E509" i="29"/>
  <c r="H509" i="29" s="1"/>
  <c r="G508" i="29"/>
  <c r="G507" i="29"/>
  <c r="G506" i="29"/>
  <c r="H506" i="29" s="1"/>
  <c r="F506" i="29"/>
  <c r="E506" i="29"/>
  <c r="G505" i="29"/>
  <c r="G504" i="29"/>
  <c r="E504" i="29"/>
  <c r="H504" i="29" s="1"/>
  <c r="G503" i="29"/>
  <c r="G502" i="29"/>
  <c r="G501" i="29"/>
  <c r="H501" i="29" s="1"/>
  <c r="E501" i="29"/>
  <c r="G500" i="29"/>
  <c r="E500" i="29"/>
  <c r="H500" i="29" s="1"/>
  <c r="G499" i="29"/>
  <c r="G498" i="29"/>
  <c r="F498" i="29"/>
  <c r="G497" i="29"/>
  <c r="G496" i="29"/>
  <c r="G495" i="29"/>
  <c r="E495" i="29"/>
  <c r="H495" i="29" s="1"/>
  <c r="G494" i="29"/>
  <c r="G493" i="29"/>
  <c r="G492" i="29"/>
  <c r="H492" i="29" s="1"/>
  <c r="F492" i="29"/>
  <c r="E492" i="29"/>
  <c r="G491" i="29"/>
  <c r="G490" i="29"/>
  <c r="H490" i="29" s="1"/>
  <c r="F490" i="29"/>
  <c r="E490" i="29"/>
  <c r="G489" i="29"/>
  <c r="E489" i="29"/>
  <c r="H489" i="29" s="1"/>
  <c r="G488" i="29"/>
  <c r="E488" i="29"/>
  <c r="H488" i="29" s="1"/>
  <c r="H487" i="29"/>
  <c r="G487" i="29"/>
  <c r="F487" i="29"/>
  <c r="E487" i="29"/>
  <c r="G486" i="29"/>
  <c r="G485" i="29"/>
  <c r="G484" i="29"/>
  <c r="F484" i="29"/>
  <c r="G483" i="29"/>
  <c r="E483" i="29"/>
  <c r="H483" i="29" s="1"/>
  <c r="G482" i="29"/>
  <c r="G481" i="29"/>
  <c r="G480" i="29"/>
  <c r="F480" i="29"/>
  <c r="G479" i="29"/>
  <c r="G478" i="29"/>
  <c r="E478" i="29"/>
  <c r="H478" i="29" s="1"/>
  <c r="G477" i="29"/>
  <c r="G476" i="29"/>
  <c r="G475" i="29"/>
  <c r="G474" i="29"/>
  <c r="E474" i="29"/>
  <c r="H474" i="29" s="1"/>
  <c r="G473" i="29"/>
  <c r="H472" i="29"/>
  <c r="G472" i="29"/>
  <c r="F472" i="29"/>
  <c r="E472" i="29"/>
  <c r="G471" i="29"/>
  <c r="G470" i="29"/>
  <c r="H470" i="29" s="1"/>
  <c r="E470" i="29"/>
  <c r="G469" i="29"/>
  <c r="E469" i="29"/>
  <c r="H469" i="29" s="1"/>
  <c r="G468" i="29"/>
  <c r="G467" i="29"/>
  <c r="G466" i="29"/>
  <c r="G465" i="29"/>
  <c r="E465" i="29"/>
  <c r="H465" i="29" s="1"/>
  <c r="G464" i="29"/>
  <c r="F464" i="29"/>
  <c r="E464" i="29"/>
  <c r="H464" i="29" s="1"/>
  <c r="G463" i="29"/>
  <c r="H462" i="29"/>
  <c r="G462" i="29"/>
  <c r="F462" i="29"/>
  <c r="E462" i="29"/>
  <c r="H461" i="29"/>
  <c r="G461" i="29"/>
  <c r="F461" i="29"/>
  <c r="E461" i="29"/>
  <c r="G460" i="29"/>
  <c r="G459" i="29"/>
  <c r="H459" i="29" s="1"/>
  <c r="F459" i="29"/>
  <c r="E459" i="29"/>
  <c r="G458" i="29"/>
  <c r="H458" i="29" s="1"/>
  <c r="E458" i="29"/>
  <c r="G457" i="29"/>
  <c r="H457" i="29" s="1"/>
  <c r="F457" i="29"/>
  <c r="E457" i="29"/>
  <c r="G456" i="29"/>
  <c r="H456" i="29" s="1"/>
  <c r="F456" i="29"/>
  <c r="E456" i="29"/>
  <c r="G455" i="29"/>
  <c r="E455" i="29"/>
  <c r="H455" i="29" s="1"/>
  <c r="G454" i="29"/>
  <c r="G453" i="29"/>
  <c r="G452" i="29"/>
  <c r="G451" i="29"/>
  <c r="E451" i="29"/>
  <c r="H451" i="29" s="1"/>
  <c r="G450" i="29"/>
  <c r="F450" i="29"/>
  <c r="E450" i="29"/>
  <c r="H450" i="29" s="1"/>
  <c r="G449" i="29"/>
  <c r="G448" i="29"/>
  <c r="G447" i="29"/>
  <c r="G446" i="29"/>
  <c r="H446" i="29" s="1"/>
  <c r="F446" i="29"/>
  <c r="E446" i="29"/>
  <c r="G445" i="29"/>
  <c r="F445" i="29"/>
  <c r="G444" i="29"/>
  <c r="F444" i="29"/>
  <c r="G443" i="29"/>
  <c r="F443" i="29"/>
  <c r="G442" i="29"/>
  <c r="F442" i="29"/>
  <c r="G441" i="29"/>
  <c r="F441" i="29"/>
  <c r="G440" i="29"/>
  <c r="H440" i="29" s="1"/>
  <c r="F440" i="29"/>
  <c r="E440" i="29"/>
  <c r="G439" i="29"/>
  <c r="H439" i="29" s="1"/>
  <c r="F439" i="29"/>
  <c r="E439" i="29"/>
  <c r="G438" i="29"/>
  <c r="H438" i="29" s="1"/>
  <c r="F438" i="29"/>
  <c r="E438" i="29"/>
  <c r="G437" i="29"/>
  <c r="F437" i="29"/>
  <c r="G436" i="29"/>
  <c r="F436" i="29"/>
  <c r="G435" i="29"/>
  <c r="H435" i="29" s="1"/>
  <c r="F435" i="29"/>
  <c r="E435" i="29"/>
  <c r="G434" i="29"/>
  <c r="F434" i="29"/>
  <c r="G433" i="29"/>
  <c r="F433" i="29"/>
  <c r="G432" i="29"/>
  <c r="F432" i="29"/>
  <c r="G431" i="29"/>
  <c r="F431" i="29"/>
  <c r="G430" i="29"/>
  <c r="H430" i="29" s="1"/>
  <c r="F430" i="29"/>
  <c r="E430" i="29"/>
  <c r="G429" i="29"/>
  <c r="H429" i="29" s="1"/>
  <c r="F429" i="29"/>
  <c r="E429" i="29"/>
  <c r="G428" i="29"/>
  <c r="F428" i="29"/>
  <c r="G427" i="29"/>
  <c r="F427" i="29"/>
  <c r="G426" i="29"/>
  <c r="F426" i="29"/>
  <c r="G425" i="29"/>
  <c r="F425" i="29"/>
  <c r="G424" i="29"/>
  <c r="F424" i="29"/>
  <c r="G423" i="29"/>
  <c r="F423" i="29"/>
  <c r="G422" i="29"/>
  <c r="F422" i="29"/>
  <c r="G421" i="29"/>
  <c r="H421" i="29" s="1"/>
  <c r="F421" i="29"/>
  <c r="E421" i="29"/>
  <c r="G420" i="29"/>
  <c r="F420" i="29"/>
  <c r="G419" i="29"/>
  <c r="F419" i="29"/>
  <c r="G418" i="29"/>
  <c r="F418" i="29"/>
  <c r="G417" i="29"/>
  <c r="F417" i="29"/>
  <c r="G416" i="29"/>
  <c r="F416" i="29"/>
  <c r="G415" i="29"/>
  <c r="H415" i="29" s="1"/>
  <c r="F415" i="29"/>
  <c r="E415" i="29"/>
  <c r="G414" i="29"/>
  <c r="H414" i="29" s="1"/>
  <c r="F414" i="29"/>
  <c r="E414" i="29"/>
  <c r="G413" i="29"/>
  <c r="F413" i="29"/>
  <c r="G412" i="29"/>
  <c r="H412" i="29" s="1"/>
  <c r="F412" i="29"/>
  <c r="E412" i="29"/>
  <c r="G411" i="29"/>
  <c r="F411" i="29"/>
  <c r="G410" i="29"/>
  <c r="F410" i="29"/>
  <c r="G409" i="29"/>
  <c r="F409" i="29"/>
  <c r="G408" i="29"/>
  <c r="H408" i="29" s="1"/>
  <c r="F408" i="29"/>
  <c r="E408" i="29"/>
  <c r="G407" i="29"/>
  <c r="F407" i="29"/>
  <c r="G406" i="29"/>
  <c r="F406" i="29"/>
  <c r="G405" i="29"/>
  <c r="F405" i="29"/>
  <c r="G404" i="29"/>
  <c r="H404" i="29" s="1"/>
  <c r="F404" i="29"/>
  <c r="E404" i="29"/>
  <c r="G403" i="29"/>
  <c r="H403" i="29" s="1"/>
  <c r="F403" i="29"/>
  <c r="E403" i="29"/>
  <c r="G402" i="29"/>
  <c r="F402" i="29"/>
  <c r="G401" i="29"/>
  <c r="F401" i="29"/>
  <c r="G400" i="29"/>
  <c r="F400" i="29"/>
  <c r="G399" i="29"/>
  <c r="F399" i="29"/>
  <c r="G398" i="29"/>
  <c r="F398" i="29"/>
  <c r="G397" i="29"/>
  <c r="H397" i="29" s="1"/>
  <c r="F397" i="29"/>
  <c r="E397" i="29"/>
  <c r="G396" i="29"/>
  <c r="F396" i="29"/>
  <c r="G395" i="29"/>
  <c r="F395" i="29"/>
  <c r="G394" i="29"/>
  <c r="F394" i="29"/>
  <c r="G393" i="29"/>
  <c r="F393" i="29"/>
  <c r="G392" i="29"/>
  <c r="F392" i="29"/>
  <c r="G391" i="29"/>
  <c r="F391" i="29"/>
  <c r="G390" i="29"/>
  <c r="F390" i="29"/>
  <c r="G389" i="29"/>
  <c r="F389" i="29"/>
  <c r="G388" i="29"/>
  <c r="F388" i="29"/>
  <c r="G387" i="29"/>
  <c r="F387" i="29"/>
  <c r="G386" i="29"/>
  <c r="F386" i="29"/>
  <c r="G385" i="29"/>
  <c r="F385" i="29"/>
  <c r="G384" i="29"/>
  <c r="F384" i="29"/>
  <c r="G383" i="29"/>
  <c r="H383" i="29" s="1"/>
  <c r="F383" i="29"/>
  <c r="E383" i="29"/>
  <c r="G382" i="29"/>
  <c r="H382" i="29" s="1"/>
  <c r="F382" i="29"/>
  <c r="E382" i="29"/>
  <c r="G381" i="29"/>
  <c r="F381" i="29"/>
  <c r="G380" i="29"/>
  <c r="F380" i="29"/>
  <c r="G379" i="29"/>
  <c r="F379" i="29"/>
  <c r="G378" i="29"/>
  <c r="H378" i="29" s="1"/>
  <c r="F378" i="29"/>
  <c r="E378" i="29"/>
  <c r="G377" i="29"/>
  <c r="F377" i="29"/>
  <c r="G376" i="29"/>
  <c r="F376" i="29"/>
  <c r="G375" i="29"/>
  <c r="H375" i="29" s="1"/>
  <c r="F375" i="29"/>
  <c r="E375" i="29"/>
  <c r="G374" i="29"/>
  <c r="F374" i="29"/>
  <c r="G373" i="29"/>
  <c r="F373" i="29"/>
  <c r="G372" i="29"/>
  <c r="F372" i="29"/>
  <c r="G371" i="29"/>
  <c r="F371" i="29"/>
  <c r="G370" i="29"/>
  <c r="H370" i="29" s="1"/>
  <c r="F370" i="29"/>
  <c r="E370" i="29"/>
  <c r="G369" i="29"/>
  <c r="F369" i="29"/>
  <c r="G368" i="29"/>
  <c r="F368" i="29"/>
  <c r="G367" i="29"/>
  <c r="H367" i="29" s="1"/>
  <c r="F367" i="29"/>
  <c r="E367" i="29"/>
  <c r="G366" i="29"/>
  <c r="F366" i="29"/>
  <c r="G365" i="29"/>
  <c r="F365" i="29"/>
  <c r="G364" i="29"/>
  <c r="F364" i="29"/>
  <c r="G363" i="29"/>
  <c r="F363" i="29"/>
  <c r="G362" i="29"/>
  <c r="F362" i="29"/>
  <c r="G361" i="29"/>
  <c r="H361" i="29" s="1"/>
  <c r="F361" i="29"/>
  <c r="E361" i="29"/>
  <c r="G360" i="29"/>
  <c r="H360" i="29" s="1"/>
  <c r="F360" i="29"/>
  <c r="E360" i="29"/>
  <c r="G359" i="29"/>
  <c r="F359" i="29"/>
  <c r="G358" i="29"/>
  <c r="F358" i="29"/>
  <c r="G357" i="29"/>
  <c r="F357" i="29"/>
  <c r="F356" i="29"/>
  <c r="D356" i="29"/>
  <c r="C356" i="29"/>
  <c r="E581" i="29" s="1"/>
  <c r="H581" i="29" s="1"/>
  <c r="H350" i="29"/>
  <c r="G350" i="29"/>
  <c r="E350" i="29"/>
  <c r="H349" i="29"/>
  <c r="G349" i="29"/>
  <c r="F349" i="29"/>
  <c r="E349" i="29"/>
  <c r="H348" i="29"/>
  <c r="G348" i="29"/>
  <c r="E348" i="29"/>
  <c r="H347" i="29"/>
  <c r="G347" i="29"/>
  <c r="E347" i="29"/>
  <c r="H346" i="29"/>
  <c r="G346" i="29"/>
  <c r="E346" i="29"/>
  <c r="H345" i="29"/>
  <c r="G345" i="29"/>
  <c r="F345" i="29"/>
  <c r="E345" i="29"/>
  <c r="H344" i="29"/>
  <c r="G344" i="29"/>
  <c r="F344" i="29"/>
  <c r="E344" i="29"/>
  <c r="H343" i="29"/>
  <c r="G343" i="29"/>
  <c r="F343" i="29"/>
  <c r="E343" i="29"/>
  <c r="H342" i="29"/>
  <c r="G342" i="29"/>
  <c r="F342" i="29"/>
  <c r="E342" i="29"/>
  <c r="H341" i="29"/>
  <c r="G341" i="29"/>
  <c r="F341" i="29"/>
  <c r="E341" i="29"/>
  <c r="H340" i="29"/>
  <c r="G340" i="29"/>
  <c r="F340" i="29"/>
  <c r="E340" i="29"/>
  <c r="H339" i="29"/>
  <c r="G339" i="29"/>
  <c r="E339" i="29"/>
  <c r="H338" i="29"/>
  <c r="G338" i="29"/>
  <c r="F338" i="29"/>
  <c r="E338" i="29"/>
  <c r="H337" i="29"/>
  <c r="G337" i="29"/>
  <c r="F337" i="29"/>
  <c r="E337" i="29"/>
  <c r="H336" i="29"/>
  <c r="G336" i="29"/>
  <c r="F336" i="29"/>
  <c r="E336" i="29"/>
  <c r="H335" i="29"/>
  <c r="G335" i="29"/>
  <c r="E335" i="29"/>
  <c r="H334" i="29"/>
  <c r="G334" i="29"/>
  <c r="E334" i="29"/>
  <c r="H333" i="29"/>
  <c r="G333" i="29"/>
  <c r="E333" i="29"/>
  <c r="H332" i="29"/>
  <c r="G332" i="29"/>
  <c r="F332" i="29"/>
  <c r="E332" i="29"/>
  <c r="H331" i="29"/>
  <c r="G331" i="29"/>
  <c r="F331" i="29"/>
  <c r="E331" i="29"/>
  <c r="H330" i="29"/>
  <c r="G330" i="29"/>
  <c r="E330" i="29"/>
  <c r="H329" i="29"/>
  <c r="G329" i="29"/>
  <c r="E329" i="29"/>
  <c r="H328" i="29"/>
  <c r="G328" i="29"/>
  <c r="E328" i="29"/>
  <c r="H327" i="29"/>
  <c r="G327" i="29"/>
  <c r="E327" i="29"/>
  <c r="H326" i="29"/>
  <c r="G326" i="29"/>
  <c r="E326" i="29"/>
  <c r="H325" i="29"/>
  <c r="G325" i="29"/>
  <c r="E325" i="29"/>
  <c r="H324" i="29"/>
  <c r="G324" i="29"/>
  <c r="E324" i="29"/>
  <c r="H323" i="29"/>
  <c r="G323" i="29"/>
  <c r="E323" i="29"/>
  <c r="H322" i="29"/>
  <c r="G322" i="29"/>
  <c r="F322" i="29"/>
  <c r="E322" i="29"/>
  <c r="H321" i="29"/>
  <c r="G321" i="29"/>
  <c r="F321" i="29"/>
  <c r="E321" i="29"/>
  <c r="H320" i="29"/>
  <c r="G320" i="29"/>
  <c r="E320" i="29"/>
  <c r="H319" i="29"/>
  <c r="G319" i="29"/>
  <c r="E319" i="29"/>
  <c r="H318" i="29"/>
  <c r="G318" i="29"/>
  <c r="F318" i="29"/>
  <c r="E318" i="29"/>
  <c r="H317" i="29"/>
  <c r="G317" i="29"/>
  <c r="F317" i="29"/>
  <c r="E317" i="29"/>
  <c r="H316" i="29"/>
  <c r="G316" i="29"/>
  <c r="F316" i="29"/>
  <c r="E316" i="29"/>
  <c r="H315" i="29"/>
  <c r="G315" i="29"/>
  <c r="F315" i="29"/>
  <c r="E315" i="29"/>
  <c r="H314" i="29"/>
  <c r="G314" i="29"/>
  <c r="E314" i="29"/>
  <c r="H313" i="29"/>
  <c r="G313" i="29"/>
  <c r="F313" i="29"/>
  <c r="E313" i="29"/>
  <c r="H312" i="29"/>
  <c r="G312" i="29"/>
  <c r="E312" i="29"/>
  <c r="H311" i="29"/>
  <c r="G311" i="29"/>
  <c r="E311" i="29"/>
  <c r="H310" i="29"/>
  <c r="G310" i="29"/>
  <c r="E310" i="29"/>
  <c r="H309" i="29"/>
  <c r="G309" i="29"/>
  <c r="E309" i="29"/>
  <c r="H308" i="29"/>
  <c r="G308" i="29"/>
  <c r="E308" i="29"/>
  <c r="H307" i="29"/>
  <c r="G307" i="29"/>
  <c r="E307" i="29"/>
  <c r="H306" i="29"/>
  <c r="G306" i="29"/>
  <c r="E306" i="29"/>
  <c r="H305" i="29"/>
  <c r="G305" i="29"/>
  <c r="E305" i="29"/>
  <c r="H304" i="29"/>
  <c r="G304" i="29"/>
  <c r="E304" i="29"/>
  <c r="H303" i="29"/>
  <c r="G303" i="29"/>
  <c r="E303" i="29"/>
  <c r="H302" i="29"/>
  <c r="G302" i="29"/>
  <c r="E302" i="29"/>
  <c r="H301" i="29"/>
  <c r="G301" i="29"/>
  <c r="F301" i="29"/>
  <c r="E301" i="29"/>
  <c r="H300" i="29"/>
  <c r="G300" i="29"/>
  <c r="E300" i="29"/>
  <c r="H299" i="29"/>
  <c r="G299" i="29"/>
  <c r="F299" i="29"/>
  <c r="E299" i="29"/>
  <c r="H298" i="29"/>
  <c r="G298" i="29"/>
  <c r="E298" i="29"/>
  <c r="H297" i="29"/>
  <c r="G297" i="29"/>
  <c r="E297" i="29"/>
  <c r="H296" i="29"/>
  <c r="G296" i="29"/>
  <c r="E296" i="29"/>
  <c r="H295" i="29"/>
  <c r="G295" i="29"/>
  <c r="E295" i="29"/>
  <c r="H294" i="29"/>
  <c r="G294" i="29"/>
  <c r="E294" i="29"/>
  <c r="H293" i="29"/>
  <c r="G293" i="29"/>
  <c r="E293" i="29"/>
  <c r="H292" i="29"/>
  <c r="G292" i="29"/>
  <c r="E292" i="29"/>
  <c r="H291" i="29"/>
  <c r="G291" i="29"/>
  <c r="F291" i="29"/>
  <c r="E291" i="29"/>
  <c r="H290" i="29"/>
  <c r="G290" i="29"/>
  <c r="F290" i="29"/>
  <c r="E290" i="29"/>
  <c r="H289" i="29"/>
  <c r="G289" i="29"/>
  <c r="E289" i="29"/>
  <c r="H288" i="29"/>
  <c r="G288" i="29"/>
  <c r="E288" i="29"/>
  <c r="H287" i="29"/>
  <c r="G287" i="29"/>
  <c r="E287" i="29"/>
  <c r="H286" i="29"/>
  <c r="G286" i="29"/>
  <c r="F286" i="29"/>
  <c r="E286" i="29"/>
  <c r="H285" i="29"/>
  <c r="G285" i="29"/>
  <c r="F285" i="29"/>
  <c r="E285" i="29"/>
  <c r="H284" i="29"/>
  <c r="G284" i="29"/>
  <c r="E284" i="29"/>
  <c r="H283" i="29"/>
  <c r="G283" i="29"/>
  <c r="E283" i="29"/>
  <c r="H282" i="29"/>
  <c r="G282" i="29"/>
  <c r="E282" i="29"/>
  <c r="H281" i="29"/>
  <c r="G281" i="29"/>
  <c r="E281" i="29"/>
  <c r="H280" i="29"/>
  <c r="G280" i="29"/>
  <c r="E280" i="29"/>
  <c r="H279" i="29"/>
  <c r="G279" i="29"/>
  <c r="F279" i="29"/>
  <c r="E279" i="29"/>
  <c r="H278" i="29"/>
  <c r="G278" i="29"/>
  <c r="F278" i="29"/>
  <c r="E278" i="29"/>
  <c r="H277" i="29"/>
  <c r="G277" i="29"/>
  <c r="E277" i="29"/>
  <c r="H276" i="29"/>
  <c r="G276" i="29"/>
  <c r="E276" i="29"/>
  <c r="H275" i="29"/>
  <c r="G275" i="29"/>
  <c r="F275" i="29"/>
  <c r="E275" i="29"/>
  <c r="H274" i="29"/>
  <c r="G274" i="29"/>
  <c r="F274" i="29"/>
  <c r="E274" i="29"/>
  <c r="H273" i="29"/>
  <c r="G273" i="29"/>
  <c r="F273" i="29"/>
  <c r="E273" i="29"/>
  <c r="H272" i="29"/>
  <c r="G272" i="29"/>
  <c r="F272" i="29"/>
  <c r="E272" i="29"/>
  <c r="H271" i="29"/>
  <c r="G271" i="29"/>
  <c r="F271" i="29"/>
  <c r="E271" i="29"/>
  <c r="H270" i="29"/>
  <c r="G270" i="29"/>
  <c r="E270" i="29"/>
  <c r="H269" i="29"/>
  <c r="G269" i="29"/>
  <c r="F269" i="29"/>
  <c r="E269" i="29"/>
  <c r="H268" i="29"/>
  <c r="G268" i="29"/>
  <c r="F268" i="29"/>
  <c r="E268" i="29"/>
  <c r="H267" i="29"/>
  <c r="G267" i="29"/>
  <c r="F267" i="29"/>
  <c r="E267" i="29"/>
  <c r="H266" i="29"/>
  <c r="G266" i="29"/>
  <c r="E266" i="29"/>
  <c r="H265" i="29"/>
  <c r="G265" i="29"/>
  <c r="E265" i="29"/>
  <c r="H264" i="29"/>
  <c r="G264" i="29"/>
  <c r="E264" i="29"/>
  <c r="H263" i="29"/>
  <c r="G263" i="29"/>
  <c r="F263" i="29"/>
  <c r="E263" i="29"/>
  <c r="H262" i="29"/>
  <c r="G262" i="29"/>
  <c r="F262" i="29"/>
  <c r="E262" i="29"/>
  <c r="H261" i="29"/>
  <c r="G261" i="29"/>
  <c r="F261" i="29"/>
  <c r="E261" i="29"/>
  <c r="H260" i="29"/>
  <c r="G260" i="29"/>
  <c r="E260" i="29"/>
  <c r="H259" i="29"/>
  <c r="G259" i="29"/>
  <c r="E259" i="29"/>
  <c r="H258" i="29"/>
  <c r="G258" i="29"/>
  <c r="F258" i="29"/>
  <c r="E258" i="29"/>
  <c r="H257" i="29"/>
  <c r="G257" i="29"/>
  <c r="F257" i="29"/>
  <c r="E257" i="29"/>
  <c r="H256" i="29"/>
  <c r="G256" i="29"/>
  <c r="E256" i="29"/>
  <c r="H255" i="29"/>
  <c r="G255" i="29"/>
  <c r="E255" i="29"/>
  <c r="H254" i="29"/>
  <c r="G254" i="29"/>
  <c r="F254" i="29"/>
  <c r="E254" i="29"/>
  <c r="H253" i="29"/>
  <c r="G253" i="29"/>
  <c r="F253" i="29"/>
  <c r="E253" i="29"/>
  <c r="H252" i="29"/>
  <c r="G252" i="29"/>
  <c r="E252" i="29"/>
  <c r="H251" i="29"/>
  <c r="G251" i="29"/>
  <c r="F251" i="29"/>
  <c r="E251" i="29"/>
  <c r="H250" i="29"/>
  <c r="G250" i="29"/>
  <c r="E250" i="29"/>
  <c r="H249" i="29"/>
  <c r="G249" i="29"/>
  <c r="E249" i="29"/>
  <c r="H248" i="29"/>
  <c r="G248" i="29"/>
  <c r="F248" i="29"/>
  <c r="E248" i="29"/>
  <c r="H247" i="29"/>
  <c r="G247" i="29"/>
  <c r="E247" i="29"/>
  <c r="H246" i="29"/>
  <c r="G246" i="29"/>
  <c r="F246" i="29"/>
  <c r="E246" i="29"/>
  <c r="H245" i="29"/>
  <c r="G245" i="29"/>
  <c r="E245" i="29"/>
  <c r="H244" i="29"/>
  <c r="G244" i="29"/>
  <c r="E244" i="29"/>
  <c r="H243" i="29"/>
  <c r="G243" i="29"/>
  <c r="E243" i="29"/>
  <c r="H242" i="29"/>
  <c r="G242" i="29"/>
  <c r="F242" i="29"/>
  <c r="E242" i="29"/>
  <c r="H241" i="29"/>
  <c r="G241" i="29"/>
  <c r="E241" i="29"/>
  <c r="H240" i="29"/>
  <c r="G240" i="29"/>
  <c r="E240" i="29"/>
  <c r="H239" i="29"/>
  <c r="G239" i="29"/>
  <c r="E239" i="29"/>
  <c r="H238" i="29"/>
  <c r="G238" i="29"/>
  <c r="F238" i="29"/>
  <c r="E238" i="29"/>
  <c r="H237" i="29"/>
  <c r="G237" i="29"/>
  <c r="E237" i="29"/>
  <c r="H236" i="29"/>
  <c r="G236" i="29"/>
  <c r="E236" i="29"/>
  <c r="H235" i="29"/>
  <c r="G235" i="29"/>
  <c r="E235" i="29"/>
  <c r="H234" i="29"/>
  <c r="G234" i="29"/>
  <c r="E234" i="29"/>
  <c r="H233" i="29"/>
  <c r="G233" i="29"/>
  <c r="E233" i="29"/>
  <c r="H232" i="29"/>
  <c r="G232" i="29"/>
  <c r="E232" i="29"/>
  <c r="H231" i="29"/>
  <c r="G231" i="29"/>
  <c r="E231" i="29"/>
  <c r="H230" i="29"/>
  <c r="G230" i="29"/>
  <c r="F230" i="29"/>
  <c r="E230" i="29"/>
  <c r="H229" i="29"/>
  <c r="G229" i="29"/>
  <c r="E229" i="29"/>
  <c r="H228" i="29"/>
  <c r="G228" i="29"/>
  <c r="E228" i="29"/>
  <c r="H227" i="29"/>
  <c r="G227" i="29"/>
  <c r="E227" i="29"/>
  <c r="H226" i="29"/>
  <c r="G226" i="29"/>
  <c r="F226" i="29"/>
  <c r="E226" i="29"/>
  <c r="H225" i="29"/>
  <c r="G225" i="29"/>
  <c r="F225" i="29"/>
  <c r="E225" i="29"/>
  <c r="H224" i="29"/>
  <c r="G224" i="29"/>
  <c r="E224" i="29"/>
  <c r="H223" i="29"/>
  <c r="G223" i="29"/>
  <c r="F223" i="29"/>
  <c r="E223" i="29"/>
  <c r="H222" i="29"/>
  <c r="G222" i="29"/>
  <c r="F222" i="29"/>
  <c r="E222" i="29"/>
  <c r="H221" i="29"/>
  <c r="G221" i="29"/>
  <c r="E221" i="29"/>
  <c r="H220" i="29"/>
  <c r="G220" i="29"/>
  <c r="E220" i="29"/>
  <c r="H219" i="29"/>
  <c r="G219" i="29"/>
  <c r="E219" i="29"/>
  <c r="H218" i="29"/>
  <c r="G218" i="29"/>
  <c r="E218" i="29"/>
  <c r="H217" i="29"/>
  <c r="G217" i="29"/>
  <c r="F217" i="29"/>
  <c r="E217" i="29"/>
  <c r="H216" i="29"/>
  <c r="G216" i="29"/>
  <c r="E216" i="29"/>
  <c r="H215" i="29"/>
  <c r="G215" i="29"/>
  <c r="E215" i="29"/>
  <c r="H214" i="29"/>
  <c r="G214" i="29"/>
  <c r="E214" i="29"/>
  <c r="H213" i="29"/>
  <c r="G213" i="29"/>
  <c r="F213" i="29"/>
  <c r="E213" i="29"/>
  <c r="H212" i="29"/>
  <c r="G212" i="29"/>
  <c r="E212" i="29"/>
  <c r="H211" i="29"/>
  <c r="G211" i="29"/>
  <c r="E211" i="29"/>
  <c r="H210" i="29"/>
  <c r="G210" i="29"/>
  <c r="E210" i="29"/>
  <c r="H209" i="29"/>
  <c r="G209" i="29"/>
  <c r="E209" i="29"/>
  <c r="H208" i="29"/>
  <c r="G208" i="29"/>
  <c r="E208" i="29"/>
  <c r="H207" i="29"/>
  <c r="G207" i="29"/>
  <c r="E207" i="29"/>
  <c r="H206" i="29"/>
  <c r="G206" i="29"/>
  <c r="F206" i="29"/>
  <c r="E206" i="29"/>
  <c r="H205" i="29"/>
  <c r="G205" i="29"/>
  <c r="E205" i="29"/>
  <c r="H204" i="29"/>
  <c r="G204" i="29"/>
  <c r="E204" i="29"/>
  <c r="H203" i="29"/>
  <c r="G203" i="29"/>
  <c r="E203" i="29"/>
  <c r="H202" i="29"/>
  <c r="G202" i="29"/>
  <c r="E202" i="29"/>
  <c r="H201" i="29"/>
  <c r="G201" i="29"/>
  <c r="F201" i="29"/>
  <c r="E201" i="29"/>
  <c r="H200" i="29"/>
  <c r="G200" i="29"/>
  <c r="E200" i="29"/>
  <c r="H199" i="29"/>
  <c r="G199" i="29"/>
  <c r="E199" i="29"/>
  <c r="H198" i="29"/>
  <c r="G198" i="29"/>
  <c r="E198" i="29"/>
  <c r="H197" i="29"/>
  <c r="G197" i="29"/>
  <c r="F197" i="29"/>
  <c r="E197" i="29"/>
  <c r="H196" i="29"/>
  <c r="G196" i="29"/>
  <c r="E196" i="29"/>
  <c r="H195" i="29"/>
  <c r="G195" i="29"/>
  <c r="F195" i="29"/>
  <c r="E195" i="29"/>
  <c r="H194" i="29"/>
  <c r="G194" i="29"/>
  <c r="E194" i="29"/>
  <c r="H193" i="29"/>
  <c r="G193" i="29"/>
  <c r="E193" i="29"/>
  <c r="H192" i="29"/>
  <c r="G192" i="29"/>
  <c r="E192" i="29"/>
  <c r="H191" i="29"/>
  <c r="G191" i="29"/>
  <c r="E191" i="29"/>
  <c r="H190" i="29"/>
  <c r="G190" i="29"/>
  <c r="E190" i="29"/>
  <c r="H189" i="29"/>
  <c r="G189" i="29"/>
  <c r="F189" i="29"/>
  <c r="E189" i="29"/>
  <c r="H188" i="29"/>
  <c r="G188" i="29"/>
  <c r="F188" i="29"/>
  <c r="E188" i="29"/>
  <c r="H187" i="29"/>
  <c r="G187" i="29"/>
  <c r="E187" i="29"/>
  <c r="H186" i="29"/>
  <c r="G186" i="29"/>
  <c r="E186" i="29"/>
  <c r="H185" i="29"/>
  <c r="G185" i="29"/>
  <c r="E185" i="29"/>
  <c r="H184" i="29"/>
  <c r="G184" i="29"/>
  <c r="E184" i="29"/>
  <c r="H183" i="29"/>
  <c r="G183" i="29"/>
  <c r="F183" i="29"/>
  <c r="E183" i="29"/>
  <c r="H182" i="29"/>
  <c r="G182" i="29"/>
  <c r="E182" i="29"/>
  <c r="H181" i="29"/>
  <c r="G181" i="29"/>
  <c r="F181" i="29"/>
  <c r="E181" i="29"/>
  <c r="H180" i="29"/>
  <c r="G180" i="29"/>
  <c r="E180" i="29"/>
  <c r="H179" i="29"/>
  <c r="G179" i="29"/>
  <c r="E179" i="29"/>
  <c r="H178" i="29"/>
  <c r="G178" i="29"/>
  <c r="E178" i="29"/>
  <c r="E177" i="29"/>
  <c r="D177" i="29"/>
  <c r="C177" i="29"/>
  <c r="G177" i="29" s="1"/>
  <c r="H177" i="29" s="1"/>
  <c r="G171" i="29"/>
  <c r="H171" i="29" s="1"/>
  <c r="F171" i="29"/>
  <c r="E171" i="29"/>
  <c r="G170" i="29"/>
  <c r="F170" i="29"/>
  <c r="G169" i="29"/>
  <c r="F169" i="29"/>
  <c r="G168" i="29"/>
  <c r="F168" i="29"/>
  <c r="G167" i="29"/>
  <c r="H167" i="29" s="1"/>
  <c r="F167" i="29"/>
  <c r="E167" i="29"/>
  <c r="G166" i="29"/>
  <c r="F166" i="29"/>
  <c r="G165" i="29"/>
  <c r="F165" i="29"/>
  <c r="G164" i="29"/>
  <c r="H164" i="29" s="1"/>
  <c r="F164" i="29"/>
  <c r="E164" i="29"/>
  <c r="G163" i="29"/>
  <c r="H163" i="29" s="1"/>
  <c r="F163" i="29"/>
  <c r="E163" i="29"/>
  <c r="G162" i="29"/>
  <c r="F162" i="29"/>
  <c r="G161" i="29"/>
  <c r="H161" i="29" s="1"/>
  <c r="F161" i="29"/>
  <c r="E161" i="29"/>
  <c r="G160" i="29"/>
  <c r="F160" i="29"/>
  <c r="G159" i="29"/>
  <c r="F159" i="29"/>
  <c r="G158" i="29"/>
  <c r="F158" i="29"/>
  <c r="G157" i="29"/>
  <c r="F157" i="29"/>
  <c r="G156" i="29"/>
  <c r="H156" i="29" s="1"/>
  <c r="F156" i="29"/>
  <c r="E156" i="29"/>
  <c r="G155" i="29"/>
  <c r="H155" i="29" s="1"/>
  <c r="F155" i="29"/>
  <c r="E155" i="29"/>
  <c r="G154" i="29"/>
  <c r="H154" i="29" s="1"/>
  <c r="F154" i="29"/>
  <c r="E154" i="29"/>
  <c r="G153" i="29"/>
  <c r="H153" i="29" s="1"/>
  <c r="F153" i="29"/>
  <c r="E153" i="29"/>
  <c r="G152" i="29"/>
  <c r="F152" i="29"/>
  <c r="G151" i="29"/>
  <c r="H151" i="29" s="1"/>
  <c r="F151" i="29"/>
  <c r="E151" i="29"/>
  <c r="G150" i="29"/>
  <c r="F150" i="29"/>
  <c r="G149" i="29"/>
  <c r="F149" i="29"/>
  <c r="G148" i="29"/>
  <c r="H148" i="29" s="1"/>
  <c r="F148" i="29"/>
  <c r="E148" i="29"/>
  <c r="G147" i="29"/>
  <c r="F147" i="29"/>
  <c r="G146" i="29"/>
  <c r="F146" i="29"/>
  <c r="G145" i="29"/>
  <c r="F145" i="29"/>
  <c r="G144" i="29"/>
  <c r="F144" i="29"/>
  <c r="G143" i="29"/>
  <c r="F143" i="29"/>
  <c r="G142" i="29"/>
  <c r="F142" i="29"/>
  <c r="G141" i="29"/>
  <c r="F141" i="29"/>
  <c r="G140" i="29"/>
  <c r="F140" i="29"/>
  <c r="G139" i="29"/>
  <c r="F139" i="29"/>
  <c r="G138" i="29"/>
  <c r="F138" i="29"/>
  <c r="G137" i="29"/>
  <c r="F137" i="29"/>
  <c r="G136" i="29"/>
  <c r="F136" i="29"/>
  <c r="G135" i="29"/>
  <c r="F135" i="29"/>
  <c r="G134" i="29"/>
  <c r="F134" i="29"/>
  <c r="G133" i="29"/>
  <c r="F133" i="29"/>
  <c r="G132" i="29"/>
  <c r="F132" i="29"/>
  <c r="G131" i="29"/>
  <c r="H131" i="29" s="1"/>
  <c r="F131" i="29"/>
  <c r="E131" i="29"/>
  <c r="G130" i="29"/>
  <c r="F130" i="29"/>
  <c r="G129" i="29"/>
  <c r="F129" i="29"/>
  <c r="G128" i="29"/>
  <c r="F128" i="29"/>
  <c r="G127" i="29"/>
  <c r="F127" i="29"/>
  <c r="G126" i="29"/>
  <c r="F126" i="29"/>
  <c r="G125" i="29"/>
  <c r="F125" i="29"/>
  <c r="G124" i="29"/>
  <c r="F124" i="29"/>
  <c r="G123" i="29"/>
  <c r="F123" i="29"/>
  <c r="G122" i="29"/>
  <c r="H122" i="29" s="1"/>
  <c r="F122" i="29"/>
  <c r="E122" i="29"/>
  <c r="G121" i="29"/>
  <c r="F121" i="29"/>
  <c r="G120" i="29"/>
  <c r="F120" i="29"/>
  <c r="G119" i="29"/>
  <c r="F119" i="29"/>
  <c r="G118" i="29"/>
  <c r="F118" i="29"/>
  <c r="G117" i="29"/>
  <c r="F117" i="29"/>
  <c r="G116" i="29"/>
  <c r="F116" i="29"/>
  <c r="G115" i="29"/>
  <c r="F115" i="29"/>
  <c r="G114" i="29"/>
  <c r="F114" i="29"/>
  <c r="G113" i="29"/>
  <c r="H113" i="29" s="1"/>
  <c r="F113" i="29"/>
  <c r="E113" i="29"/>
  <c r="G112" i="29"/>
  <c r="F112" i="29"/>
  <c r="G111" i="29"/>
  <c r="F111" i="29"/>
  <c r="G110" i="29"/>
  <c r="H110" i="29" s="1"/>
  <c r="F110" i="29"/>
  <c r="E110" i="29"/>
  <c r="G109" i="29"/>
  <c r="F109" i="29"/>
  <c r="G108" i="29"/>
  <c r="H108" i="29" s="1"/>
  <c r="F108" i="29"/>
  <c r="E108" i="29"/>
  <c r="G107" i="29"/>
  <c r="F107" i="29"/>
  <c r="G106" i="29"/>
  <c r="F106" i="29"/>
  <c r="G105" i="29"/>
  <c r="F105" i="29"/>
  <c r="G104" i="29"/>
  <c r="F104" i="29"/>
  <c r="G103" i="29"/>
  <c r="F103" i="29"/>
  <c r="G102" i="29"/>
  <c r="F102" i="29"/>
  <c r="G101" i="29"/>
  <c r="H101" i="29" s="1"/>
  <c r="F101" i="29"/>
  <c r="E101" i="29"/>
  <c r="G100" i="29"/>
  <c r="F100" i="29"/>
  <c r="G99" i="29"/>
  <c r="F99" i="29"/>
  <c r="G98" i="29"/>
  <c r="F98" i="29"/>
  <c r="G97" i="29"/>
  <c r="F97" i="29"/>
  <c r="G96" i="29"/>
  <c r="F96" i="29"/>
  <c r="G95" i="29"/>
  <c r="F95" i="29"/>
  <c r="G94" i="29"/>
  <c r="F94" i="29"/>
  <c r="G93" i="29"/>
  <c r="H93" i="29" s="1"/>
  <c r="F93" i="29"/>
  <c r="E93" i="29"/>
  <c r="G92" i="29"/>
  <c r="F92" i="29"/>
  <c r="G91" i="29"/>
  <c r="F91" i="29"/>
  <c r="G90" i="29"/>
  <c r="F90" i="29"/>
  <c r="G89" i="29"/>
  <c r="F89" i="29"/>
  <c r="G88" i="29"/>
  <c r="H88" i="29" s="1"/>
  <c r="F88" i="29"/>
  <c r="E88" i="29"/>
  <c r="G87" i="29"/>
  <c r="F87" i="29"/>
  <c r="G86" i="29"/>
  <c r="F86" i="29"/>
  <c r="G85" i="29"/>
  <c r="F85" i="29"/>
  <c r="G84" i="29"/>
  <c r="H84" i="29" s="1"/>
  <c r="F84" i="29"/>
  <c r="E84" i="29"/>
  <c r="G83" i="29"/>
  <c r="F83" i="29"/>
  <c r="G82" i="29"/>
  <c r="F82" i="29"/>
  <c r="G81" i="29"/>
  <c r="F81" i="29"/>
  <c r="G80" i="29"/>
  <c r="F80" i="29"/>
  <c r="G79" i="29"/>
  <c r="F79" i="29"/>
  <c r="G78" i="29"/>
  <c r="F78" i="29"/>
  <c r="G77" i="29"/>
  <c r="F77" i="29"/>
  <c r="F76" i="29"/>
  <c r="D76" i="29"/>
  <c r="C76" i="29"/>
  <c r="E170" i="29" s="1"/>
  <c r="H170" i="29" s="1"/>
  <c r="H70" i="29"/>
  <c r="G70" i="29"/>
  <c r="E70" i="29"/>
  <c r="H69" i="29"/>
  <c r="G69" i="29"/>
  <c r="E69" i="29"/>
  <c r="H68" i="29"/>
  <c r="G68" i="29"/>
  <c r="E68" i="29"/>
  <c r="H67" i="29"/>
  <c r="G67" i="29"/>
  <c r="E67" i="29"/>
  <c r="H66" i="29"/>
  <c r="G66" i="29"/>
  <c r="F66" i="29"/>
  <c r="E66" i="29"/>
  <c r="H65" i="29"/>
  <c r="G65" i="29"/>
  <c r="F65" i="29"/>
  <c r="E65" i="29"/>
  <c r="H64" i="29"/>
  <c r="G64" i="29"/>
  <c r="E64" i="29"/>
  <c r="H63" i="29"/>
  <c r="G63" i="29"/>
  <c r="F63" i="29"/>
  <c r="E63" i="29"/>
  <c r="H62" i="29"/>
  <c r="G62" i="29"/>
  <c r="E62" i="29"/>
  <c r="H61" i="29"/>
  <c r="G61" i="29"/>
  <c r="E61" i="29"/>
  <c r="H60" i="29"/>
  <c r="G60" i="29"/>
  <c r="F60" i="29"/>
  <c r="E60" i="29"/>
  <c r="H59" i="29"/>
  <c r="G59" i="29"/>
  <c r="F59" i="29"/>
  <c r="E59" i="29"/>
  <c r="H58" i="29"/>
  <c r="G58" i="29"/>
  <c r="F58" i="29"/>
  <c r="E58" i="29"/>
  <c r="H57" i="29"/>
  <c r="G57" i="29"/>
  <c r="E57" i="29"/>
  <c r="H56" i="29"/>
  <c r="G56" i="29"/>
  <c r="F56" i="29"/>
  <c r="E56" i="29"/>
  <c r="H55" i="29"/>
  <c r="G55" i="29"/>
  <c r="E55" i="29"/>
  <c r="H54" i="29"/>
  <c r="G54" i="29"/>
  <c r="E54" i="29"/>
  <c r="H53" i="29"/>
  <c r="G53" i="29"/>
  <c r="E53" i="29"/>
  <c r="H52" i="29"/>
  <c r="G52" i="29"/>
  <c r="E52" i="29"/>
  <c r="H51" i="29"/>
  <c r="G51" i="29"/>
  <c r="F51" i="29"/>
  <c r="E51" i="29"/>
  <c r="H50" i="29"/>
  <c r="G50" i="29"/>
  <c r="E50" i="29"/>
  <c r="H49" i="29"/>
  <c r="G49" i="29"/>
  <c r="E49" i="29"/>
  <c r="H48" i="29"/>
  <c r="G48" i="29"/>
  <c r="E48" i="29"/>
  <c r="H47" i="29"/>
  <c r="G47" i="29"/>
  <c r="E47" i="29"/>
  <c r="H46" i="29"/>
  <c r="G46" i="29"/>
  <c r="F46" i="29"/>
  <c r="E46" i="29"/>
  <c r="H45" i="29"/>
  <c r="G45" i="29"/>
  <c r="E45" i="29"/>
  <c r="H44" i="29"/>
  <c r="G44" i="29"/>
  <c r="E44" i="29"/>
  <c r="H43" i="29"/>
  <c r="G43" i="29"/>
  <c r="F43" i="29"/>
  <c r="E43" i="29"/>
  <c r="H42" i="29"/>
  <c r="G42" i="29"/>
  <c r="F42" i="29"/>
  <c r="E42" i="29"/>
  <c r="H41" i="29"/>
  <c r="G41" i="29"/>
  <c r="F41" i="29"/>
  <c r="E41" i="29"/>
  <c r="H40" i="29"/>
  <c r="G40" i="29"/>
  <c r="F40" i="29"/>
  <c r="E40" i="29"/>
  <c r="H39" i="29"/>
  <c r="G39" i="29"/>
  <c r="E39" i="29"/>
  <c r="H38" i="29"/>
  <c r="G38" i="29"/>
  <c r="E38" i="29"/>
  <c r="H37" i="29"/>
  <c r="G37" i="29"/>
  <c r="F37" i="29"/>
  <c r="E37" i="29"/>
  <c r="H36" i="29"/>
  <c r="G36" i="29"/>
  <c r="E36" i="29"/>
  <c r="H35" i="29"/>
  <c r="G35" i="29"/>
  <c r="F35" i="29"/>
  <c r="E35" i="29"/>
  <c r="H34" i="29"/>
  <c r="G34" i="29"/>
  <c r="F34" i="29"/>
  <c r="E34" i="29"/>
  <c r="H33" i="29"/>
  <c r="G33" i="29"/>
  <c r="E33" i="29"/>
  <c r="H32" i="29"/>
  <c r="G32" i="29"/>
  <c r="F32" i="29"/>
  <c r="E32" i="29"/>
  <c r="H31" i="29"/>
  <c r="G31" i="29"/>
  <c r="E31" i="29"/>
  <c r="H30" i="29"/>
  <c r="G30" i="29"/>
  <c r="E30" i="29"/>
  <c r="H29" i="29"/>
  <c r="G29" i="29"/>
  <c r="E29" i="29"/>
  <c r="H28" i="29"/>
  <c r="G28" i="29"/>
  <c r="E28" i="29"/>
  <c r="H27" i="29"/>
  <c r="G27" i="29"/>
  <c r="E27" i="29"/>
  <c r="H26" i="29"/>
  <c r="G26" i="29"/>
  <c r="E26" i="29"/>
  <c r="H25" i="29"/>
  <c r="G25" i="29"/>
  <c r="E25" i="29"/>
  <c r="H24" i="29"/>
  <c r="G24" i="29"/>
  <c r="E24" i="29"/>
  <c r="H23" i="29"/>
  <c r="G23" i="29"/>
  <c r="E23" i="29"/>
  <c r="H22" i="29"/>
  <c r="G22" i="29"/>
  <c r="E22" i="29"/>
  <c r="H21" i="29"/>
  <c r="G21" i="29"/>
  <c r="F21" i="29"/>
  <c r="E21" i="29"/>
  <c r="H20" i="29"/>
  <c r="G20" i="29"/>
  <c r="E20" i="29"/>
  <c r="E19" i="29"/>
  <c r="D19" i="29"/>
  <c r="C19" i="29"/>
  <c r="G19" i="29" s="1"/>
  <c r="H19" i="29" s="1"/>
  <c r="D13" i="29"/>
  <c r="C13" i="29"/>
  <c r="D12" i="29"/>
  <c r="C11" i="29"/>
  <c r="D10" i="29"/>
  <c r="C9" i="29"/>
  <c r="G618" i="28"/>
  <c r="F618" i="28"/>
  <c r="G617" i="28"/>
  <c r="H617" i="28" s="1"/>
  <c r="F617" i="28"/>
  <c r="E617" i="28"/>
  <c r="G616" i="28"/>
  <c r="H616" i="28" s="1"/>
  <c r="F616" i="28"/>
  <c r="E616" i="28"/>
  <c r="G615" i="28"/>
  <c r="H615" i="28" s="1"/>
  <c r="F615" i="28"/>
  <c r="E615" i="28"/>
  <c r="G614" i="28"/>
  <c r="F614" i="28"/>
  <c r="G613" i="28"/>
  <c r="H613" i="28" s="1"/>
  <c r="F613" i="28"/>
  <c r="E613" i="28"/>
  <c r="G612" i="28"/>
  <c r="F612" i="28"/>
  <c r="G611" i="28"/>
  <c r="H611" i="28" s="1"/>
  <c r="F611" i="28"/>
  <c r="E611" i="28"/>
  <c r="G610" i="28"/>
  <c r="F610" i="28"/>
  <c r="G609" i="28"/>
  <c r="F609" i="28"/>
  <c r="G608" i="28"/>
  <c r="F608" i="28"/>
  <c r="G607" i="28"/>
  <c r="H607" i="28" s="1"/>
  <c r="F607" i="28"/>
  <c r="E607" i="28"/>
  <c r="G606" i="28"/>
  <c r="H606" i="28" s="1"/>
  <c r="F606" i="28"/>
  <c r="E606" i="28"/>
  <c r="G605" i="28"/>
  <c r="H605" i="28" s="1"/>
  <c r="F605" i="28"/>
  <c r="E605" i="28"/>
  <c r="G604" i="28"/>
  <c r="H604" i="28" s="1"/>
  <c r="F604" i="28"/>
  <c r="E604" i="28"/>
  <c r="G603" i="28"/>
  <c r="H603" i="28" s="1"/>
  <c r="F603" i="28"/>
  <c r="E603" i="28"/>
  <c r="G602" i="28"/>
  <c r="F602" i="28"/>
  <c r="G601" i="28"/>
  <c r="H601" i="28" s="1"/>
  <c r="F601" i="28"/>
  <c r="E601" i="28"/>
  <c r="G600" i="28"/>
  <c r="H600" i="28" s="1"/>
  <c r="F600" i="28"/>
  <c r="E600" i="28"/>
  <c r="G599" i="28"/>
  <c r="H599" i="28" s="1"/>
  <c r="F599" i="28"/>
  <c r="E599" i="28"/>
  <c r="G598" i="28"/>
  <c r="F598" i="28"/>
  <c r="G597" i="28"/>
  <c r="H597" i="28" s="1"/>
  <c r="F597" i="28"/>
  <c r="E597" i="28"/>
  <c r="G596" i="28"/>
  <c r="H596" i="28" s="1"/>
  <c r="F596" i="28"/>
  <c r="E596" i="28"/>
  <c r="G595" i="28"/>
  <c r="F595" i="28"/>
  <c r="G594" i="28"/>
  <c r="F594" i="28"/>
  <c r="G593" i="28"/>
  <c r="F593" i="28"/>
  <c r="G592" i="28"/>
  <c r="H592" i="28" s="1"/>
  <c r="F592" i="28"/>
  <c r="E592" i="28"/>
  <c r="F591" i="28"/>
  <c r="D591" i="28"/>
  <c r="C591" i="28"/>
  <c r="E618" i="28" s="1"/>
  <c r="H618" i="28" s="1"/>
  <c r="H585" i="28"/>
  <c r="G585" i="28"/>
  <c r="E585" i="28"/>
  <c r="H584" i="28"/>
  <c r="G584" i="28"/>
  <c r="F584" i="28"/>
  <c r="E584" i="28"/>
  <c r="H583" i="28"/>
  <c r="G583" i="28"/>
  <c r="F583" i="28"/>
  <c r="E583" i="28"/>
  <c r="H582" i="28"/>
  <c r="G582" i="28"/>
  <c r="F582" i="28"/>
  <c r="E582" i="28"/>
  <c r="H581" i="28"/>
  <c r="G581" i="28"/>
  <c r="F581" i="28"/>
  <c r="E581" i="28"/>
  <c r="H580" i="28"/>
  <c r="G580" i="28"/>
  <c r="F580" i="28"/>
  <c r="E580" i="28"/>
  <c r="H579" i="28"/>
  <c r="G579" i="28"/>
  <c r="F579" i="28"/>
  <c r="E579" i="28"/>
  <c r="H578" i="28"/>
  <c r="G578" i="28"/>
  <c r="E578" i="28"/>
  <c r="H577" i="28"/>
  <c r="G577" i="28"/>
  <c r="F577" i="28"/>
  <c r="E577" i="28"/>
  <c r="H576" i="28"/>
  <c r="G576" i="28"/>
  <c r="E576" i="28"/>
  <c r="H575" i="28"/>
  <c r="G575" i="28"/>
  <c r="F575" i="28"/>
  <c r="E575" i="28"/>
  <c r="H574" i="28"/>
  <c r="G574" i="28"/>
  <c r="E574" i="28"/>
  <c r="H573" i="28"/>
  <c r="G573" i="28"/>
  <c r="E573" i="28"/>
  <c r="H572" i="28"/>
  <c r="G572" i="28"/>
  <c r="E572" i="28"/>
  <c r="H571" i="28"/>
  <c r="G571" i="28"/>
  <c r="E571" i="28"/>
  <c r="H570" i="28"/>
  <c r="G570" i="28"/>
  <c r="E570" i="28"/>
  <c r="H569" i="28"/>
  <c r="G569" i="28"/>
  <c r="E569" i="28"/>
  <c r="H568" i="28"/>
  <c r="G568" i="28"/>
  <c r="F568" i="28"/>
  <c r="E568" i="28"/>
  <c r="H567" i="28"/>
  <c r="G567" i="28"/>
  <c r="F567" i="28"/>
  <c r="E567" i="28"/>
  <c r="H566" i="28"/>
  <c r="G566" i="28"/>
  <c r="F566" i="28"/>
  <c r="E566" i="28"/>
  <c r="H565" i="28"/>
  <c r="G565" i="28"/>
  <c r="F565" i="28"/>
  <c r="E565" i="28"/>
  <c r="H564" i="28"/>
  <c r="G564" i="28"/>
  <c r="E564" i="28"/>
  <c r="H563" i="28"/>
  <c r="G563" i="28"/>
  <c r="F563" i="28"/>
  <c r="E563" i="28"/>
  <c r="H562" i="28"/>
  <c r="G562" i="28"/>
  <c r="F562" i="28"/>
  <c r="E562" i="28"/>
  <c r="H561" i="28"/>
  <c r="G561" i="28"/>
  <c r="E561" i="28"/>
  <c r="H560" i="28"/>
  <c r="G560" i="28"/>
  <c r="F560" i="28"/>
  <c r="E560" i="28"/>
  <c r="H559" i="28"/>
  <c r="G559" i="28"/>
  <c r="F559" i="28"/>
  <c r="E559" i="28"/>
  <c r="H558" i="28"/>
  <c r="G558" i="28"/>
  <c r="F558" i="28"/>
  <c r="E558" i="28"/>
  <c r="H557" i="28"/>
  <c r="G557" i="28"/>
  <c r="E557" i="28"/>
  <c r="H556" i="28"/>
  <c r="G556" i="28"/>
  <c r="F556" i="28"/>
  <c r="E556" i="28"/>
  <c r="H555" i="28"/>
  <c r="G555" i="28"/>
  <c r="F555" i="28"/>
  <c r="E555" i="28"/>
  <c r="H554" i="28"/>
  <c r="G554" i="28"/>
  <c r="F554" i="28"/>
  <c r="E554" i="28"/>
  <c r="H553" i="28"/>
  <c r="G553" i="28"/>
  <c r="F553" i="28"/>
  <c r="E553" i="28"/>
  <c r="H552" i="28"/>
  <c r="G552" i="28"/>
  <c r="F552" i="28"/>
  <c r="E552" i="28"/>
  <c r="H551" i="28"/>
  <c r="G551" i="28"/>
  <c r="F551" i="28"/>
  <c r="E551" i="28"/>
  <c r="H550" i="28"/>
  <c r="G550" i="28"/>
  <c r="F550" i="28"/>
  <c r="E550" i="28"/>
  <c r="H549" i="28"/>
  <c r="G549" i="28"/>
  <c r="E549" i="28"/>
  <c r="H548" i="28"/>
  <c r="G548" i="28"/>
  <c r="E548" i="28"/>
  <c r="H547" i="28"/>
  <c r="G547" i="28"/>
  <c r="F547" i="28"/>
  <c r="E547" i="28"/>
  <c r="H546" i="28"/>
  <c r="G546" i="28"/>
  <c r="E546" i="28"/>
  <c r="H545" i="28"/>
  <c r="G545" i="28"/>
  <c r="E545" i="28"/>
  <c r="H544" i="28"/>
  <c r="G544" i="28"/>
  <c r="F544" i="28"/>
  <c r="E544" i="28"/>
  <c r="H543" i="28"/>
  <c r="G543" i="28"/>
  <c r="F543" i="28"/>
  <c r="E543" i="28"/>
  <c r="H542" i="28"/>
  <c r="G542" i="28"/>
  <c r="E542" i="28"/>
  <c r="H541" i="28"/>
  <c r="G541" i="28"/>
  <c r="F541" i="28"/>
  <c r="E541" i="28"/>
  <c r="H540" i="28"/>
  <c r="G540" i="28"/>
  <c r="E540" i="28"/>
  <c r="H539" i="28"/>
  <c r="G539" i="28"/>
  <c r="F539" i="28"/>
  <c r="E539" i="28"/>
  <c r="H538" i="28"/>
  <c r="G538" i="28"/>
  <c r="E538" i="28"/>
  <c r="H537" i="28"/>
  <c r="G537" i="28"/>
  <c r="F537" i="28"/>
  <c r="E537" i="28"/>
  <c r="H536" i="28"/>
  <c r="G536" i="28"/>
  <c r="F536" i="28"/>
  <c r="E536" i="28"/>
  <c r="H535" i="28"/>
  <c r="G535" i="28"/>
  <c r="F535" i="28"/>
  <c r="E535" i="28"/>
  <c r="H534" i="28"/>
  <c r="G534" i="28"/>
  <c r="F534" i="28"/>
  <c r="E534" i="28"/>
  <c r="H533" i="28"/>
  <c r="G533" i="28"/>
  <c r="F533" i="28"/>
  <c r="E533" i="28"/>
  <c r="H532" i="28"/>
  <c r="G532" i="28"/>
  <c r="F532" i="28"/>
  <c r="E532" i="28"/>
  <c r="H531" i="28"/>
  <c r="G531" i="28"/>
  <c r="F531" i="28"/>
  <c r="E531" i="28"/>
  <c r="H530" i="28"/>
  <c r="G530" i="28"/>
  <c r="F530" i="28"/>
  <c r="E530" i="28"/>
  <c r="H529" i="28"/>
  <c r="G529" i="28"/>
  <c r="F529" i="28"/>
  <c r="E529" i="28"/>
  <c r="H528" i="28"/>
  <c r="G528" i="28"/>
  <c r="F528" i="28"/>
  <c r="E528" i="28"/>
  <c r="H527" i="28"/>
  <c r="G527" i="28"/>
  <c r="E527" i="28"/>
  <c r="H526" i="28"/>
  <c r="G526" i="28"/>
  <c r="F526" i="28"/>
  <c r="E526" i="28"/>
  <c r="H525" i="28"/>
  <c r="G525" i="28"/>
  <c r="F525" i="28"/>
  <c r="E525" i="28"/>
  <c r="H524" i="28"/>
  <c r="G524" i="28"/>
  <c r="F524" i="28"/>
  <c r="E524" i="28"/>
  <c r="H523" i="28"/>
  <c r="G523" i="28"/>
  <c r="F523" i="28"/>
  <c r="E523" i="28"/>
  <c r="H522" i="28"/>
  <c r="G522" i="28"/>
  <c r="F522" i="28"/>
  <c r="E522" i="28"/>
  <c r="H521" i="28"/>
  <c r="G521" i="28"/>
  <c r="F521" i="28"/>
  <c r="E521" i="28"/>
  <c r="H520" i="28"/>
  <c r="G520" i="28"/>
  <c r="F520" i="28"/>
  <c r="E520" i="28"/>
  <c r="H519" i="28"/>
  <c r="G519" i="28"/>
  <c r="F519" i="28"/>
  <c r="E519" i="28"/>
  <c r="H518" i="28"/>
  <c r="G518" i="28"/>
  <c r="F518" i="28"/>
  <c r="E518" i="28"/>
  <c r="H517" i="28"/>
  <c r="G517" i="28"/>
  <c r="F517" i="28"/>
  <c r="E517" i="28"/>
  <c r="H516" i="28"/>
  <c r="G516" i="28"/>
  <c r="F516" i="28"/>
  <c r="E516" i="28"/>
  <c r="H515" i="28"/>
  <c r="G515" i="28"/>
  <c r="F515" i="28"/>
  <c r="E515" i="28"/>
  <c r="H514" i="28"/>
  <c r="G514" i="28"/>
  <c r="F514" i="28"/>
  <c r="E514" i="28"/>
  <c r="H513" i="28"/>
  <c r="G513" i="28"/>
  <c r="F513" i="28"/>
  <c r="E513" i="28"/>
  <c r="H512" i="28"/>
  <c r="G512" i="28"/>
  <c r="F512" i="28"/>
  <c r="E512" i="28"/>
  <c r="H511" i="28"/>
  <c r="G511" i="28"/>
  <c r="F511" i="28"/>
  <c r="E511" i="28"/>
  <c r="H510" i="28"/>
  <c r="G510" i="28"/>
  <c r="E510" i="28"/>
  <c r="H509" i="28"/>
  <c r="G509" i="28"/>
  <c r="F509" i="28"/>
  <c r="E509" i="28"/>
  <c r="H508" i="28"/>
  <c r="G508" i="28"/>
  <c r="F508" i="28"/>
  <c r="E508" i="28"/>
  <c r="H507" i="28"/>
  <c r="G507" i="28"/>
  <c r="F507" i="28"/>
  <c r="E507" i="28"/>
  <c r="H506" i="28"/>
  <c r="G506" i="28"/>
  <c r="F506" i="28"/>
  <c r="E506" i="28"/>
  <c r="H505" i="28"/>
  <c r="G505" i="28"/>
  <c r="E505" i="28"/>
  <c r="H504" i="28"/>
  <c r="G504" i="28"/>
  <c r="F504" i="28"/>
  <c r="E504" i="28"/>
  <c r="H503" i="28"/>
  <c r="G503" i="28"/>
  <c r="F503" i="28"/>
  <c r="E503" i="28"/>
  <c r="H502" i="28"/>
  <c r="G502" i="28"/>
  <c r="F502" i="28"/>
  <c r="E502" i="28"/>
  <c r="H501" i="28"/>
  <c r="G501" i="28"/>
  <c r="E501" i="28"/>
  <c r="H500" i="28"/>
  <c r="G500" i="28"/>
  <c r="E500" i="28"/>
  <c r="H499" i="28"/>
  <c r="G499" i="28"/>
  <c r="F499" i="28"/>
  <c r="E499" i="28"/>
  <c r="H498" i="28"/>
  <c r="G498" i="28"/>
  <c r="E498" i="28"/>
  <c r="H497" i="28"/>
  <c r="G497" i="28"/>
  <c r="E497" i="28"/>
  <c r="H496" i="28"/>
  <c r="G496" i="28"/>
  <c r="F496" i="28"/>
  <c r="E496" i="28"/>
  <c r="H495" i="28"/>
  <c r="G495" i="28"/>
  <c r="F495" i="28"/>
  <c r="E495" i="28"/>
  <c r="H494" i="28"/>
  <c r="G494" i="28"/>
  <c r="E494" i="28"/>
  <c r="H493" i="28"/>
  <c r="G493" i="28"/>
  <c r="E493" i="28"/>
  <c r="H492" i="28"/>
  <c r="G492" i="28"/>
  <c r="E492" i="28"/>
  <c r="H491" i="28"/>
  <c r="G491" i="28"/>
  <c r="E491" i="28"/>
  <c r="H490" i="28"/>
  <c r="G490" i="28"/>
  <c r="F490" i="28"/>
  <c r="E490" i="28"/>
  <c r="H489" i="28"/>
  <c r="G489" i="28"/>
  <c r="E489" i="28"/>
  <c r="H488" i="28"/>
  <c r="G488" i="28"/>
  <c r="F488" i="28"/>
  <c r="E488" i="28"/>
  <c r="H487" i="28"/>
  <c r="G487" i="28"/>
  <c r="F487" i="28"/>
  <c r="E487" i="28"/>
  <c r="H486" i="28"/>
  <c r="G486" i="28"/>
  <c r="E486" i="28"/>
  <c r="H485" i="28"/>
  <c r="G485" i="28"/>
  <c r="E485" i="28"/>
  <c r="H484" i="28"/>
  <c r="G484" i="28"/>
  <c r="E484" i="28"/>
  <c r="H483" i="28"/>
  <c r="G483" i="28"/>
  <c r="F483" i="28"/>
  <c r="E483" i="28"/>
  <c r="H482" i="28"/>
  <c r="G482" i="28"/>
  <c r="F482" i="28"/>
  <c r="E482" i="28"/>
  <c r="H481" i="28"/>
  <c r="G481" i="28"/>
  <c r="E481" i="28"/>
  <c r="H480" i="28"/>
  <c r="G480" i="28"/>
  <c r="F480" i="28"/>
  <c r="E480" i="28"/>
  <c r="H479" i="28"/>
  <c r="G479" i="28"/>
  <c r="E479" i="28"/>
  <c r="H478" i="28"/>
  <c r="G478" i="28"/>
  <c r="F478" i="28"/>
  <c r="E478" i="28"/>
  <c r="H477" i="28"/>
  <c r="G477" i="28"/>
  <c r="E477" i="28"/>
  <c r="H476" i="28"/>
  <c r="G476" i="28"/>
  <c r="E476" i="28"/>
  <c r="H475" i="28"/>
  <c r="G475" i="28"/>
  <c r="E475" i="28"/>
  <c r="H474" i="28"/>
  <c r="G474" i="28"/>
  <c r="F474" i="28"/>
  <c r="E474" i="28"/>
  <c r="H473" i="28"/>
  <c r="G473" i="28"/>
  <c r="F473" i="28"/>
  <c r="E473" i="28"/>
  <c r="H472" i="28"/>
  <c r="G472" i="28"/>
  <c r="E472" i="28"/>
  <c r="H471" i="28"/>
  <c r="G471" i="28"/>
  <c r="E471" i="28"/>
  <c r="H470" i="28"/>
  <c r="G470" i="28"/>
  <c r="E470" i="28"/>
  <c r="H469" i="28"/>
  <c r="G469" i="28"/>
  <c r="E469" i="28"/>
  <c r="H468" i="28"/>
  <c r="G468" i="28"/>
  <c r="E468" i="28"/>
  <c r="H467" i="28"/>
  <c r="G467" i="28"/>
  <c r="F467" i="28"/>
  <c r="E467" i="28"/>
  <c r="H466" i="28"/>
  <c r="G466" i="28"/>
  <c r="E466" i="28"/>
  <c r="H465" i="28"/>
  <c r="G465" i="28"/>
  <c r="F465" i="28"/>
  <c r="E465" i="28"/>
  <c r="H464" i="28"/>
  <c r="G464" i="28"/>
  <c r="F464" i="28"/>
  <c r="E464" i="28"/>
  <c r="H463" i="28"/>
  <c r="G463" i="28"/>
  <c r="E463" i="28"/>
  <c r="H462" i="28"/>
  <c r="G462" i="28"/>
  <c r="F462" i="28"/>
  <c r="E462" i="28"/>
  <c r="H461" i="28"/>
  <c r="G461" i="28"/>
  <c r="F461" i="28"/>
  <c r="E461" i="28"/>
  <c r="H460" i="28"/>
  <c r="G460" i="28"/>
  <c r="F460" i="28"/>
  <c r="E460" i="28"/>
  <c r="H459" i="28"/>
  <c r="G459" i="28"/>
  <c r="F459" i="28"/>
  <c r="E459" i="28"/>
  <c r="H458" i="28"/>
  <c r="G458" i="28"/>
  <c r="F458" i="28"/>
  <c r="E458" i="28"/>
  <c r="H457" i="28"/>
  <c r="G457" i="28"/>
  <c r="F457" i="28"/>
  <c r="E457" i="28"/>
  <c r="H456" i="28"/>
  <c r="G456" i="28"/>
  <c r="F456" i="28"/>
  <c r="E456" i="28"/>
  <c r="H455" i="28"/>
  <c r="G455" i="28"/>
  <c r="F455" i="28"/>
  <c r="E455" i="28"/>
  <c r="H454" i="28"/>
  <c r="G454" i="28"/>
  <c r="F454" i="28"/>
  <c r="E454" i="28"/>
  <c r="H453" i="28"/>
  <c r="G453" i="28"/>
  <c r="F453" i="28"/>
  <c r="E453" i="28"/>
  <c r="H452" i="28"/>
  <c r="G452" i="28"/>
  <c r="F452" i="28"/>
  <c r="E452" i="28"/>
  <c r="H451" i="28"/>
  <c r="G451" i="28"/>
  <c r="F451" i="28"/>
  <c r="E451" i="28"/>
  <c r="H450" i="28"/>
  <c r="G450" i="28"/>
  <c r="F450" i="28"/>
  <c r="E450" i="28"/>
  <c r="H449" i="28"/>
  <c r="G449" i="28"/>
  <c r="F449" i="28"/>
  <c r="E449" i="28"/>
  <c r="H448" i="28"/>
  <c r="G448" i="28"/>
  <c r="F448" i="28"/>
  <c r="E448" i="28"/>
  <c r="H447" i="28"/>
  <c r="G447" i="28"/>
  <c r="F447" i="28"/>
  <c r="E447" i="28"/>
  <c r="H446" i="28"/>
  <c r="G446" i="28"/>
  <c r="F446" i="28"/>
  <c r="E446" i="28"/>
  <c r="H445" i="28"/>
  <c r="G445" i="28"/>
  <c r="F445" i="28"/>
  <c r="E445" i="28"/>
  <c r="H444" i="28"/>
  <c r="G444" i="28"/>
  <c r="F444" i="28"/>
  <c r="E444" i="28"/>
  <c r="H443" i="28"/>
  <c r="G443" i="28"/>
  <c r="F443" i="28"/>
  <c r="E443" i="28"/>
  <c r="H442" i="28"/>
  <c r="G442" i="28"/>
  <c r="E442" i="28"/>
  <c r="H441" i="28"/>
  <c r="G441" i="28"/>
  <c r="F441" i="28"/>
  <c r="E441" i="28"/>
  <c r="H440" i="28"/>
  <c r="G440" i="28"/>
  <c r="F440" i="28"/>
  <c r="E440" i="28"/>
  <c r="H439" i="28"/>
  <c r="G439" i="28"/>
  <c r="F439" i="28"/>
  <c r="E439" i="28"/>
  <c r="H438" i="28"/>
  <c r="G438" i="28"/>
  <c r="E438" i="28"/>
  <c r="H437" i="28"/>
  <c r="G437" i="28"/>
  <c r="E437" i="28"/>
  <c r="H436" i="28"/>
  <c r="G436" i="28"/>
  <c r="E436" i="28"/>
  <c r="H435" i="28"/>
  <c r="G435" i="28"/>
  <c r="F435" i="28"/>
  <c r="E435" i="28"/>
  <c r="H434" i="28"/>
  <c r="G434" i="28"/>
  <c r="F434" i="28"/>
  <c r="E434" i="28"/>
  <c r="H433" i="28"/>
  <c r="G433" i="28"/>
  <c r="E433" i="28"/>
  <c r="H432" i="28"/>
  <c r="G432" i="28"/>
  <c r="E432" i="28"/>
  <c r="H431" i="28"/>
  <c r="G431" i="28"/>
  <c r="F431" i="28"/>
  <c r="E431" i="28"/>
  <c r="H430" i="28"/>
  <c r="G430" i="28"/>
  <c r="F430" i="28"/>
  <c r="E430" i="28"/>
  <c r="H429" i="28"/>
  <c r="G429" i="28"/>
  <c r="F429" i="28"/>
  <c r="E429" i="28"/>
  <c r="H428" i="28"/>
  <c r="G428" i="28"/>
  <c r="E428" i="28"/>
  <c r="H427" i="28"/>
  <c r="G427" i="28"/>
  <c r="F427" i="28"/>
  <c r="E427" i="28"/>
  <c r="H426" i="28"/>
  <c r="G426" i="28"/>
  <c r="F426" i="28"/>
  <c r="E426" i="28"/>
  <c r="H425" i="28"/>
  <c r="G425" i="28"/>
  <c r="F425" i="28"/>
  <c r="E425" i="28"/>
  <c r="H424" i="28"/>
  <c r="G424" i="28"/>
  <c r="E424" i="28"/>
  <c r="H423" i="28"/>
  <c r="G423" i="28"/>
  <c r="F423" i="28"/>
  <c r="E423" i="28"/>
  <c r="H422" i="28"/>
  <c r="G422" i="28"/>
  <c r="F422" i="28"/>
  <c r="E422" i="28"/>
  <c r="H421" i="28"/>
  <c r="G421" i="28"/>
  <c r="E421" i="28"/>
  <c r="H420" i="28"/>
  <c r="G420" i="28"/>
  <c r="E420" i="28"/>
  <c r="H419" i="28"/>
  <c r="G419" i="28"/>
  <c r="E419" i="28"/>
  <c r="H418" i="28"/>
  <c r="G418" i="28"/>
  <c r="E418" i="28"/>
  <c r="H417" i="28"/>
  <c r="G417" i="28"/>
  <c r="E417" i="28"/>
  <c r="H416" i="28"/>
  <c r="G416" i="28"/>
  <c r="E416" i="28"/>
  <c r="H415" i="28"/>
  <c r="G415" i="28"/>
  <c r="F415" i="28"/>
  <c r="E415" i="28"/>
  <c r="H414" i="28"/>
  <c r="G414" i="28"/>
  <c r="F414" i="28"/>
  <c r="E414" i="28"/>
  <c r="H413" i="28"/>
  <c r="G413" i="28"/>
  <c r="E413" i="28"/>
  <c r="H412" i="28"/>
  <c r="G412" i="28"/>
  <c r="F412" i="28"/>
  <c r="E412" i="28"/>
  <c r="H411" i="28"/>
  <c r="G411" i="28"/>
  <c r="E411" i="28"/>
  <c r="H410" i="28"/>
  <c r="G410" i="28"/>
  <c r="E410" i="28"/>
  <c r="H409" i="28"/>
  <c r="G409" i="28"/>
  <c r="F409" i="28"/>
  <c r="E409" i="28"/>
  <c r="H408" i="28"/>
  <c r="G408" i="28"/>
  <c r="F408" i="28"/>
  <c r="E408" i="28"/>
  <c r="H407" i="28"/>
  <c r="G407" i="28"/>
  <c r="E407" i="28"/>
  <c r="H406" i="28"/>
  <c r="G406" i="28"/>
  <c r="E406" i="28"/>
  <c r="H405" i="28"/>
  <c r="G405" i="28"/>
  <c r="E405" i="28"/>
  <c r="H404" i="28"/>
  <c r="G404" i="28"/>
  <c r="F404" i="28"/>
  <c r="E404" i="28"/>
  <c r="H403" i="28"/>
  <c r="G403" i="28"/>
  <c r="F403" i="28"/>
  <c r="E403" i="28"/>
  <c r="H402" i="28"/>
  <c r="G402" i="28"/>
  <c r="E402" i="28"/>
  <c r="H401" i="28"/>
  <c r="G401" i="28"/>
  <c r="F401" i="28"/>
  <c r="E401" i="28"/>
  <c r="H400" i="28"/>
  <c r="G400" i="28"/>
  <c r="F400" i="28"/>
  <c r="E400" i="28"/>
  <c r="H399" i="28"/>
  <c r="G399" i="28"/>
  <c r="F399" i="28"/>
  <c r="E399" i="28"/>
  <c r="H398" i="28"/>
  <c r="G398" i="28"/>
  <c r="F398" i="28"/>
  <c r="E398" i="28"/>
  <c r="H397" i="28"/>
  <c r="G397" i="28"/>
  <c r="F397" i="28"/>
  <c r="E397" i="28"/>
  <c r="H396" i="28"/>
  <c r="G396" i="28"/>
  <c r="E396" i="28"/>
  <c r="H395" i="28"/>
  <c r="G395" i="28"/>
  <c r="E395" i="28"/>
  <c r="H394" i="28"/>
  <c r="G394" i="28"/>
  <c r="E394" i="28"/>
  <c r="H393" i="28"/>
  <c r="G393" i="28"/>
  <c r="E393" i="28"/>
  <c r="H392" i="28"/>
  <c r="G392" i="28"/>
  <c r="E392" i="28"/>
  <c r="H391" i="28"/>
  <c r="G391" i="28"/>
  <c r="E391" i="28"/>
  <c r="H390" i="28"/>
  <c r="G390" i="28"/>
  <c r="E390" i="28"/>
  <c r="H389" i="28"/>
  <c r="G389" i="28"/>
  <c r="F389" i="28"/>
  <c r="E389" i="28"/>
  <c r="H388" i="28"/>
  <c r="G388" i="28"/>
  <c r="F388" i="28"/>
  <c r="E388" i="28"/>
  <c r="H387" i="28"/>
  <c r="G387" i="28"/>
  <c r="E387" i="28"/>
  <c r="H386" i="28"/>
  <c r="G386" i="28"/>
  <c r="F386" i="28"/>
  <c r="E386" i="28"/>
  <c r="H385" i="28"/>
  <c r="G385" i="28"/>
  <c r="F385" i="28"/>
  <c r="E385" i="28"/>
  <c r="H384" i="28"/>
  <c r="G384" i="28"/>
  <c r="F384" i="28"/>
  <c r="E384" i="28"/>
  <c r="H383" i="28"/>
  <c r="G383" i="28"/>
  <c r="F383" i="28"/>
  <c r="E383" i="28"/>
  <c r="H382" i="28"/>
  <c r="G382" i="28"/>
  <c r="F382" i="28"/>
  <c r="E382" i="28"/>
  <c r="H381" i="28"/>
  <c r="G381" i="28"/>
  <c r="E381" i="28"/>
  <c r="H380" i="28"/>
  <c r="G380" i="28"/>
  <c r="E380" i="28"/>
  <c r="H379" i="28"/>
  <c r="G379" i="28"/>
  <c r="E379" i="28"/>
  <c r="H378" i="28"/>
  <c r="G378" i="28"/>
  <c r="F378" i="28"/>
  <c r="E378" i="28"/>
  <c r="H377" i="28"/>
  <c r="G377" i="28"/>
  <c r="F377" i="28"/>
  <c r="E377" i="28"/>
  <c r="H376" i="28"/>
  <c r="G376" i="28"/>
  <c r="E376" i="28"/>
  <c r="H375" i="28"/>
  <c r="G375" i="28"/>
  <c r="F375" i="28"/>
  <c r="E375" i="28"/>
  <c r="H374" i="28"/>
  <c r="G374" i="28"/>
  <c r="F374" i="28"/>
  <c r="E374" i="28"/>
  <c r="H373" i="28"/>
  <c r="G373" i="28"/>
  <c r="F373" i="28"/>
  <c r="E373" i="28"/>
  <c r="H372" i="28"/>
  <c r="G372" i="28"/>
  <c r="E372" i="28"/>
  <c r="H371" i="28"/>
  <c r="G371" i="28"/>
  <c r="E371" i="28"/>
  <c r="H370" i="28"/>
  <c r="G370" i="28"/>
  <c r="F370" i="28"/>
  <c r="E370" i="28"/>
  <c r="H369" i="28"/>
  <c r="G369" i="28"/>
  <c r="E369" i="28"/>
  <c r="H368" i="28"/>
  <c r="G368" i="28"/>
  <c r="E368" i="28"/>
  <c r="H367" i="28"/>
  <c r="G367" i="28"/>
  <c r="F367" i="28"/>
  <c r="E367" i="28"/>
  <c r="H366" i="28"/>
  <c r="G366" i="28"/>
  <c r="F366" i="28"/>
  <c r="E366" i="28"/>
  <c r="H365" i="28"/>
  <c r="G365" i="28"/>
  <c r="E365" i="28"/>
  <c r="H364" i="28"/>
  <c r="G364" i="28"/>
  <c r="E364" i="28"/>
  <c r="H363" i="28"/>
  <c r="G363" i="28"/>
  <c r="E363" i="28"/>
  <c r="H362" i="28"/>
  <c r="G362" i="28"/>
  <c r="E362" i="28"/>
  <c r="H361" i="28"/>
  <c r="G361" i="28"/>
  <c r="F361" i="28"/>
  <c r="E361" i="28"/>
  <c r="H360" i="28"/>
  <c r="G360" i="28"/>
  <c r="F360" i="28"/>
  <c r="E360" i="28"/>
  <c r="H359" i="28"/>
  <c r="G359" i="28"/>
  <c r="F359" i="28"/>
  <c r="E359" i="28"/>
  <c r="H358" i="28"/>
  <c r="G358" i="28"/>
  <c r="E358" i="28"/>
  <c r="H357" i="28"/>
  <c r="G357" i="28"/>
  <c r="E357" i="28"/>
  <c r="E356" i="28"/>
  <c r="D356" i="28"/>
  <c r="C356" i="28"/>
  <c r="G350" i="28"/>
  <c r="F350" i="28"/>
  <c r="E350" i="28"/>
  <c r="H350" i="28" s="1"/>
  <c r="G349" i="28"/>
  <c r="F349" i="28"/>
  <c r="E349" i="28"/>
  <c r="H349" i="28" s="1"/>
  <c r="G348" i="28"/>
  <c r="F348" i="28"/>
  <c r="E348" i="28"/>
  <c r="H348" i="28" s="1"/>
  <c r="G347" i="28"/>
  <c r="F347" i="28"/>
  <c r="E347" i="28"/>
  <c r="H347" i="28" s="1"/>
  <c r="G346" i="28"/>
  <c r="F346" i="28"/>
  <c r="E346" i="28"/>
  <c r="H346" i="28" s="1"/>
  <c r="G345" i="28"/>
  <c r="F345" i="28"/>
  <c r="G344" i="28"/>
  <c r="F344" i="28"/>
  <c r="E344" i="28"/>
  <c r="H344" i="28" s="1"/>
  <c r="G343" i="28"/>
  <c r="F343" i="28"/>
  <c r="E343" i="28"/>
  <c r="H343" i="28" s="1"/>
  <c r="G342" i="28"/>
  <c r="F342" i="28"/>
  <c r="E342" i="28"/>
  <c r="H342" i="28" s="1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F331" i="28"/>
  <c r="E331" i="28"/>
  <c r="H331" i="28" s="1"/>
  <c r="G330" i="28"/>
  <c r="F330" i="28"/>
  <c r="E330" i="28"/>
  <c r="H330" i="28" s="1"/>
  <c r="G329" i="28"/>
  <c r="F329" i="28"/>
  <c r="E329" i="28"/>
  <c r="H329" i="28" s="1"/>
  <c r="G328" i="28"/>
  <c r="F328" i="28"/>
  <c r="E328" i="28"/>
  <c r="H328" i="28" s="1"/>
  <c r="G327" i="28"/>
  <c r="F327" i="28"/>
  <c r="E327" i="28"/>
  <c r="H327" i="28" s="1"/>
  <c r="G326" i="28"/>
  <c r="F326" i="28"/>
  <c r="E326" i="28"/>
  <c r="H326" i="28" s="1"/>
  <c r="G325" i="28"/>
  <c r="F325" i="28"/>
  <c r="G324" i="28"/>
  <c r="F324" i="28"/>
  <c r="E324" i="28"/>
  <c r="H324" i="28" s="1"/>
  <c r="G323" i="28"/>
  <c r="F323" i="28"/>
  <c r="E323" i="28"/>
  <c r="H323" i="28" s="1"/>
  <c r="G322" i="28"/>
  <c r="F322" i="28"/>
  <c r="E322" i="28"/>
  <c r="H322" i="28" s="1"/>
  <c r="G321" i="28"/>
  <c r="F321" i="28"/>
  <c r="G320" i="28"/>
  <c r="F320" i="28"/>
  <c r="E320" i="28"/>
  <c r="H320" i="28" s="1"/>
  <c r="G319" i="28"/>
  <c r="F319" i="28"/>
  <c r="G318" i="28"/>
  <c r="F318" i="28"/>
  <c r="E318" i="28"/>
  <c r="H318" i="28" s="1"/>
  <c r="G317" i="28"/>
  <c r="F317" i="28"/>
  <c r="E317" i="28"/>
  <c r="H317" i="28" s="1"/>
  <c r="G316" i="28"/>
  <c r="F316" i="28"/>
  <c r="E316" i="28"/>
  <c r="H316" i="28" s="1"/>
  <c r="G315" i="28"/>
  <c r="F315" i="28"/>
  <c r="E315" i="28"/>
  <c r="H315" i="28" s="1"/>
  <c r="G314" i="28"/>
  <c r="F314" i="28"/>
  <c r="E314" i="28"/>
  <c r="H314" i="28" s="1"/>
  <c r="G313" i="28"/>
  <c r="F313" i="28"/>
  <c r="E313" i="28"/>
  <c r="H313" i="28" s="1"/>
  <c r="G312" i="28"/>
  <c r="F312" i="28"/>
  <c r="E312" i="28"/>
  <c r="H312" i="28" s="1"/>
  <c r="G311" i="28"/>
  <c r="F311" i="28"/>
  <c r="E311" i="28"/>
  <c r="H311" i="28" s="1"/>
  <c r="G310" i="28"/>
  <c r="F310" i="28"/>
  <c r="E310" i="28"/>
  <c r="H310" i="28" s="1"/>
  <c r="G309" i="28"/>
  <c r="F309" i="28"/>
  <c r="E309" i="28"/>
  <c r="H309" i="28" s="1"/>
  <c r="G308" i="28"/>
  <c r="F308" i="28"/>
  <c r="E308" i="28"/>
  <c r="H308" i="28" s="1"/>
  <c r="G307" i="28"/>
  <c r="F307" i="28"/>
  <c r="E307" i="28"/>
  <c r="H307" i="28" s="1"/>
  <c r="G306" i="28"/>
  <c r="F306" i="28"/>
  <c r="E306" i="28"/>
  <c r="H306" i="28" s="1"/>
  <c r="G305" i="28"/>
  <c r="F305" i="28"/>
  <c r="E305" i="28"/>
  <c r="H305" i="28" s="1"/>
  <c r="G304" i="28"/>
  <c r="F304" i="28"/>
  <c r="E304" i="28"/>
  <c r="H304" i="28" s="1"/>
  <c r="G303" i="28"/>
  <c r="F303" i="28"/>
  <c r="E303" i="28"/>
  <c r="H303" i="28" s="1"/>
  <c r="G302" i="28"/>
  <c r="F302" i="28"/>
  <c r="E302" i="28"/>
  <c r="H302" i="28" s="1"/>
  <c r="G301" i="28"/>
  <c r="F301" i="28"/>
  <c r="E301" i="28"/>
  <c r="H301" i="28" s="1"/>
  <c r="G300" i="28"/>
  <c r="F300" i="28"/>
  <c r="G299" i="28"/>
  <c r="F299" i="28"/>
  <c r="E299" i="28"/>
  <c r="H299" i="28" s="1"/>
  <c r="G298" i="28"/>
  <c r="F298" i="28"/>
  <c r="E298" i="28"/>
  <c r="H298" i="28" s="1"/>
  <c r="G297" i="28"/>
  <c r="F297" i="28"/>
  <c r="E297" i="28"/>
  <c r="H297" i="28" s="1"/>
  <c r="G296" i="28"/>
  <c r="F296" i="28"/>
  <c r="E296" i="28"/>
  <c r="H296" i="28" s="1"/>
  <c r="G295" i="28"/>
  <c r="F295" i="28"/>
  <c r="G294" i="28"/>
  <c r="F294" i="28"/>
  <c r="E294" i="28"/>
  <c r="H294" i="28" s="1"/>
  <c r="G293" i="28"/>
  <c r="F293" i="28"/>
  <c r="G292" i="28"/>
  <c r="F292" i="28"/>
  <c r="E292" i="28"/>
  <c r="H292" i="28" s="1"/>
  <c r="G291" i="28"/>
  <c r="F291" i="28"/>
  <c r="E291" i="28"/>
  <c r="H291" i="28" s="1"/>
  <c r="G290" i="28"/>
  <c r="F290" i="28"/>
  <c r="E290" i="28"/>
  <c r="H290" i="28" s="1"/>
  <c r="G289" i="28"/>
  <c r="F289" i="28"/>
  <c r="E289" i="28"/>
  <c r="H289" i="28" s="1"/>
  <c r="G288" i="28"/>
  <c r="F288" i="28"/>
  <c r="G287" i="28"/>
  <c r="F287" i="28"/>
  <c r="E287" i="28"/>
  <c r="H287" i="28" s="1"/>
  <c r="G286" i="28"/>
  <c r="F286" i="28"/>
  <c r="G285" i="28"/>
  <c r="F285" i="28"/>
  <c r="E285" i="28"/>
  <c r="H285" i="28" s="1"/>
  <c r="G284" i="28"/>
  <c r="F284" i="28"/>
  <c r="G283" i="28"/>
  <c r="F283" i="28"/>
  <c r="G282" i="28"/>
  <c r="F282" i="28"/>
  <c r="G281" i="28"/>
  <c r="F281" i="28"/>
  <c r="G280" i="28"/>
  <c r="F280" i="28"/>
  <c r="E280" i="28"/>
  <c r="H280" i="28" s="1"/>
  <c r="G279" i="28"/>
  <c r="F279" i="28"/>
  <c r="E279" i="28"/>
  <c r="H279" i="28" s="1"/>
  <c r="G278" i="28"/>
  <c r="F278" i="28"/>
  <c r="E278" i="28"/>
  <c r="H278" i="28" s="1"/>
  <c r="G277" i="28"/>
  <c r="F277" i="28"/>
  <c r="E277" i="28"/>
  <c r="H277" i="28" s="1"/>
  <c r="G276" i="28"/>
  <c r="F276" i="28"/>
  <c r="E276" i="28"/>
  <c r="H276" i="28" s="1"/>
  <c r="G275" i="28"/>
  <c r="F275" i="28"/>
  <c r="E275" i="28"/>
  <c r="H275" i="28" s="1"/>
  <c r="G274" i="28"/>
  <c r="F274" i="28"/>
  <c r="E274" i="28"/>
  <c r="H274" i="28" s="1"/>
  <c r="G273" i="28"/>
  <c r="F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F270" i="28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F265" i="28"/>
  <c r="E265" i="28"/>
  <c r="H265" i="28" s="1"/>
  <c r="G264" i="28"/>
  <c r="F264" i="28"/>
  <c r="E264" i="28"/>
  <c r="H264" i="28" s="1"/>
  <c r="G263" i="28"/>
  <c r="F263" i="28"/>
  <c r="E263" i="28"/>
  <c r="H263" i="28" s="1"/>
  <c r="G262" i="28"/>
  <c r="F262" i="28"/>
  <c r="E262" i="28"/>
  <c r="G261" i="28"/>
  <c r="F261" i="28"/>
  <c r="G260" i="28"/>
  <c r="F260" i="28"/>
  <c r="E260" i="28"/>
  <c r="H260" i="28" s="1"/>
  <c r="G259" i="28"/>
  <c r="F259" i="28"/>
  <c r="E259" i="28"/>
  <c r="G258" i="28"/>
  <c r="F258" i="28"/>
  <c r="E258" i="28"/>
  <c r="G257" i="28"/>
  <c r="F257" i="28"/>
  <c r="E257" i="28"/>
  <c r="H257" i="28" s="1"/>
  <c r="G256" i="28"/>
  <c r="F256" i="28"/>
  <c r="E256" i="28"/>
  <c r="H256" i="28" s="1"/>
  <c r="G255" i="28"/>
  <c r="F255" i="28"/>
  <c r="E255" i="28"/>
  <c r="G254" i="28"/>
  <c r="F254" i="28"/>
  <c r="G253" i="28"/>
  <c r="F253" i="28"/>
  <c r="G252" i="28"/>
  <c r="F252" i="28"/>
  <c r="G251" i="28"/>
  <c r="F251" i="28"/>
  <c r="E251" i="28"/>
  <c r="H251" i="28" s="1"/>
  <c r="G250" i="28"/>
  <c r="F250" i="28"/>
  <c r="E250" i="28"/>
  <c r="G249" i="28"/>
  <c r="F249" i="28"/>
  <c r="E249" i="28"/>
  <c r="G248" i="28"/>
  <c r="F248" i="28"/>
  <c r="E248" i="28"/>
  <c r="H248" i="28" s="1"/>
  <c r="G247" i="28"/>
  <c r="F247" i="28"/>
  <c r="G246" i="28"/>
  <c r="F246" i="28"/>
  <c r="E246" i="28"/>
  <c r="G245" i="28"/>
  <c r="F245" i="28"/>
  <c r="E245" i="28"/>
  <c r="H245" i="28" s="1"/>
  <c r="G244" i="28"/>
  <c r="F244" i="28"/>
  <c r="G243" i="28"/>
  <c r="F243" i="28"/>
  <c r="E243" i="28"/>
  <c r="G242" i="28"/>
  <c r="F242" i="28"/>
  <c r="E242" i="28"/>
  <c r="H242" i="28" s="1"/>
  <c r="G241" i="28"/>
  <c r="F241" i="28"/>
  <c r="E241" i="28"/>
  <c r="H241" i="28" s="1"/>
  <c r="G240" i="28"/>
  <c r="F240" i="28"/>
  <c r="E240" i="28"/>
  <c r="G239" i="28"/>
  <c r="F239" i="28"/>
  <c r="E239" i="28"/>
  <c r="G238" i="28"/>
  <c r="F238" i="28"/>
  <c r="E238" i="28"/>
  <c r="H238" i="28" s="1"/>
  <c r="G237" i="28"/>
  <c r="F237" i="28"/>
  <c r="E237" i="28"/>
  <c r="H237" i="28" s="1"/>
  <c r="G236" i="28"/>
  <c r="F236" i="28"/>
  <c r="E236" i="28"/>
  <c r="G235" i="28"/>
  <c r="F235" i="28"/>
  <c r="E235" i="28"/>
  <c r="G234" i="28"/>
  <c r="F234" i="28"/>
  <c r="E234" i="28"/>
  <c r="H234" i="28" s="1"/>
  <c r="G233" i="28"/>
  <c r="F233" i="28"/>
  <c r="G232" i="28"/>
  <c r="F232" i="28"/>
  <c r="E232" i="28"/>
  <c r="G231" i="28"/>
  <c r="F231" i="28"/>
  <c r="G230" i="28"/>
  <c r="F230" i="28"/>
  <c r="G229" i="28"/>
  <c r="F229" i="28"/>
  <c r="E229" i="28"/>
  <c r="H229" i="28" s="1"/>
  <c r="G228" i="28"/>
  <c r="F228" i="28"/>
  <c r="G227" i="28"/>
  <c r="F227" i="28"/>
  <c r="G226" i="28"/>
  <c r="F226" i="28"/>
  <c r="E226" i="28"/>
  <c r="H226" i="28" s="1"/>
  <c r="G225" i="28"/>
  <c r="F225" i="28"/>
  <c r="E225" i="28"/>
  <c r="G224" i="28"/>
  <c r="F224" i="28"/>
  <c r="G223" i="28"/>
  <c r="F223" i="28"/>
  <c r="E223" i="28"/>
  <c r="H223" i="28" s="1"/>
  <c r="G222" i="28"/>
  <c r="F222" i="28"/>
  <c r="E222" i="28"/>
  <c r="G221" i="28"/>
  <c r="F221" i="28"/>
  <c r="E221" i="28"/>
  <c r="G220" i="28"/>
  <c r="F220" i="28"/>
  <c r="G219" i="28"/>
  <c r="F219" i="28"/>
  <c r="G218" i="28"/>
  <c r="F218" i="28"/>
  <c r="E218" i="28"/>
  <c r="H218" i="28" s="1"/>
  <c r="G217" i="28"/>
  <c r="F217" i="28"/>
  <c r="E217" i="28"/>
  <c r="H217" i="28" s="1"/>
  <c r="G216" i="28"/>
  <c r="F216" i="28"/>
  <c r="G215" i="28"/>
  <c r="F215" i="28"/>
  <c r="E215" i="28"/>
  <c r="H215" i="28" s="1"/>
  <c r="G214" i="28"/>
  <c r="F214" i="28"/>
  <c r="G213" i="28"/>
  <c r="F213" i="28"/>
  <c r="E213" i="28"/>
  <c r="G212" i="28"/>
  <c r="F212" i="28"/>
  <c r="E212" i="28"/>
  <c r="H212" i="28" s="1"/>
  <c r="G211" i="28"/>
  <c r="F211" i="28"/>
  <c r="G210" i="28"/>
  <c r="F210" i="28"/>
  <c r="G209" i="28"/>
  <c r="F209" i="28"/>
  <c r="G208" i="28"/>
  <c r="F208" i="28"/>
  <c r="G207" i="28"/>
  <c r="F207" i="28"/>
  <c r="G206" i="28"/>
  <c r="F206" i="28"/>
  <c r="E206" i="28"/>
  <c r="G205" i="28"/>
  <c r="F205" i="28"/>
  <c r="G204" i="28"/>
  <c r="F204" i="28"/>
  <c r="G203" i="28"/>
  <c r="F203" i="28"/>
  <c r="E203" i="28"/>
  <c r="H203" i="28" s="1"/>
  <c r="G202" i="28"/>
  <c r="F202" i="28"/>
  <c r="G201" i="28"/>
  <c r="F201" i="28"/>
  <c r="E201" i="28"/>
  <c r="G200" i="28"/>
  <c r="F200" i="28"/>
  <c r="E200" i="28"/>
  <c r="H200" i="28" s="1"/>
  <c r="G199" i="28"/>
  <c r="F199" i="28"/>
  <c r="E199" i="28"/>
  <c r="H199" i="28" s="1"/>
  <c r="G198" i="28"/>
  <c r="F198" i="28"/>
  <c r="E198" i="28"/>
  <c r="G197" i="28"/>
  <c r="F197" i="28"/>
  <c r="E197" i="28"/>
  <c r="G196" i="28"/>
  <c r="F196" i="28"/>
  <c r="E196" i="28"/>
  <c r="H196" i="28" s="1"/>
  <c r="G195" i="28"/>
  <c r="F195" i="28"/>
  <c r="E195" i="28"/>
  <c r="H195" i="28" s="1"/>
  <c r="G194" i="28"/>
  <c r="F194" i="28"/>
  <c r="G193" i="28"/>
  <c r="F193" i="28"/>
  <c r="E193" i="28"/>
  <c r="H193" i="28" s="1"/>
  <c r="G192" i="28"/>
  <c r="F192" i="28"/>
  <c r="G191" i="28"/>
  <c r="F191" i="28"/>
  <c r="G190" i="28"/>
  <c r="F190" i="28"/>
  <c r="E190" i="28"/>
  <c r="H190" i="28" s="1"/>
  <c r="G189" i="28"/>
  <c r="F189" i="28"/>
  <c r="E189" i="28"/>
  <c r="G188" i="28"/>
  <c r="F188" i="28"/>
  <c r="E188" i="28"/>
  <c r="G187" i="28"/>
  <c r="F187" i="28"/>
  <c r="G186" i="28"/>
  <c r="F186" i="28"/>
  <c r="E186" i="28"/>
  <c r="G185" i="28"/>
  <c r="F185" i="28"/>
  <c r="E185" i="28"/>
  <c r="G184" i="28"/>
  <c r="F184" i="28"/>
  <c r="G183" i="28"/>
  <c r="F183" i="28"/>
  <c r="E183" i="28"/>
  <c r="G182" i="28"/>
  <c r="F182" i="28"/>
  <c r="G181" i="28"/>
  <c r="F181" i="28"/>
  <c r="E181" i="28"/>
  <c r="H181" i="28" s="1"/>
  <c r="G180" i="28"/>
  <c r="F180" i="28"/>
  <c r="G179" i="28"/>
  <c r="F179" i="28"/>
  <c r="E179" i="28"/>
  <c r="H179" i="28" s="1"/>
  <c r="G178" i="28"/>
  <c r="F178" i="28"/>
  <c r="G177" i="28"/>
  <c r="F177" i="28"/>
  <c r="D177" i="28"/>
  <c r="C177" i="28"/>
  <c r="H171" i="28"/>
  <c r="G171" i="28"/>
  <c r="F171" i="28"/>
  <c r="E171" i="28"/>
  <c r="H170" i="28"/>
  <c r="G170" i="28"/>
  <c r="F170" i="28"/>
  <c r="E170" i="28"/>
  <c r="H169" i="28"/>
  <c r="G169" i="28"/>
  <c r="F169" i="28"/>
  <c r="E169" i="28"/>
  <c r="H168" i="28"/>
  <c r="G168" i="28"/>
  <c r="E168" i="28"/>
  <c r="G167" i="28"/>
  <c r="F167" i="28"/>
  <c r="E167" i="28"/>
  <c r="H167" i="28" s="1"/>
  <c r="G166" i="28"/>
  <c r="E166" i="28"/>
  <c r="H166" i="28" s="1"/>
  <c r="G165" i="28"/>
  <c r="F165" i="28"/>
  <c r="E165" i="28"/>
  <c r="H165" i="28" s="1"/>
  <c r="G164" i="28"/>
  <c r="F164" i="28"/>
  <c r="E164" i="28"/>
  <c r="H164" i="28" s="1"/>
  <c r="G163" i="28"/>
  <c r="F163" i="28"/>
  <c r="E163" i="28"/>
  <c r="H163" i="28" s="1"/>
  <c r="G162" i="28"/>
  <c r="E162" i="28"/>
  <c r="H162" i="28" s="1"/>
  <c r="H161" i="28"/>
  <c r="G161" i="28"/>
  <c r="F161" i="28"/>
  <c r="E161" i="28"/>
  <c r="H160" i="28"/>
  <c r="G160" i="28"/>
  <c r="F160" i="28"/>
  <c r="E160" i="28"/>
  <c r="H159" i="28"/>
  <c r="G159" i="28"/>
  <c r="F159" i="28"/>
  <c r="E159" i="28"/>
  <c r="H158" i="28"/>
  <c r="G158" i="28"/>
  <c r="F158" i="28"/>
  <c r="E158" i="28"/>
  <c r="H157" i="28"/>
  <c r="G157" i="28"/>
  <c r="E157" i="28"/>
  <c r="H156" i="28"/>
  <c r="G156" i="28"/>
  <c r="F156" i="28"/>
  <c r="E156" i="28"/>
  <c r="H155" i="28"/>
  <c r="G155" i="28"/>
  <c r="F155" i="28"/>
  <c r="E155" i="28"/>
  <c r="H154" i="28"/>
  <c r="G154" i="28"/>
  <c r="F154" i="28"/>
  <c r="E154" i="28"/>
  <c r="H153" i="28"/>
  <c r="G153" i="28"/>
  <c r="F153" i="28"/>
  <c r="E153" i="28"/>
  <c r="H152" i="28"/>
  <c r="G152" i="28"/>
  <c r="E152" i="28"/>
  <c r="G151" i="28"/>
  <c r="F151" i="28"/>
  <c r="E151" i="28"/>
  <c r="H151" i="28" s="1"/>
  <c r="G150" i="28"/>
  <c r="F150" i="28"/>
  <c r="E150" i="28"/>
  <c r="H150" i="28" s="1"/>
  <c r="G149" i="28"/>
  <c r="F149" i="28"/>
  <c r="E149" i="28"/>
  <c r="H149" i="28" s="1"/>
  <c r="G148" i="28"/>
  <c r="F148" i="28"/>
  <c r="E148" i="28"/>
  <c r="H148" i="28" s="1"/>
  <c r="G147" i="28"/>
  <c r="F147" i="28"/>
  <c r="E147" i="28"/>
  <c r="H147" i="28" s="1"/>
  <c r="G146" i="28"/>
  <c r="F146" i="28"/>
  <c r="E146" i="28"/>
  <c r="H146" i="28" s="1"/>
  <c r="G145" i="28"/>
  <c r="F145" i="28"/>
  <c r="E145" i="28"/>
  <c r="H145" i="28" s="1"/>
  <c r="G144" i="28"/>
  <c r="E144" i="28"/>
  <c r="H144" i="28" s="1"/>
  <c r="G143" i="28"/>
  <c r="E143" i="28"/>
  <c r="H143" i="28" s="1"/>
  <c r="H142" i="28"/>
  <c r="G142" i="28"/>
  <c r="E142" i="28"/>
  <c r="H141" i="28"/>
  <c r="G141" i="28"/>
  <c r="E141" i="28"/>
  <c r="G140" i="28"/>
  <c r="F140" i="28"/>
  <c r="E140" i="28"/>
  <c r="H140" i="28" s="1"/>
  <c r="G139" i="28"/>
  <c r="E139" i="28"/>
  <c r="H139" i="28" s="1"/>
  <c r="G138" i="28"/>
  <c r="F138" i="28"/>
  <c r="E138" i="28"/>
  <c r="H138" i="28" s="1"/>
  <c r="G137" i="28"/>
  <c r="E137" i="28"/>
  <c r="H137" i="28" s="1"/>
  <c r="H136" i="28"/>
  <c r="G136" i="28"/>
  <c r="E136" i="28"/>
  <c r="H135" i="28"/>
  <c r="G135" i="28"/>
  <c r="E135" i="28"/>
  <c r="G134" i="28"/>
  <c r="E134" i="28"/>
  <c r="H134" i="28" s="1"/>
  <c r="G133" i="28"/>
  <c r="E133" i="28"/>
  <c r="H133" i="28" s="1"/>
  <c r="H132" i="28"/>
  <c r="G132" i="28"/>
  <c r="E132" i="28"/>
  <c r="H131" i="28"/>
  <c r="G131" i="28"/>
  <c r="F131" i="28"/>
  <c r="E131" i="28"/>
  <c r="H130" i="28"/>
  <c r="G130" i="28"/>
  <c r="E130" i="28"/>
  <c r="G129" i="28"/>
  <c r="E129" i="28"/>
  <c r="H129" i="28" s="1"/>
  <c r="G128" i="28"/>
  <c r="E128" i="28"/>
  <c r="H128" i="28" s="1"/>
  <c r="H127" i="28"/>
  <c r="G127" i="28"/>
  <c r="E127" i="28"/>
  <c r="H126" i="28"/>
  <c r="G126" i="28"/>
  <c r="E126" i="28"/>
  <c r="G125" i="28"/>
  <c r="F125" i="28"/>
  <c r="E125" i="28"/>
  <c r="H125" i="28" s="1"/>
  <c r="G124" i="28"/>
  <c r="E124" i="28"/>
  <c r="H124" i="28" s="1"/>
  <c r="G123" i="28"/>
  <c r="E123" i="28"/>
  <c r="H123" i="28" s="1"/>
  <c r="H122" i="28"/>
  <c r="G122" i="28"/>
  <c r="F122" i="28"/>
  <c r="E122" i="28"/>
  <c r="H121" i="28"/>
  <c r="G121" i="28"/>
  <c r="E121" i="28"/>
  <c r="H120" i="28"/>
  <c r="G120" i="28"/>
  <c r="E120" i="28"/>
  <c r="G119" i="28"/>
  <c r="E119" i="28"/>
  <c r="H119" i="28" s="1"/>
  <c r="G118" i="28"/>
  <c r="E118" i="28"/>
  <c r="H118" i="28" s="1"/>
  <c r="H117" i="28"/>
  <c r="G117" i="28"/>
  <c r="E117" i="28"/>
  <c r="H116" i="28"/>
  <c r="G116" i="28"/>
  <c r="F116" i="28"/>
  <c r="E116" i="28"/>
  <c r="H115" i="28"/>
  <c r="G115" i="28"/>
  <c r="E115" i="28"/>
  <c r="G114" i="28"/>
  <c r="E114" i="28"/>
  <c r="H114" i="28" s="1"/>
  <c r="G113" i="28"/>
  <c r="F113" i="28"/>
  <c r="E113" i="28"/>
  <c r="H113" i="28" s="1"/>
  <c r="G112" i="28"/>
  <c r="E112" i="28"/>
  <c r="H112" i="28" s="1"/>
  <c r="H111" i="28"/>
  <c r="G111" i="28"/>
  <c r="F111" i="28"/>
  <c r="E111" i="28"/>
  <c r="H110" i="28"/>
  <c r="G110" i="28"/>
  <c r="E110" i="28"/>
  <c r="H109" i="28"/>
  <c r="G109" i="28"/>
  <c r="E109" i="28"/>
  <c r="G108" i="28"/>
  <c r="E108" i="28"/>
  <c r="H108" i="28" s="1"/>
  <c r="G107" i="28"/>
  <c r="E107" i="28"/>
  <c r="H107" i="28" s="1"/>
  <c r="H106" i="28"/>
  <c r="G106" i="28"/>
  <c r="E106" i="28"/>
  <c r="H105" i="28"/>
  <c r="G105" i="28"/>
  <c r="F105" i="28"/>
  <c r="E105" i="28"/>
  <c r="H104" i="28"/>
  <c r="G104" i="28"/>
  <c r="F104" i="28"/>
  <c r="E104" i="28"/>
  <c r="H103" i="28"/>
  <c r="G103" i="28"/>
  <c r="F103" i="28"/>
  <c r="E103" i="28"/>
  <c r="H102" i="28"/>
  <c r="G102" i="28"/>
  <c r="E102" i="28"/>
  <c r="G101" i="28"/>
  <c r="E101" i="28"/>
  <c r="H101" i="28" s="1"/>
  <c r="G100" i="28"/>
  <c r="E100" i="28"/>
  <c r="H100" i="28" s="1"/>
  <c r="H99" i="28"/>
  <c r="G99" i="28"/>
  <c r="F99" i="28"/>
  <c r="E99" i="28"/>
  <c r="H98" i="28"/>
  <c r="G98" i="28"/>
  <c r="F98" i="28"/>
  <c r="E98" i="28"/>
  <c r="H97" i="28"/>
  <c r="G97" i="28"/>
  <c r="E97" i="28"/>
  <c r="H96" i="28"/>
  <c r="G96" i="28"/>
  <c r="E96" i="28"/>
  <c r="G95" i="28"/>
  <c r="E95" i="28"/>
  <c r="H95" i="28" s="1"/>
  <c r="G94" i="28"/>
  <c r="E94" i="28"/>
  <c r="H94" i="28" s="1"/>
  <c r="H93" i="28"/>
  <c r="G93" i="28"/>
  <c r="E93" i="28"/>
  <c r="H92" i="28"/>
  <c r="G92" i="28"/>
  <c r="E92" i="28"/>
  <c r="G91" i="28"/>
  <c r="E91" i="28"/>
  <c r="H91" i="28" s="1"/>
  <c r="G90" i="28"/>
  <c r="F90" i="28"/>
  <c r="E90" i="28"/>
  <c r="H90" i="28" s="1"/>
  <c r="G89" i="28"/>
  <c r="E89" i="28"/>
  <c r="H89" i="28" s="1"/>
  <c r="H88" i="28"/>
  <c r="G88" i="28"/>
  <c r="F88" i="28"/>
  <c r="E88" i="28"/>
  <c r="H87" i="28"/>
  <c r="G87" i="28"/>
  <c r="F87" i="28"/>
  <c r="E87" i="28"/>
  <c r="H86" i="28"/>
  <c r="G86" i="28"/>
  <c r="F86" i="28"/>
  <c r="E86" i="28"/>
  <c r="H85" i="28"/>
  <c r="G85" i="28"/>
  <c r="F85" i="28"/>
  <c r="E85" i="28"/>
  <c r="H84" i="28"/>
  <c r="G84" i="28"/>
  <c r="F84" i="28"/>
  <c r="E84" i="28"/>
  <c r="H83" i="28"/>
  <c r="G83" i="28"/>
  <c r="E83" i="28"/>
  <c r="H82" i="28"/>
  <c r="G82" i="28"/>
  <c r="E82" i="28"/>
  <c r="G81" i="28"/>
  <c r="E81" i="28"/>
  <c r="H81" i="28" s="1"/>
  <c r="G80" i="28"/>
  <c r="E80" i="28"/>
  <c r="H80" i="28" s="1"/>
  <c r="H79" i="28"/>
  <c r="G79" i="28"/>
  <c r="F79" i="28"/>
  <c r="E79" i="28"/>
  <c r="H78" i="28"/>
  <c r="G78" i="28"/>
  <c r="E78" i="28"/>
  <c r="H77" i="28"/>
  <c r="G77" i="28"/>
  <c r="E77" i="28"/>
  <c r="E76" i="28"/>
  <c r="D76" i="28"/>
  <c r="C76" i="28"/>
  <c r="G70" i="28"/>
  <c r="F70" i="28"/>
  <c r="E70" i="28"/>
  <c r="H70" i="28" s="1"/>
  <c r="G69" i="28"/>
  <c r="F69" i="28"/>
  <c r="E69" i="28"/>
  <c r="H69" i="28" s="1"/>
  <c r="G68" i="28"/>
  <c r="F68" i="28"/>
  <c r="G67" i="28"/>
  <c r="F67" i="28"/>
  <c r="E67" i="28"/>
  <c r="H67" i="28" s="1"/>
  <c r="G66" i="28"/>
  <c r="F66" i="28"/>
  <c r="E66" i="28"/>
  <c r="H66" i="28" s="1"/>
  <c r="G65" i="28"/>
  <c r="F65" i="28"/>
  <c r="E65" i="28"/>
  <c r="G64" i="28"/>
  <c r="F64" i="28"/>
  <c r="G63" i="28"/>
  <c r="F63" i="28"/>
  <c r="E63" i="28"/>
  <c r="H63" i="28" s="1"/>
  <c r="G62" i="28"/>
  <c r="F62" i="28"/>
  <c r="G61" i="28"/>
  <c r="F61" i="28"/>
  <c r="G60" i="28"/>
  <c r="F60" i="28"/>
  <c r="E60" i="28"/>
  <c r="G59" i="28"/>
  <c r="F59" i="28"/>
  <c r="E59" i="28"/>
  <c r="G58" i="28"/>
  <c r="F58" i="28"/>
  <c r="E58" i="28"/>
  <c r="H58" i="28" s="1"/>
  <c r="G57" i="28"/>
  <c r="F57" i="28"/>
  <c r="E57" i="28"/>
  <c r="H57" i="28" s="1"/>
  <c r="G56" i="28"/>
  <c r="F56" i="28"/>
  <c r="E56" i="28"/>
  <c r="G55" i="28"/>
  <c r="F55" i="28"/>
  <c r="E55" i="28"/>
  <c r="G54" i="28"/>
  <c r="F54" i="28"/>
  <c r="G53" i="28"/>
  <c r="F53" i="28"/>
  <c r="G52" i="28"/>
  <c r="F52" i="28"/>
  <c r="E52" i="28"/>
  <c r="H52" i="28" s="1"/>
  <c r="G51" i="28"/>
  <c r="F51" i="28"/>
  <c r="E51" i="28"/>
  <c r="H51" i="28" s="1"/>
  <c r="G50" i="28"/>
  <c r="F50" i="28"/>
  <c r="G49" i="28"/>
  <c r="F49" i="28"/>
  <c r="G48" i="28"/>
  <c r="F48" i="28"/>
  <c r="E48" i="28"/>
  <c r="G47" i="28"/>
  <c r="F47" i="28"/>
  <c r="E47" i="28"/>
  <c r="G46" i="28"/>
  <c r="F46" i="28"/>
  <c r="E46" i="28"/>
  <c r="H46" i="28" s="1"/>
  <c r="G45" i="28"/>
  <c r="F45" i="28"/>
  <c r="E45" i="28"/>
  <c r="H45" i="28" s="1"/>
  <c r="G44" i="28"/>
  <c r="F44" i="28"/>
  <c r="E44" i="28"/>
  <c r="G43" i="28"/>
  <c r="F43" i="28"/>
  <c r="E43" i="28"/>
  <c r="G42" i="28"/>
  <c r="F42" i="28"/>
  <c r="E42" i="28"/>
  <c r="H42" i="28" s="1"/>
  <c r="G41" i="28"/>
  <c r="F41" i="28"/>
  <c r="E41" i="28"/>
  <c r="H41" i="28" s="1"/>
  <c r="G40" i="28"/>
  <c r="F40" i="28"/>
  <c r="E40" i="28"/>
  <c r="G39" i="28"/>
  <c r="F39" i="28"/>
  <c r="G38" i="28"/>
  <c r="F38" i="28"/>
  <c r="E38" i="28"/>
  <c r="H38" i="28" s="1"/>
  <c r="G37" i="28"/>
  <c r="F37" i="28"/>
  <c r="G36" i="28"/>
  <c r="F36" i="28"/>
  <c r="G35" i="28"/>
  <c r="F35" i="28"/>
  <c r="E35" i="28"/>
  <c r="G34" i="28"/>
  <c r="F34" i="28"/>
  <c r="E34" i="28"/>
  <c r="G33" i="28"/>
  <c r="F33" i="28"/>
  <c r="E33" i="28"/>
  <c r="H33" i="28" s="1"/>
  <c r="G32" i="28"/>
  <c r="F32" i="28"/>
  <c r="G31" i="28"/>
  <c r="F31" i="28"/>
  <c r="E31" i="28"/>
  <c r="G30" i="28"/>
  <c r="F30" i="28"/>
  <c r="G29" i="28"/>
  <c r="F29" i="28"/>
  <c r="G28" i="28"/>
  <c r="F28" i="28"/>
  <c r="G27" i="28"/>
  <c r="F27" i="28"/>
  <c r="E27" i="28"/>
  <c r="G26" i="28"/>
  <c r="F26" i="28"/>
  <c r="E26" i="28"/>
  <c r="G25" i="28"/>
  <c r="F25" i="28"/>
  <c r="E25" i="28"/>
  <c r="H25" i="28" s="1"/>
  <c r="G24" i="28"/>
  <c r="F24" i="28"/>
  <c r="G23" i="28"/>
  <c r="F23" i="28"/>
  <c r="E23" i="28"/>
  <c r="G22" i="28"/>
  <c r="F22" i="28"/>
  <c r="E22" i="28"/>
  <c r="H22" i="28" s="1"/>
  <c r="G21" i="28"/>
  <c r="F21" i="28"/>
  <c r="E21" i="28"/>
  <c r="H21" i="28" s="1"/>
  <c r="G20" i="28"/>
  <c r="F20" i="28"/>
  <c r="E20" i="28"/>
  <c r="G19" i="28"/>
  <c r="F19" i="28"/>
  <c r="D19" i="28"/>
  <c r="C19" i="28"/>
  <c r="E13" i="28"/>
  <c r="D13" i="28"/>
  <c r="C13" i="28"/>
  <c r="C12" i="28"/>
  <c r="D11" i="28"/>
  <c r="C10" i="28"/>
  <c r="D9" i="28"/>
  <c r="C8" i="28"/>
  <c r="G618" i="27"/>
  <c r="E618" i="27"/>
  <c r="H618" i="27" s="1"/>
  <c r="G617" i="27"/>
  <c r="E617" i="27"/>
  <c r="H617" i="27" s="1"/>
  <c r="H616" i="27"/>
  <c r="G616" i="27"/>
  <c r="E616" i="27"/>
  <c r="H615" i="27"/>
  <c r="G615" i="27"/>
  <c r="F615" i="27"/>
  <c r="E615" i="27"/>
  <c r="H614" i="27"/>
  <c r="G614" i="27"/>
  <c r="E614" i="27"/>
  <c r="G613" i="27"/>
  <c r="E613" i="27"/>
  <c r="H613" i="27" s="1"/>
  <c r="G612" i="27"/>
  <c r="E612" i="27"/>
  <c r="H612" i="27" s="1"/>
  <c r="H611" i="27"/>
  <c r="G611" i="27"/>
  <c r="F611" i="27"/>
  <c r="E611" i="27"/>
  <c r="H610" i="27"/>
  <c r="G610" i="27"/>
  <c r="E610" i="27"/>
  <c r="H609" i="27"/>
  <c r="G609" i="27"/>
  <c r="E609" i="27"/>
  <c r="G608" i="27"/>
  <c r="E608" i="27"/>
  <c r="H608" i="27" s="1"/>
  <c r="G607" i="27"/>
  <c r="E607" i="27"/>
  <c r="H607" i="27" s="1"/>
  <c r="H606" i="27"/>
  <c r="G606" i="27"/>
  <c r="E606" i="27"/>
  <c r="H605" i="27"/>
  <c r="G605" i="27"/>
  <c r="F605" i="27"/>
  <c r="E605" i="27"/>
  <c r="H604" i="27"/>
  <c r="G604" i="27"/>
  <c r="F604" i="27"/>
  <c r="E604" i="27"/>
  <c r="H603" i="27"/>
  <c r="G603" i="27"/>
  <c r="F603" i="27"/>
  <c r="E603" i="27"/>
  <c r="H602" i="27"/>
  <c r="G602" i="27"/>
  <c r="E602" i="27"/>
  <c r="G601" i="27"/>
  <c r="E601" i="27"/>
  <c r="H601" i="27" s="1"/>
  <c r="G600" i="27"/>
  <c r="E600" i="27"/>
  <c r="H600" i="27" s="1"/>
  <c r="H599" i="27"/>
  <c r="G599" i="27"/>
  <c r="F599" i="27"/>
  <c r="E599" i="27"/>
  <c r="H598" i="27"/>
  <c r="G598" i="27"/>
  <c r="E598" i="27"/>
  <c r="H597" i="27"/>
  <c r="G597" i="27"/>
  <c r="E597" i="27"/>
  <c r="G596" i="27"/>
  <c r="E596" i="27"/>
  <c r="H596" i="27" s="1"/>
  <c r="G595" i="27"/>
  <c r="E595" i="27"/>
  <c r="H595" i="27" s="1"/>
  <c r="H594" i="27"/>
  <c r="G594" i="27"/>
  <c r="E594" i="27"/>
  <c r="H593" i="27"/>
  <c r="G593" i="27"/>
  <c r="E593" i="27"/>
  <c r="G592" i="27"/>
  <c r="E592" i="27"/>
  <c r="H592" i="27" s="1"/>
  <c r="E591" i="27"/>
  <c r="D591" i="27"/>
  <c r="C591" i="27"/>
  <c r="G591" i="27" s="1"/>
  <c r="H591" i="27" s="1"/>
  <c r="G585" i="27"/>
  <c r="F585" i="27"/>
  <c r="E585" i="27"/>
  <c r="H585" i="27" s="1"/>
  <c r="G584" i="27"/>
  <c r="F584" i="27"/>
  <c r="E584" i="27"/>
  <c r="G583" i="27"/>
  <c r="F583" i="27"/>
  <c r="G582" i="27"/>
  <c r="F582" i="27"/>
  <c r="E582" i="27"/>
  <c r="H582" i="27" s="1"/>
  <c r="G581" i="27"/>
  <c r="F581" i="27"/>
  <c r="G580" i="27"/>
  <c r="F580" i="27"/>
  <c r="G579" i="27"/>
  <c r="F579" i="27"/>
  <c r="E579" i="27"/>
  <c r="G578" i="27"/>
  <c r="F578" i="27"/>
  <c r="G577" i="27"/>
  <c r="F577" i="27"/>
  <c r="E577" i="27"/>
  <c r="H577" i="27" s="1"/>
  <c r="G576" i="27"/>
  <c r="F576" i="27"/>
  <c r="E576" i="27"/>
  <c r="G575" i="27"/>
  <c r="F575" i="27"/>
  <c r="E575" i="27"/>
  <c r="G574" i="27"/>
  <c r="F574" i="27"/>
  <c r="G573" i="27"/>
  <c r="F573" i="27"/>
  <c r="E573" i="27"/>
  <c r="G572" i="27"/>
  <c r="F572" i="27"/>
  <c r="G571" i="27"/>
  <c r="F571" i="27"/>
  <c r="G570" i="27"/>
  <c r="F570" i="27"/>
  <c r="G569" i="27"/>
  <c r="F569" i="27"/>
  <c r="G568" i="27"/>
  <c r="F568" i="27"/>
  <c r="E568" i="27"/>
  <c r="G567" i="27"/>
  <c r="F567" i="27"/>
  <c r="E567" i="27"/>
  <c r="H567" i="27" s="1"/>
  <c r="G566" i="27"/>
  <c r="F566" i="27"/>
  <c r="E566" i="27"/>
  <c r="H566" i="27" s="1"/>
  <c r="G565" i="27"/>
  <c r="F565" i="27"/>
  <c r="E565" i="27"/>
  <c r="G564" i="27"/>
  <c r="F564" i="27"/>
  <c r="G563" i="27"/>
  <c r="F563" i="27"/>
  <c r="E563" i="27"/>
  <c r="H563" i="27" s="1"/>
  <c r="G562" i="27"/>
  <c r="F562" i="27"/>
  <c r="E562" i="27"/>
  <c r="G561" i="27"/>
  <c r="F561" i="27"/>
  <c r="G560" i="27"/>
  <c r="F560" i="27"/>
  <c r="E560" i="27"/>
  <c r="H560" i="27" s="1"/>
  <c r="G559" i="27"/>
  <c r="F559" i="27"/>
  <c r="E559" i="27"/>
  <c r="G558" i="27"/>
  <c r="F558" i="27"/>
  <c r="G557" i="27"/>
  <c r="F557" i="27"/>
  <c r="E557" i="27"/>
  <c r="H557" i="27" s="1"/>
  <c r="G556" i="27"/>
  <c r="F556" i="27"/>
  <c r="E556" i="27"/>
  <c r="G555" i="27"/>
  <c r="F555" i="27"/>
  <c r="E555" i="27"/>
  <c r="G554" i="27"/>
  <c r="F554" i="27"/>
  <c r="E554" i="27"/>
  <c r="H554" i="27" s="1"/>
  <c r="G553" i="27"/>
  <c r="F553" i="27"/>
  <c r="E553" i="27"/>
  <c r="H553" i="27" s="1"/>
  <c r="G552" i="27"/>
  <c r="F552" i="27"/>
  <c r="E552" i="27"/>
  <c r="G551" i="27"/>
  <c r="F551" i="27"/>
  <c r="G550" i="27"/>
  <c r="F550" i="27"/>
  <c r="E550" i="27"/>
  <c r="H550" i="27" s="1"/>
  <c r="G549" i="27"/>
  <c r="F549" i="27"/>
  <c r="G548" i="27"/>
  <c r="F548" i="27"/>
  <c r="G547" i="27"/>
  <c r="F547" i="27"/>
  <c r="E547" i="27"/>
  <c r="G546" i="27"/>
  <c r="F546" i="27"/>
  <c r="E546" i="27"/>
  <c r="G545" i="27"/>
  <c r="F545" i="27"/>
  <c r="G544" i="27"/>
  <c r="F544" i="27"/>
  <c r="G543" i="27"/>
  <c r="F543" i="27"/>
  <c r="E543" i="27"/>
  <c r="H543" i="27" s="1"/>
  <c r="G542" i="27"/>
  <c r="F542" i="27"/>
  <c r="G541" i="27"/>
  <c r="F541" i="27"/>
  <c r="E541" i="27"/>
  <c r="G540" i="27"/>
  <c r="F540" i="27"/>
  <c r="E540" i="27"/>
  <c r="H540" i="27" s="1"/>
  <c r="G539" i="27"/>
  <c r="F539" i="27"/>
  <c r="G538" i="27"/>
  <c r="F538" i="27"/>
  <c r="E538" i="27"/>
  <c r="G537" i="27"/>
  <c r="F537" i="27"/>
  <c r="E537" i="27"/>
  <c r="H537" i="27" s="1"/>
  <c r="G536" i="27"/>
  <c r="F536" i="27"/>
  <c r="E536" i="27"/>
  <c r="H536" i="27" s="1"/>
  <c r="G535" i="27"/>
  <c r="F535" i="27"/>
  <c r="E535" i="27"/>
  <c r="G534" i="27"/>
  <c r="F534" i="27"/>
  <c r="G533" i="27"/>
  <c r="F533" i="27"/>
  <c r="E533" i="27"/>
  <c r="H533" i="27" s="1"/>
  <c r="G532" i="27"/>
  <c r="F532" i="27"/>
  <c r="G531" i="27"/>
  <c r="F531" i="27"/>
  <c r="G530" i="27"/>
  <c r="F530" i="27"/>
  <c r="G529" i="27"/>
  <c r="F529" i="27"/>
  <c r="E529" i="27"/>
  <c r="H529" i="27" s="1"/>
  <c r="G528" i="27"/>
  <c r="F528" i="27"/>
  <c r="E528" i="27"/>
  <c r="H528" i="27" s="1"/>
  <c r="G527" i="27"/>
  <c r="F527" i="27"/>
  <c r="G526" i="27"/>
  <c r="F526" i="27"/>
  <c r="G525" i="27"/>
  <c r="F525" i="27"/>
  <c r="G524" i="27"/>
  <c r="F524" i="27"/>
  <c r="G523" i="27"/>
  <c r="F523" i="27"/>
  <c r="E523" i="27"/>
  <c r="G522" i="27"/>
  <c r="F522" i="27"/>
  <c r="E522" i="27"/>
  <c r="G521" i="27"/>
  <c r="F521" i="27"/>
  <c r="G520" i="27"/>
  <c r="F520" i="27"/>
  <c r="G519" i="27"/>
  <c r="F519" i="27"/>
  <c r="E519" i="27"/>
  <c r="H519" i="27" s="1"/>
  <c r="G518" i="27"/>
  <c r="F518" i="27"/>
  <c r="G517" i="27"/>
  <c r="F517" i="27"/>
  <c r="E517" i="27"/>
  <c r="G516" i="27"/>
  <c r="F516" i="27"/>
  <c r="G515" i="27"/>
  <c r="F515" i="27"/>
  <c r="E515" i="27"/>
  <c r="G514" i="27"/>
  <c r="F514" i="27"/>
  <c r="E514" i="27"/>
  <c r="G513" i="27"/>
  <c r="F513" i="27"/>
  <c r="E513" i="27"/>
  <c r="H513" i="27" s="1"/>
  <c r="G512" i="27"/>
  <c r="F512" i="27"/>
  <c r="E512" i="27"/>
  <c r="H512" i="27" s="1"/>
  <c r="G511" i="27"/>
  <c r="F511" i="27"/>
  <c r="G510" i="27"/>
  <c r="F510" i="27"/>
  <c r="G509" i="27"/>
  <c r="F509" i="27"/>
  <c r="E509" i="27"/>
  <c r="G508" i="27"/>
  <c r="F508" i="27"/>
  <c r="G507" i="27"/>
  <c r="F507" i="27"/>
  <c r="E507" i="27"/>
  <c r="H507" i="27" s="1"/>
  <c r="G506" i="27"/>
  <c r="F506" i="27"/>
  <c r="E506" i="27"/>
  <c r="G505" i="27"/>
  <c r="F505" i="27"/>
  <c r="G504" i="27"/>
  <c r="F504" i="27"/>
  <c r="G503" i="27"/>
  <c r="F503" i="27"/>
  <c r="E503" i="27"/>
  <c r="G502" i="27"/>
  <c r="F502" i="27"/>
  <c r="E502" i="27"/>
  <c r="H502" i="27" s="1"/>
  <c r="G501" i="27"/>
  <c r="F501" i="27"/>
  <c r="G500" i="27"/>
  <c r="F500" i="27"/>
  <c r="G499" i="27"/>
  <c r="F499" i="27"/>
  <c r="G498" i="27"/>
  <c r="F498" i="27"/>
  <c r="E498" i="27"/>
  <c r="G497" i="27"/>
  <c r="F497" i="27"/>
  <c r="G496" i="27"/>
  <c r="F496" i="27"/>
  <c r="G495" i="27"/>
  <c r="F495" i="27"/>
  <c r="G494" i="27"/>
  <c r="F494" i="27"/>
  <c r="G493" i="27"/>
  <c r="F493" i="27"/>
  <c r="G492" i="27"/>
  <c r="F492" i="27"/>
  <c r="E492" i="27"/>
  <c r="G491" i="27"/>
  <c r="F491" i="27"/>
  <c r="G490" i="27"/>
  <c r="F490" i="27"/>
  <c r="G489" i="27"/>
  <c r="F489" i="27"/>
  <c r="G488" i="27"/>
  <c r="F488" i="27"/>
  <c r="E488" i="27"/>
  <c r="H488" i="27" s="1"/>
  <c r="G487" i="27"/>
  <c r="F487" i="27"/>
  <c r="E487" i="27"/>
  <c r="G486" i="27"/>
  <c r="F486" i="27"/>
  <c r="G485" i="27"/>
  <c r="F485" i="27"/>
  <c r="E485" i="27"/>
  <c r="H485" i="27" s="1"/>
  <c r="G484" i="27"/>
  <c r="F484" i="27"/>
  <c r="E484" i="27"/>
  <c r="G483" i="27"/>
  <c r="F483" i="27"/>
  <c r="E483" i="27"/>
  <c r="G482" i="27"/>
  <c r="F482" i="27"/>
  <c r="E482" i="27"/>
  <c r="H482" i="27" s="1"/>
  <c r="G481" i="27"/>
  <c r="F481" i="27"/>
  <c r="G480" i="27"/>
  <c r="F480" i="27"/>
  <c r="G479" i="27"/>
  <c r="F479" i="27"/>
  <c r="G478" i="27"/>
  <c r="F478" i="27"/>
  <c r="E478" i="27"/>
  <c r="G477" i="27"/>
  <c r="F477" i="27"/>
  <c r="E477" i="27"/>
  <c r="H477" i="27" s="1"/>
  <c r="G476" i="27"/>
  <c r="F476" i="27"/>
  <c r="G475" i="27"/>
  <c r="F475" i="27"/>
  <c r="G474" i="27"/>
  <c r="F474" i="27"/>
  <c r="G473" i="27"/>
  <c r="F473" i="27"/>
  <c r="G472" i="27"/>
  <c r="F472" i="27"/>
  <c r="E472" i="27"/>
  <c r="H472" i="27" s="1"/>
  <c r="G471" i="27"/>
  <c r="F471" i="27"/>
  <c r="G470" i="27"/>
  <c r="F470" i="27"/>
  <c r="E470" i="27"/>
  <c r="H470" i="27" s="1"/>
  <c r="G469" i="27"/>
  <c r="F469" i="27"/>
  <c r="G468" i="27"/>
  <c r="F468" i="27"/>
  <c r="G467" i="27"/>
  <c r="F467" i="27"/>
  <c r="E467" i="27"/>
  <c r="H467" i="27" s="1"/>
  <c r="G466" i="27"/>
  <c r="F466" i="27"/>
  <c r="G465" i="27"/>
  <c r="F465" i="27"/>
  <c r="G464" i="27"/>
  <c r="F464" i="27"/>
  <c r="G463" i="27"/>
  <c r="F463" i="27"/>
  <c r="G462" i="27"/>
  <c r="F462" i="27"/>
  <c r="E462" i="27"/>
  <c r="G461" i="27"/>
  <c r="F461" i="27"/>
  <c r="E461" i="27"/>
  <c r="G460" i="27"/>
  <c r="F460" i="27"/>
  <c r="E460" i="27"/>
  <c r="H460" i="27" s="1"/>
  <c r="G459" i="27"/>
  <c r="F459" i="27"/>
  <c r="E459" i="27"/>
  <c r="H459" i="27" s="1"/>
  <c r="G458" i="27"/>
  <c r="F458" i="27"/>
  <c r="E458" i="27"/>
  <c r="G457" i="27"/>
  <c r="F457" i="27"/>
  <c r="E457" i="27"/>
  <c r="G456" i="27"/>
  <c r="F456" i="27"/>
  <c r="E456" i="27"/>
  <c r="H456" i="27" s="1"/>
  <c r="G455" i="27"/>
  <c r="F455" i="27"/>
  <c r="E455" i="27"/>
  <c r="H455" i="27" s="1"/>
  <c r="G454" i="27"/>
  <c r="F454" i="27"/>
  <c r="E454" i="27"/>
  <c r="G453" i="27"/>
  <c r="F453" i="27"/>
  <c r="E453" i="27"/>
  <c r="G452" i="27"/>
  <c r="F452" i="27"/>
  <c r="E452" i="27"/>
  <c r="H452" i="27" s="1"/>
  <c r="G451" i="27"/>
  <c r="F451" i="27"/>
  <c r="E451" i="27"/>
  <c r="H451" i="27" s="1"/>
  <c r="G450" i="27"/>
  <c r="F450" i="27"/>
  <c r="E450" i="27"/>
  <c r="G449" i="27"/>
  <c r="F449" i="27"/>
  <c r="E449" i="27"/>
  <c r="G448" i="27"/>
  <c r="F448" i="27"/>
  <c r="E448" i="27"/>
  <c r="H448" i="27" s="1"/>
  <c r="G447" i="27"/>
  <c r="F447" i="27"/>
  <c r="E447" i="27"/>
  <c r="H447" i="27" s="1"/>
  <c r="G446" i="27"/>
  <c r="F446" i="27"/>
  <c r="E446" i="27"/>
  <c r="G445" i="27"/>
  <c r="F445" i="27"/>
  <c r="E445" i="27"/>
  <c r="G444" i="27"/>
  <c r="F444" i="27"/>
  <c r="E444" i="27"/>
  <c r="H444" i="27" s="1"/>
  <c r="G443" i="27"/>
  <c r="F443" i="27"/>
  <c r="E443" i="27"/>
  <c r="H443" i="27" s="1"/>
  <c r="G442" i="27"/>
  <c r="F442" i="27"/>
  <c r="E442" i="27"/>
  <c r="G441" i="27"/>
  <c r="F441" i="27"/>
  <c r="E441" i="27"/>
  <c r="G440" i="27"/>
  <c r="F440" i="27"/>
  <c r="E440" i="27"/>
  <c r="H440" i="27" s="1"/>
  <c r="G439" i="27"/>
  <c r="F439" i="27"/>
  <c r="E439" i="27"/>
  <c r="H439" i="27" s="1"/>
  <c r="G438" i="27"/>
  <c r="F438" i="27"/>
  <c r="E438" i="27"/>
  <c r="G437" i="27"/>
  <c r="F437" i="27"/>
  <c r="E437" i="27"/>
  <c r="G436" i="27"/>
  <c r="F436" i="27"/>
  <c r="E436" i="27"/>
  <c r="H436" i="27" s="1"/>
  <c r="G435" i="27"/>
  <c r="F435" i="27"/>
  <c r="E435" i="27"/>
  <c r="H435" i="27" s="1"/>
  <c r="G434" i="27"/>
  <c r="F434" i="27"/>
  <c r="G433" i="27"/>
  <c r="F433" i="27"/>
  <c r="E433" i="27"/>
  <c r="G432" i="27"/>
  <c r="F432" i="27"/>
  <c r="E432" i="27"/>
  <c r="H432" i="27" s="1"/>
  <c r="G431" i="27"/>
  <c r="F431" i="27"/>
  <c r="E431" i="27"/>
  <c r="H431" i="27" s="1"/>
  <c r="G430" i="27"/>
  <c r="F430" i="27"/>
  <c r="E430" i="27"/>
  <c r="G429" i="27"/>
  <c r="F429" i="27"/>
  <c r="E429" i="27"/>
  <c r="G428" i="27"/>
  <c r="F428" i="27"/>
  <c r="E428" i="27"/>
  <c r="H428" i="27" s="1"/>
  <c r="G427" i="27"/>
  <c r="F427" i="27"/>
  <c r="E427" i="27"/>
  <c r="H427" i="27" s="1"/>
  <c r="G426" i="27"/>
  <c r="F426" i="27"/>
  <c r="E426" i="27"/>
  <c r="G425" i="27"/>
  <c r="F425" i="27"/>
  <c r="E425" i="27"/>
  <c r="G424" i="27"/>
  <c r="F424" i="27"/>
  <c r="E424" i="27"/>
  <c r="H424" i="27" s="1"/>
  <c r="G423" i="27"/>
  <c r="F423" i="27"/>
  <c r="E423" i="27"/>
  <c r="H423" i="27" s="1"/>
  <c r="G422" i="27"/>
  <c r="F422" i="27"/>
  <c r="E422" i="27"/>
  <c r="G421" i="27"/>
  <c r="F421" i="27"/>
  <c r="E421" i="27"/>
  <c r="G420" i="27"/>
  <c r="F420" i="27"/>
  <c r="E420" i="27"/>
  <c r="H420" i="27" s="1"/>
  <c r="G419" i="27"/>
  <c r="F419" i="27"/>
  <c r="E419" i="27"/>
  <c r="H419" i="27" s="1"/>
  <c r="G418" i="27"/>
  <c r="F418" i="27"/>
  <c r="G417" i="27"/>
  <c r="F417" i="27"/>
  <c r="E417" i="27"/>
  <c r="G416" i="27"/>
  <c r="F416" i="27"/>
  <c r="E416" i="27"/>
  <c r="H416" i="27" s="1"/>
  <c r="G415" i="27"/>
  <c r="F415" i="27"/>
  <c r="E415" i="27"/>
  <c r="H415" i="27" s="1"/>
  <c r="G414" i="27"/>
  <c r="F414" i="27"/>
  <c r="E414" i="27"/>
  <c r="G413" i="27"/>
  <c r="F413" i="27"/>
  <c r="E413" i="27"/>
  <c r="G412" i="27"/>
  <c r="F412" i="27"/>
  <c r="E412" i="27"/>
  <c r="H412" i="27" s="1"/>
  <c r="G411" i="27"/>
  <c r="F411" i="27"/>
  <c r="E411" i="27"/>
  <c r="H411" i="27" s="1"/>
  <c r="G410" i="27"/>
  <c r="F410" i="27"/>
  <c r="G409" i="27"/>
  <c r="F409" i="27"/>
  <c r="E409" i="27"/>
  <c r="G408" i="27"/>
  <c r="F408" i="27"/>
  <c r="E408" i="27"/>
  <c r="H408" i="27" s="1"/>
  <c r="G407" i="27"/>
  <c r="F407" i="27"/>
  <c r="E407" i="27"/>
  <c r="H407" i="27" s="1"/>
  <c r="G406" i="27"/>
  <c r="F406" i="27"/>
  <c r="G405" i="27"/>
  <c r="F405" i="27"/>
  <c r="E405" i="27"/>
  <c r="G404" i="27"/>
  <c r="F404" i="27"/>
  <c r="E404" i="27"/>
  <c r="H404" i="27" s="1"/>
  <c r="G403" i="27"/>
  <c r="F403" i="27"/>
  <c r="E403" i="27"/>
  <c r="H403" i="27" s="1"/>
  <c r="G402" i="27"/>
  <c r="F402" i="27"/>
  <c r="G401" i="27"/>
  <c r="F401" i="27"/>
  <c r="E401" i="27"/>
  <c r="G400" i="27"/>
  <c r="F400" i="27"/>
  <c r="E400" i="27"/>
  <c r="H400" i="27" s="1"/>
  <c r="G399" i="27"/>
  <c r="F399" i="27"/>
  <c r="E399" i="27"/>
  <c r="H399" i="27" s="1"/>
  <c r="G398" i="27"/>
  <c r="F398" i="27"/>
  <c r="E398" i="27"/>
  <c r="G397" i="27"/>
  <c r="F397" i="27"/>
  <c r="E397" i="27"/>
  <c r="G396" i="27"/>
  <c r="F396" i="27"/>
  <c r="E396" i="27"/>
  <c r="H396" i="27" s="1"/>
  <c r="G395" i="27"/>
  <c r="F395" i="27"/>
  <c r="E395" i="27"/>
  <c r="H395" i="27" s="1"/>
  <c r="G394" i="27"/>
  <c r="F394" i="27"/>
  <c r="E394" i="27"/>
  <c r="G393" i="27"/>
  <c r="F393" i="27"/>
  <c r="E393" i="27"/>
  <c r="G392" i="27"/>
  <c r="F392" i="27"/>
  <c r="E392" i="27"/>
  <c r="H392" i="27" s="1"/>
  <c r="G391" i="27"/>
  <c r="F391" i="27"/>
  <c r="E391" i="27"/>
  <c r="H391" i="27" s="1"/>
  <c r="G390" i="27"/>
  <c r="F390" i="27"/>
  <c r="G389" i="27"/>
  <c r="F389" i="27"/>
  <c r="E389" i="27"/>
  <c r="G388" i="27"/>
  <c r="F388" i="27"/>
  <c r="E388" i="27"/>
  <c r="H388" i="27" s="1"/>
  <c r="G387" i="27"/>
  <c r="F387" i="27"/>
  <c r="E387" i="27"/>
  <c r="H387" i="27" s="1"/>
  <c r="G386" i="27"/>
  <c r="F386" i="27"/>
  <c r="G385" i="27"/>
  <c r="F385" i="27"/>
  <c r="E385" i="27"/>
  <c r="G384" i="27"/>
  <c r="F384" i="27"/>
  <c r="E384" i="27"/>
  <c r="H384" i="27" s="1"/>
  <c r="G383" i="27"/>
  <c r="F383" i="27"/>
  <c r="E383" i="27"/>
  <c r="H383" i="27" s="1"/>
  <c r="G382" i="27"/>
  <c r="F382" i="27"/>
  <c r="E382" i="27"/>
  <c r="G381" i="27"/>
  <c r="F381" i="27"/>
  <c r="E381" i="27"/>
  <c r="G380" i="27"/>
  <c r="F380" i="27"/>
  <c r="E380" i="27"/>
  <c r="H380" i="27" s="1"/>
  <c r="G379" i="27"/>
  <c r="F379" i="27"/>
  <c r="E379" i="27"/>
  <c r="H379" i="27" s="1"/>
  <c r="G378" i="27"/>
  <c r="F378" i="27"/>
  <c r="E378" i="27"/>
  <c r="G377" i="27"/>
  <c r="F377" i="27"/>
  <c r="E377" i="27"/>
  <c r="G376" i="27"/>
  <c r="F376" i="27"/>
  <c r="E376" i="27"/>
  <c r="H376" i="27" s="1"/>
  <c r="G375" i="27"/>
  <c r="F375" i="27"/>
  <c r="E375" i="27"/>
  <c r="H375" i="27" s="1"/>
  <c r="G374" i="27"/>
  <c r="F374" i="27"/>
  <c r="E374" i="27"/>
  <c r="G373" i="27"/>
  <c r="F373" i="27"/>
  <c r="E373" i="27"/>
  <c r="G372" i="27"/>
  <c r="F372" i="27"/>
  <c r="E372" i="27"/>
  <c r="H372" i="27" s="1"/>
  <c r="G371" i="27"/>
  <c r="F371" i="27"/>
  <c r="E371" i="27"/>
  <c r="H371" i="27" s="1"/>
  <c r="G370" i="27"/>
  <c r="F370" i="27"/>
  <c r="E370" i="27"/>
  <c r="G369" i="27"/>
  <c r="F369" i="27"/>
  <c r="E369" i="27"/>
  <c r="G368" i="27"/>
  <c r="F368" i="27"/>
  <c r="E368" i="27"/>
  <c r="H368" i="27" s="1"/>
  <c r="G367" i="27"/>
  <c r="F367" i="27"/>
  <c r="E367" i="27"/>
  <c r="H367" i="27" s="1"/>
  <c r="G366" i="27"/>
  <c r="F366" i="27"/>
  <c r="G365" i="27"/>
  <c r="F365" i="27"/>
  <c r="E365" i="27"/>
  <c r="G364" i="27"/>
  <c r="F364" i="27"/>
  <c r="E364" i="27"/>
  <c r="H364" i="27" s="1"/>
  <c r="G363" i="27"/>
  <c r="F363" i="27"/>
  <c r="E363" i="27"/>
  <c r="H363" i="27" s="1"/>
  <c r="G362" i="27"/>
  <c r="F362" i="27"/>
  <c r="G361" i="27"/>
  <c r="F361" i="27"/>
  <c r="E361" i="27"/>
  <c r="G360" i="27"/>
  <c r="F360" i="27"/>
  <c r="E360" i="27"/>
  <c r="H360" i="27" s="1"/>
  <c r="G359" i="27"/>
  <c r="F359" i="27"/>
  <c r="E359" i="27"/>
  <c r="H359" i="27" s="1"/>
  <c r="G358" i="27"/>
  <c r="F358" i="27"/>
  <c r="G357" i="27"/>
  <c r="F357" i="27"/>
  <c r="E357" i="27"/>
  <c r="F356" i="27"/>
  <c r="E356" i="27"/>
  <c r="D356" i="27"/>
  <c r="C356" i="27"/>
  <c r="G350" i="27"/>
  <c r="H350" i="27" s="1"/>
  <c r="E350" i="27"/>
  <c r="G349" i="27"/>
  <c r="F349" i="27"/>
  <c r="E349" i="27"/>
  <c r="H349" i="27" s="1"/>
  <c r="G348" i="27"/>
  <c r="E348" i="27"/>
  <c r="H348" i="27" s="1"/>
  <c r="G347" i="27"/>
  <c r="F347" i="27"/>
  <c r="E347" i="27"/>
  <c r="H347" i="27" s="1"/>
  <c r="G346" i="27"/>
  <c r="F346" i="27"/>
  <c r="E346" i="27"/>
  <c r="H346" i="27" s="1"/>
  <c r="G345" i="27"/>
  <c r="F345" i="27"/>
  <c r="E345" i="27"/>
  <c r="H345" i="27" s="1"/>
  <c r="G344" i="27"/>
  <c r="F344" i="27"/>
  <c r="E344" i="27"/>
  <c r="H344" i="27" s="1"/>
  <c r="G343" i="27"/>
  <c r="E343" i="27"/>
  <c r="H343" i="27" s="1"/>
  <c r="G342" i="27"/>
  <c r="F342" i="27"/>
  <c r="E342" i="27"/>
  <c r="H342" i="27" s="1"/>
  <c r="G341" i="27"/>
  <c r="F341" i="27"/>
  <c r="E341" i="27"/>
  <c r="H341" i="27" s="1"/>
  <c r="G340" i="27"/>
  <c r="F340" i="27"/>
  <c r="E340" i="27"/>
  <c r="H340" i="27" s="1"/>
  <c r="G339" i="27"/>
  <c r="G338" i="27"/>
  <c r="H338" i="27" s="1"/>
  <c r="F338" i="27"/>
  <c r="E338" i="27"/>
  <c r="G337" i="27"/>
  <c r="H337" i="27" s="1"/>
  <c r="F337" i="27"/>
  <c r="E337" i="27"/>
  <c r="G336" i="27"/>
  <c r="H336" i="27" s="1"/>
  <c r="F336" i="27"/>
  <c r="E336" i="27"/>
  <c r="G335" i="27"/>
  <c r="H335" i="27" s="1"/>
  <c r="F335" i="27"/>
  <c r="E335" i="27"/>
  <c r="G334" i="27"/>
  <c r="H334" i="27" s="1"/>
  <c r="E334" i="27"/>
  <c r="G333" i="27"/>
  <c r="E333" i="27"/>
  <c r="H333" i="27" s="1"/>
  <c r="G332" i="27"/>
  <c r="F332" i="27"/>
  <c r="E332" i="27"/>
  <c r="H332" i="27" s="1"/>
  <c r="G331" i="27"/>
  <c r="F331" i="27"/>
  <c r="E331" i="27"/>
  <c r="H331" i="27" s="1"/>
  <c r="G330" i="27"/>
  <c r="E330" i="27"/>
  <c r="H330" i="27" s="1"/>
  <c r="H329" i="27"/>
  <c r="G329" i="27"/>
  <c r="F329" i="27"/>
  <c r="E329" i="27"/>
  <c r="H328" i="27"/>
  <c r="G328" i="27"/>
  <c r="F328" i="27"/>
  <c r="E328" i="27"/>
  <c r="G327" i="27"/>
  <c r="G326" i="27"/>
  <c r="H326" i="27" s="1"/>
  <c r="F326" i="27"/>
  <c r="E326" i="27"/>
  <c r="G325" i="27"/>
  <c r="H325" i="27" s="1"/>
  <c r="E325" i="27"/>
  <c r="G324" i="27"/>
  <c r="F324" i="27"/>
  <c r="E324" i="27"/>
  <c r="H324" i="27" s="1"/>
  <c r="G323" i="27"/>
  <c r="E323" i="27"/>
  <c r="G322" i="27"/>
  <c r="F322" i="27"/>
  <c r="E322" i="27"/>
  <c r="H322" i="27" s="1"/>
  <c r="G321" i="27"/>
  <c r="E321" i="27"/>
  <c r="H321" i="27" s="1"/>
  <c r="H320" i="27"/>
  <c r="G320" i="27"/>
  <c r="F320" i="27"/>
  <c r="E320" i="27"/>
  <c r="H319" i="27"/>
  <c r="G319" i="27"/>
  <c r="E319" i="27"/>
  <c r="G318" i="27"/>
  <c r="H318" i="27" s="1"/>
  <c r="F318" i="27"/>
  <c r="E318" i="27"/>
  <c r="G317" i="27"/>
  <c r="H317" i="27" s="1"/>
  <c r="F317" i="27"/>
  <c r="E317" i="27"/>
  <c r="G316" i="27"/>
  <c r="H316" i="27" s="1"/>
  <c r="F316" i="27"/>
  <c r="E316" i="27"/>
  <c r="G315" i="27"/>
  <c r="H315" i="27" s="1"/>
  <c r="F315" i="27"/>
  <c r="E315" i="27"/>
  <c r="G314" i="27"/>
  <c r="H314" i="27" s="1"/>
  <c r="E314" i="27"/>
  <c r="G313" i="27"/>
  <c r="F313" i="27"/>
  <c r="E313" i="27"/>
  <c r="H313" i="27" s="1"/>
  <c r="G312" i="27"/>
  <c r="E312" i="27"/>
  <c r="G311" i="27"/>
  <c r="E311" i="27"/>
  <c r="H311" i="27" s="1"/>
  <c r="H310" i="27"/>
  <c r="G310" i="27"/>
  <c r="F310" i="27"/>
  <c r="E310" i="27"/>
  <c r="H309" i="27"/>
  <c r="G309" i="27"/>
  <c r="F309" i="27"/>
  <c r="E309" i="27"/>
  <c r="H308" i="27"/>
  <c r="G308" i="27"/>
  <c r="E308" i="27"/>
  <c r="G307" i="27"/>
  <c r="H307" i="27" s="1"/>
  <c r="F307" i="27"/>
  <c r="E307" i="27"/>
  <c r="G306" i="27"/>
  <c r="F306" i="27"/>
  <c r="G305" i="27"/>
  <c r="H305" i="27" s="1"/>
  <c r="F305" i="27"/>
  <c r="E305" i="27"/>
  <c r="G304" i="27"/>
  <c r="H304" i="27" s="1"/>
  <c r="F304" i="27"/>
  <c r="E304" i="27"/>
  <c r="G303" i="27"/>
  <c r="H303" i="27" s="1"/>
  <c r="E303" i="27"/>
  <c r="G302" i="27"/>
  <c r="F302" i="27"/>
  <c r="E302" i="27"/>
  <c r="H302" i="27" s="1"/>
  <c r="G301" i="27"/>
  <c r="F301" i="27"/>
  <c r="E301" i="27"/>
  <c r="G300" i="27"/>
  <c r="E300" i="27"/>
  <c r="H300" i="27" s="1"/>
  <c r="G299" i="27"/>
  <c r="E299" i="27"/>
  <c r="H299" i="27" s="1"/>
  <c r="H298" i="27"/>
  <c r="G298" i="27"/>
  <c r="F298" i="27"/>
  <c r="E298" i="27"/>
  <c r="G297" i="27"/>
  <c r="G296" i="27"/>
  <c r="H296" i="27" s="1"/>
  <c r="E296" i="27"/>
  <c r="G295" i="27"/>
  <c r="E295" i="27"/>
  <c r="G294" i="27"/>
  <c r="E294" i="27"/>
  <c r="H294" i="27" s="1"/>
  <c r="G293" i="27"/>
  <c r="G292" i="27"/>
  <c r="H292" i="27" s="1"/>
  <c r="E292" i="27"/>
  <c r="G291" i="27"/>
  <c r="F291" i="27"/>
  <c r="E291" i="27"/>
  <c r="H291" i="27" s="1"/>
  <c r="G290" i="27"/>
  <c r="F290" i="27"/>
  <c r="E290" i="27"/>
  <c r="G289" i="27"/>
  <c r="E289" i="27"/>
  <c r="H289" i="27" s="1"/>
  <c r="G288" i="27"/>
  <c r="E288" i="27"/>
  <c r="H288" i="27" s="1"/>
  <c r="H287" i="27"/>
  <c r="G287" i="27"/>
  <c r="F287" i="27"/>
  <c r="E287" i="27"/>
  <c r="H286" i="27"/>
  <c r="G286" i="27"/>
  <c r="F286" i="27"/>
  <c r="E286" i="27"/>
  <c r="H285" i="27"/>
  <c r="G285" i="27"/>
  <c r="F285" i="27"/>
  <c r="E285" i="27"/>
  <c r="G284" i="27"/>
  <c r="G283" i="27"/>
  <c r="H283" i="27" s="1"/>
  <c r="E283" i="27"/>
  <c r="G282" i="27"/>
  <c r="E282" i="27"/>
  <c r="G281" i="27"/>
  <c r="E281" i="27"/>
  <c r="H281" i="27" s="1"/>
  <c r="H280" i="27"/>
  <c r="G280" i="27"/>
  <c r="F280" i="27"/>
  <c r="E280" i="27"/>
  <c r="H279" i="27"/>
  <c r="G279" i="27"/>
  <c r="F279" i="27"/>
  <c r="E279" i="27"/>
  <c r="H278" i="27"/>
  <c r="G278" i="27"/>
  <c r="F278" i="27"/>
  <c r="E278" i="27"/>
  <c r="H277" i="27"/>
  <c r="G277" i="27"/>
  <c r="E277" i="27"/>
  <c r="G276" i="27"/>
  <c r="H276" i="27" s="1"/>
  <c r="E276" i="27"/>
  <c r="G275" i="27"/>
  <c r="F275" i="27"/>
  <c r="E275" i="27"/>
  <c r="H275" i="27" s="1"/>
  <c r="G274" i="27"/>
  <c r="E274" i="27"/>
  <c r="H274" i="27" s="1"/>
  <c r="G273" i="27"/>
  <c r="F273" i="27"/>
  <c r="E273" i="27"/>
  <c r="H273" i="27" s="1"/>
  <c r="G272" i="27"/>
  <c r="F272" i="27"/>
  <c r="E272" i="27"/>
  <c r="H272" i="27" s="1"/>
  <c r="G271" i="27"/>
  <c r="F271" i="27"/>
  <c r="E271" i="27"/>
  <c r="H271" i="27" s="1"/>
  <c r="G270" i="27"/>
  <c r="E270" i="27"/>
  <c r="H270" i="27" s="1"/>
  <c r="H269" i="27"/>
  <c r="G269" i="27"/>
  <c r="F269" i="27"/>
  <c r="E269" i="27"/>
  <c r="H268" i="27"/>
  <c r="G268" i="27"/>
  <c r="F268" i="27"/>
  <c r="E268" i="27"/>
  <c r="H267" i="27"/>
  <c r="G267" i="27"/>
  <c r="E267" i="27"/>
  <c r="G266" i="27"/>
  <c r="F266" i="27"/>
  <c r="H265" i="27"/>
  <c r="G265" i="27"/>
  <c r="E265" i="27"/>
  <c r="G264" i="27"/>
  <c r="F264" i="27"/>
  <c r="E264" i="27"/>
  <c r="G263" i="27"/>
  <c r="F263" i="27"/>
  <c r="E263" i="27"/>
  <c r="H263" i="27" s="1"/>
  <c r="G262" i="27"/>
  <c r="F262" i="27"/>
  <c r="E262" i="27"/>
  <c r="H262" i="27" s="1"/>
  <c r="G261" i="27"/>
  <c r="E261" i="27"/>
  <c r="G260" i="27"/>
  <c r="E260" i="27"/>
  <c r="H260" i="27" s="1"/>
  <c r="H259" i="27"/>
  <c r="G259" i="27"/>
  <c r="E259" i="27"/>
  <c r="G258" i="27"/>
  <c r="H258" i="27" s="1"/>
  <c r="F258" i="27"/>
  <c r="E258" i="27"/>
  <c r="G257" i="27"/>
  <c r="H257" i="27" s="1"/>
  <c r="F257" i="27"/>
  <c r="E257" i="27"/>
  <c r="G256" i="27"/>
  <c r="H256" i="27" s="1"/>
  <c r="F256" i="27"/>
  <c r="E256" i="27"/>
  <c r="G255" i="27"/>
  <c r="H255" i="27" s="1"/>
  <c r="E255" i="27"/>
  <c r="G254" i="27"/>
  <c r="F254" i="27"/>
  <c r="E254" i="27"/>
  <c r="H254" i="27" s="1"/>
  <c r="G253" i="27"/>
  <c r="F253" i="27"/>
  <c r="E253" i="27"/>
  <c r="H253" i="27" s="1"/>
  <c r="G252" i="27"/>
  <c r="E252" i="27"/>
  <c r="G251" i="27"/>
  <c r="F251" i="27"/>
  <c r="E251" i="27"/>
  <c r="H251" i="27" s="1"/>
  <c r="G250" i="27"/>
  <c r="E250" i="27"/>
  <c r="H250" i="27" s="1"/>
  <c r="H249" i="27"/>
  <c r="G249" i="27"/>
  <c r="F249" i="27"/>
  <c r="E249" i="27"/>
  <c r="H248" i="27"/>
  <c r="G248" i="27"/>
  <c r="F248" i="27"/>
  <c r="E248" i="27"/>
  <c r="G247" i="27"/>
  <c r="G246" i="27"/>
  <c r="H246" i="27" s="1"/>
  <c r="F246" i="27"/>
  <c r="E246" i="27"/>
  <c r="G245" i="27"/>
  <c r="H245" i="27" s="1"/>
  <c r="F245" i="27"/>
  <c r="E245" i="27"/>
  <c r="G244" i="27"/>
  <c r="H244" i="27" s="1"/>
  <c r="E244" i="27"/>
  <c r="G243" i="27"/>
  <c r="E243" i="27"/>
  <c r="G242" i="27"/>
  <c r="F242" i="27"/>
  <c r="E242" i="27"/>
  <c r="H242" i="27" s="1"/>
  <c r="G241" i="27"/>
  <c r="F241" i="27"/>
  <c r="E241" i="27"/>
  <c r="H241" i="27" s="1"/>
  <c r="G240" i="27"/>
  <c r="F240" i="27"/>
  <c r="E240" i="27"/>
  <c r="H240" i="27" s="1"/>
  <c r="G239" i="27"/>
  <c r="E239" i="27"/>
  <c r="H239" i="27" s="1"/>
  <c r="G238" i="27"/>
  <c r="F238" i="27"/>
  <c r="E238" i="27"/>
  <c r="H238" i="27" s="1"/>
  <c r="G237" i="27"/>
  <c r="G236" i="27"/>
  <c r="H236" i="27" s="1"/>
  <c r="F236" i="27"/>
  <c r="E236" i="27"/>
  <c r="G235" i="27"/>
  <c r="H235" i="27" s="1"/>
  <c r="F235" i="27"/>
  <c r="E235" i="27"/>
  <c r="G234" i="27"/>
  <c r="H234" i="27" s="1"/>
  <c r="F234" i="27"/>
  <c r="E234" i="27"/>
  <c r="G233" i="27"/>
  <c r="F233" i="27"/>
  <c r="G232" i="27"/>
  <c r="H232" i="27" s="1"/>
  <c r="F232" i="27"/>
  <c r="E232" i="27"/>
  <c r="G231" i="27"/>
  <c r="H231" i="27" s="1"/>
  <c r="E231" i="27"/>
  <c r="G230" i="27"/>
  <c r="F230" i="27"/>
  <c r="E230" i="27"/>
  <c r="H230" i="27" s="1"/>
  <c r="G229" i="27"/>
  <c r="F229" i="27"/>
  <c r="E229" i="27"/>
  <c r="G228" i="27"/>
  <c r="F228" i="27"/>
  <c r="E228" i="27"/>
  <c r="G227" i="27"/>
  <c r="F227" i="27"/>
  <c r="E227" i="27"/>
  <c r="H227" i="27" s="1"/>
  <c r="G226" i="27"/>
  <c r="F226" i="27"/>
  <c r="E226" i="27"/>
  <c r="H226" i="27" s="1"/>
  <c r="G225" i="27"/>
  <c r="F225" i="27"/>
  <c r="E225" i="27"/>
  <c r="G224" i="27"/>
  <c r="E224" i="27"/>
  <c r="H224" i="27" s="1"/>
  <c r="G223" i="27"/>
  <c r="F223" i="27"/>
  <c r="E223" i="27"/>
  <c r="H223" i="27" s="1"/>
  <c r="G222" i="27"/>
  <c r="F222" i="27"/>
  <c r="E222" i="27"/>
  <c r="H222" i="27" s="1"/>
  <c r="G221" i="27"/>
  <c r="E221" i="27"/>
  <c r="H221" i="27" s="1"/>
  <c r="G220" i="27"/>
  <c r="G219" i="27"/>
  <c r="H219" i="27" s="1"/>
  <c r="E219" i="27"/>
  <c r="G218" i="27"/>
  <c r="F218" i="27"/>
  <c r="E218" i="27"/>
  <c r="H218" i="27" s="1"/>
  <c r="G217" i="27"/>
  <c r="F217" i="27"/>
  <c r="E217" i="27"/>
  <c r="H217" i="27" s="1"/>
  <c r="G216" i="27"/>
  <c r="E216" i="27"/>
  <c r="G215" i="27"/>
  <c r="E215" i="27"/>
  <c r="H215" i="27" s="1"/>
  <c r="G214" i="27"/>
  <c r="G213" i="27"/>
  <c r="H213" i="27" s="1"/>
  <c r="F213" i="27"/>
  <c r="E213" i="27"/>
  <c r="G212" i="27"/>
  <c r="H212" i="27" s="1"/>
  <c r="E212" i="27"/>
  <c r="G211" i="27"/>
  <c r="E211" i="27"/>
  <c r="H211" i="27" s="1"/>
  <c r="G210" i="27"/>
  <c r="E210" i="27"/>
  <c r="H210" i="27" s="1"/>
  <c r="G209" i="27"/>
  <c r="G208" i="27"/>
  <c r="H208" i="27" s="1"/>
  <c r="E208" i="27"/>
  <c r="G207" i="27"/>
  <c r="E207" i="27"/>
  <c r="H207" i="27" s="1"/>
  <c r="G206" i="27"/>
  <c r="F206" i="27"/>
  <c r="E206" i="27"/>
  <c r="H206" i="27" s="1"/>
  <c r="G205" i="27"/>
  <c r="E205" i="27"/>
  <c r="H205" i="27" s="1"/>
  <c r="G204" i="27"/>
  <c r="G203" i="27"/>
  <c r="F203" i="27"/>
  <c r="G202" i="27"/>
  <c r="F202" i="27"/>
  <c r="G201" i="27"/>
  <c r="H201" i="27" s="1"/>
  <c r="F201" i="27"/>
  <c r="E201" i="27"/>
  <c r="G200" i="27"/>
  <c r="H200" i="27" s="1"/>
  <c r="F200" i="27"/>
  <c r="E200" i="27"/>
  <c r="G199" i="27"/>
  <c r="H199" i="27" s="1"/>
  <c r="E199" i="27"/>
  <c r="G198" i="27"/>
  <c r="E198" i="27"/>
  <c r="G197" i="27"/>
  <c r="E197" i="27"/>
  <c r="H197" i="27" s="1"/>
  <c r="G196" i="27"/>
  <c r="G195" i="27"/>
  <c r="F195" i="27"/>
  <c r="G194" i="27"/>
  <c r="H194" i="27" s="1"/>
  <c r="E194" i="27"/>
  <c r="G193" i="27"/>
  <c r="E193" i="27"/>
  <c r="G192" i="27"/>
  <c r="E192" i="27"/>
  <c r="H192" i="27" s="1"/>
  <c r="G191" i="27"/>
  <c r="G190" i="27"/>
  <c r="H190" i="27" s="1"/>
  <c r="E190" i="27"/>
  <c r="G189" i="27"/>
  <c r="F189" i="27"/>
  <c r="E189" i="27"/>
  <c r="H189" i="27" s="1"/>
  <c r="G188" i="27"/>
  <c r="F188" i="27"/>
  <c r="E188" i="27"/>
  <c r="G187" i="27"/>
  <c r="E187" i="27"/>
  <c r="H187" i="27" s="1"/>
  <c r="G186" i="27"/>
  <c r="E186" i="27"/>
  <c r="H186" i="27" s="1"/>
  <c r="G185" i="27"/>
  <c r="G184" i="27"/>
  <c r="H184" i="27" s="1"/>
  <c r="E184" i="27"/>
  <c r="G183" i="27"/>
  <c r="F183" i="27"/>
  <c r="E183" i="27"/>
  <c r="G182" i="27"/>
  <c r="E182" i="27"/>
  <c r="H182" i="27" s="1"/>
  <c r="G181" i="27"/>
  <c r="F181" i="27"/>
  <c r="E181" i="27"/>
  <c r="H181" i="27" s="1"/>
  <c r="G180" i="27"/>
  <c r="E180" i="27"/>
  <c r="H180" i="27" s="1"/>
  <c r="G179" i="27"/>
  <c r="H178" i="27"/>
  <c r="G178" i="27"/>
  <c r="E178" i="27"/>
  <c r="G177" i="27"/>
  <c r="E177" i="27"/>
  <c r="H177" i="27" s="1"/>
  <c r="D177" i="27"/>
  <c r="C177" i="27"/>
  <c r="E339" i="27" s="1"/>
  <c r="H339" i="27" s="1"/>
  <c r="G171" i="27"/>
  <c r="F171" i="27"/>
  <c r="E171" i="27"/>
  <c r="G170" i="27"/>
  <c r="F170" i="27"/>
  <c r="E170" i="27"/>
  <c r="H170" i="27" s="1"/>
  <c r="G169" i="27"/>
  <c r="F169" i="27"/>
  <c r="E169" i="27"/>
  <c r="H169" i="27" s="1"/>
  <c r="G168" i="27"/>
  <c r="G167" i="27"/>
  <c r="F167" i="27"/>
  <c r="E167" i="27"/>
  <c r="G166" i="27"/>
  <c r="F166" i="27"/>
  <c r="E166" i="27"/>
  <c r="H166" i="27" s="1"/>
  <c r="G165" i="27"/>
  <c r="F165" i="27"/>
  <c r="E165" i="27"/>
  <c r="H165" i="27" s="1"/>
  <c r="G164" i="27"/>
  <c r="F164" i="27"/>
  <c r="E164" i="27"/>
  <c r="G163" i="27"/>
  <c r="F163" i="27"/>
  <c r="E163" i="27"/>
  <c r="G162" i="27"/>
  <c r="F162" i="27"/>
  <c r="E162" i="27"/>
  <c r="H162" i="27" s="1"/>
  <c r="G161" i="27"/>
  <c r="E161" i="27"/>
  <c r="H161" i="27" s="1"/>
  <c r="G160" i="27"/>
  <c r="E160" i="27"/>
  <c r="G159" i="27"/>
  <c r="F159" i="27"/>
  <c r="G158" i="27"/>
  <c r="F158" i="27"/>
  <c r="E158" i="27"/>
  <c r="H158" i="27" s="1"/>
  <c r="G157" i="27"/>
  <c r="E157" i="27"/>
  <c r="H157" i="27" s="1"/>
  <c r="G156" i="27"/>
  <c r="E156" i="27"/>
  <c r="G155" i="27"/>
  <c r="F155" i="27"/>
  <c r="E155" i="27"/>
  <c r="G154" i="27"/>
  <c r="F154" i="27"/>
  <c r="E154" i="27"/>
  <c r="H154" i="27" s="1"/>
  <c r="G153" i="27"/>
  <c r="F153" i="27"/>
  <c r="E153" i="27"/>
  <c r="H153" i="27" s="1"/>
  <c r="G152" i="27"/>
  <c r="F152" i="27"/>
  <c r="E152" i="27"/>
  <c r="G151" i="27"/>
  <c r="F151" i="27"/>
  <c r="E151" i="27"/>
  <c r="G150" i="27"/>
  <c r="F150" i="27"/>
  <c r="E150" i="27"/>
  <c r="H150" i="27" s="1"/>
  <c r="G149" i="27"/>
  <c r="F149" i="27"/>
  <c r="E149" i="27"/>
  <c r="H149" i="27" s="1"/>
  <c r="G148" i="27"/>
  <c r="F148" i="27"/>
  <c r="G147" i="27"/>
  <c r="F147" i="27"/>
  <c r="G146" i="27"/>
  <c r="F146" i="27"/>
  <c r="E146" i="27"/>
  <c r="H146" i="27" s="1"/>
  <c r="G145" i="27"/>
  <c r="F145" i="27"/>
  <c r="E145" i="27"/>
  <c r="H145" i="27" s="1"/>
  <c r="G144" i="27"/>
  <c r="F144" i="27"/>
  <c r="E144" i="27"/>
  <c r="G143" i="27"/>
  <c r="F143" i="27"/>
  <c r="G142" i="27"/>
  <c r="F142" i="27"/>
  <c r="E142" i="27"/>
  <c r="H142" i="27" s="1"/>
  <c r="G141" i="27"/>
  <c r="E141" i="27"/>
  <c r="H141" i="27" s="1"/>
  <c r="G140" i="27"/>
  <c r="F140" i="27"/>
  <c r="E140" i="27"/>
  <c r="G139" i="27"/>
  <c r="F139" i="27"/>
  <c r="G138" i="27"/>
  <c r="F138" i="27"/>
  <c r="E138" i="27"/>
  <c r="H138" i="27" s="1"/>
  <c r="G137" i="27"/>
  <c r="G136" i="27"/>
  <c r="G135" i="27"/>
  <c r="G134" i="27"/>
  <c r="F134" i="27"/>
  <c r="E134" i="27"/>
  <c r="H134" i="27" s="1"/>
  <c r="G133" i="27"/>
  <c r="G132" i="27"/>
  <c r="G131" i="27"/>
  <c r="F131" i="27"/>
  <c r="E131" i="27"/>
  <c r="G130" i="27"/>
  <c r="F130" i="27"/>
  <c r="G129" i="27"/>
  <c r="F129" i="27"/>
  <c r="E129" i="27"/>
  <c r="H129" i="27" s="1"/>
  <c r="G128" i="27"/>
  <c r="G127" i="27"/>
  <c r="F127" i="27"/>
  <c r="E127" i="27"/>
  <c r="G126" i="27"/>
  <c r="F126" i="27"/>
  <c r="E126" i="27"/>
  <c r="H126" i="27" s="1"/>
  <c r="G125" i="27"/>
  <c r="E125" i="27"/>
  <c r="H125" i="27" s="1"/>
  <c r="G124" i="27"/>
  <c r="G123" i="27"/>
  <c r="F123" i="27"/>
  <c r="G122" i="27"/>
  <c r="F122" i="27"/>
  <c r="E122" i="27"/>
  <c r="H122" i="27" s="1"/>
  <c r="G121" i="27"/>
  <c r="E121" i="27"/>
  <c r="H121" i="27" s="1"/>
  <c r="G120" i="27"/>
  <c r="G119" i="27"/>
  <c r="F119" i="27"/>
  <c r="E119" i="27"/>
  <c r="G118" i="27"/>
  <c r="F118" i="27"/>
  <c r="E118" i="27"/>
  <c r="H118" i="27" s="1"/>
  <c r="G117" i="27"/>
  <c r="G116" i="27"/>
  <c r="G115" i="27"/>
  <c r="G114" i="27"/>
  <c r="H113" i="27"/>
  <c r="G113" i="27"/>
  <c r="F113" i="27"/>
  <c r="E113" i="27"/>
  <c r="G112" i="27"/>
  <c r="G111" i="27"/>
  <c r="F111" i="27"/>
  <c r="G110" i="27"/>
  <c r="H110" i="27" s="1"/>
  <c r="F110" i="27"/>
  <c r="E110" i="27"/>
  <c r="G109" i="27"/>
  <c r="G108" i="27"/>
  <c r="H108" i="27" s="1"/>
  <c r="F108" i="27"/>
  <c r="E108" i="27"/>
  <c r="G107" i="27"/>
  <c r="G106" i="27"/>
  <c r="G105" i="27"/>
  <c r="H105" i="27" s="1"/>
  <c r="F105" i="27"/>
  <c r="E105" i="27"/>
  <c r="G104" i="27"/>
  <c r="H104" i="27" s="1"/>
  <c r="F104" i="27"/>
  <c r="E104" i="27"/>
  <c r="G103" i="27"/>
  <c r="H103" i="27" s="1"/>
  <c r="F103" i="27"/>
  <c r="E103" i="27"/>
  <c r="G102" i="27"/>
  <c r="G101" i="27"/>
  <c r="H101" i="27" s="1"/>
  <c r="F101" i="27"/>
  <c r="E101" i="27"/>
  <c r="G100" i="27"/>
  <c r="H100" i="27" s="1"/>
  <c r="E100" i="27"/>
  <c r="H99" i="27"/>
  <c r="G99" i="27"/>
  <c r="E99" i="27"/>
  <c r="G98" i="27"/>
  <c r="H98" i="27" s="1"/>
  <c r="E98" i="27"/>
  <c r="G97" i="27"/>
  <c r="G96" i="27"/>
  <c r="G95" i="27"/>
  <c r="G94" i="27"/>
  <c r="G93" i="27"/>
  <c r="H93" i="27" s="1"/>
  <c r="E93" i="27"/>
  <c r="G92" i="27"/>
  <c r="G91" i="27"/>
  <c r="H91" i="27" s="1"/>
  <c r="E91" i="27"/>
  <c r="G90" i="27"/>
  <c r="H90" i="27" s="1"/>
  <c r="E90" i="27"/>
  <c r="G89" i="27"/>
  <c r="G88" i="27"/>
  <c r="H88" i="27" s="1"/>
  <c r="F88" i="27"/>
  <c r="E88" i="27"/>
  <c r="G87" i="27"/>
  <c r="H87" i="27" s="1"/>
  <c r="F87" i="27"/>
  <c r="E87" i="27"/>
  <c r="G86" i="27"/>
  <c r="G85" i="27"/>
  <c r="H85" i="27" s="1"/>
  <c r="F85" i="27"/>
  <c r="E85" i="27"/>
  <c r="G84" i="27"/>
  <c r="H84" i="27" s="1"/>
  <c r="F84" i="27"/>
  <c r="E84" i="27"/>
  <c r="G83" i="27"/>
  <c r="H83" i="27" s="1"/>
  <c r="E83" i="27"/>
  <c r="H82" i="27"/>
  <c r="G82" i="27"/>
  <c r="F82" i="27"/>
  <c r="E82" i="27"/>
  <c r="G81" i="27"/>
  <c r="G80" i="27"/>
  <c r="G79" i="27"/>
  <c r="G78" i="27"/>
  <c r="H78" i="27" s="1"/>
  <c r="E78" i="27"/>
  <c r="G77" i="27"/>
  <c r="G76" i="27"/>
  <c r="D76" i="27"/>
  <c r="C76" i="27"/>
  <c r="G70" i="27"/>
  <c r="F70" i="27"/>
  <c r="E70" i="27"/>
  <c r="H70" i="27" s="1"/>
  <c r="G69" i="27"/>
  <c r="F69" i="27"/>
  <c r="E69" i="27"/>
  <c r="H69" i="27" s="1"/>
  <c r="G68" i="27"/>
  <c r="F68" i="27"/>
  <c r="E68" i="27"/>
  <c r="H68" i="27" s="1"/>
  <c r="G67" i="27"/>
  <c r="F67" i="27"/>
  <c r="E67" i="27"/>
  <c r="H67" i="27" s="1"/>
  <c r="G66" i="27"/>
  <c r="F66" i="27"/>
  <c r="E66" i="27"/>
  <c r="H66" i="27" s="1"/>
  <c r="G65" i="27"/>
  <c r="F65" i="27"/>
  <c r="E65" i="27"/>
  <c r="H65" i="27" s="1"/>
  <c r="G64" i="27"/>
  <c r="F64" i="27"/>
  <c r="E64" i="27"/>
  <c r="H64" i="27" s="1"/>
  <c r="G63" i="27"/>
  <c r="F63" i="27"/>
  <c r="E63" i="27"/>
  <c r="H63" i="27" s="1"/>
  <c r="G62" i="27"/>
  <c r="F62" i="27"/>
  <c r="E62" i="27"/>
  <c r="H62" i="27" s="1"/>
  <c r="G61" i="27"/>
  <c r="F61" i="27"/>
  <c r="E61" i="27"/>
  <c r="H61" i="27" s="1"/>
  <c r="G60" i="27"/>
  <c r="F60" i="27"/>
  <c r="E60" i="27"/>
  <c r="H60" i="27" s="1"/>
  <c r="G59" i="27"/>
  <c r="F59" i="27"/>
  <c r="E59" i="27"/>
  <c r="H59" i="27" s="1"/>
  <c r="G58" i="27"/>
  <c r="F58" i="27"/>
  <c r="E58" i="27"/>
  <c r="H58" i="27" s="1"/>
  <c r="G57" i="27"/>
  <c r="F57" i="27"/>
  <c r="E57" i="27"/>
  <c r="H57" i="27" s="1"/>
  <c r="G56" i="27"/>
  <c r="F56" i="27"/>
  <c r="E56" i="27"/>
  <c r="H56" i="27" s="1"/>
  <c r="G55" i="27"/>
  <c r="F55" i="27"/>
  <c r="E55" i="27"/>
  <c r="H55" i="27" s="1"/>
  <c r="G54" i="27"/>
  <c r="F54" i="27"/>
  <c r="E54" i="27"/>
  <c r="H54" i="27" s="1"/>
  <c r="G53" i="27"/>
  <c r="F53" i="27"/>
  <c r="E53" i="27"/>
  <c r="H53" i="27" s="1"/>
  <c r="G52" i="27"/>
  <c r="F52" i="27"/>
  <c r="E52" i="27"/>
  <c r="H52" i="27" s="1"/>
  <c r="G51" i="27"/>
  <c r="F51" i="27"/>
  <c r="E51" i="27"/>
  <c r="H51" i="27" s="1"/>
  <c r="G50" i="27"/>
  <c r="F50" i="27"/>
  <c r="E50" i="27"/>
  <c r="H50" i="27" s="1"/>
  <c r="G49" i="27"/>
  <c r="F49" i="27"/>
  <c r="E49" i="27"/>
  <c r="H49" i="27" s="1"/>
  <c r="G48" i="27"/>
  <c r="F48" i="27"/>
  <c r="E48" i="27"/>
  <c r="H48" i="27" s="1"/>
  <c r="G47" i="27"/>
  <c r="F47" i="27"/>
  <c r="E47" i="27"/>
  <c r="H47" i="27" s="1"/>
  <c r="G46" i="27"/>
  <c r="F46" i="27"/>
  <c r="E46" i="27"/>
  <c r="H46" i="27" s="1"/>
  <c r="G45" i="27"/>
  <c r="F45" i="27"/>
  <c r="E45" i="27"/>
  <c r="H45" i="27" s="1"/>
  <c r="G44" i="27"/>
  <c r="F44" i="27"/>
  <c r="E44" i="27"/>
  <c r="H44" i="27" s="1"/>
  <c r="G43" i="27"/>
  <c r="F43" i="27"/>
  <c r="E43" i="27"/>
  <c r="H43" i="27" s="1"/>
  <c r="G42" i="27"/>
  <c r="F42" i="27"/>
  <c r="E42" i="27"/>
  <c r="H42" i="27" s="1"/>
  <c r="G41" i="27"/>
  <c r="F41" i="27"/>
  <c r="E41" i="27"/>
  <c r="H41" i="27" s="1"/>
  <c r="G40" i="27"/>
  <c r="F40" i="27"/>
  <c r="E40" i="27"/>
  <c r="H40" i="27" s="1"/>
  <c r="G39" i="27"/>
  <c r="F39" i="27"/>
  <c r="E39" i="27"/>
  <c r="H39" i="27" s="1"/>
  <c r="G38" i="27"/>
  <c r="F38" i="27"/>
  <c r="E38" i="27"/>
  <c r="H38" i="27" s="1"/>
  <c r="G37" i="27"/>
  <c r="F37" i="27"/>
  <c r="E37" i="27"/>
  <c r="H37" i="27" s="1"/>
  <c r="G36" i="27"/>
  <c r="F36" i="27"/>
  <c r="E36" i="27"/>
  <c r="H36" i="27" s="1"/>
  <c r="G35" i="27"/>
  <c r="F35" i="27"/>
  <c r="E35" i="27"/>
  <c r="H35" i="27" s="1"/>
  <c r="G34" i="27"/>
  <c r="F34" i="27"/>
  <c r="E34" i="27"/>
  <c r="H34" i="27" s="1"/>
  <c r="G33" i="27"/>
  <c r="F33" i="27"/>
  <c r="E33" i="27"/>
  <c r="H33" i="27" s="1"/>
  <c r="G32" i="27"/>
  <c r="F32" i="27"/>
  <c r="E32" i="27"/>
  <c r="H32" i="27" s="1"/>
  <c r="G31" i="27"/>
  <c r="F31" i="27"/>
  <c r="E31" i="27"/>
  <c r="H31" i="27" s="1"/>
  <c r="G30" i="27"/>
  <c r="F30" i="27"/>
  <c r="E30" i="27"/>
  <c r="H30" i="27" s="1"/>
  <c r="G29" i="27"/>
  <c r="F29" i="27"/>
  <c r="E29" i="27"/>
  <c r="H29" i="27" s="1"/>
  <c r="G28" i="27"/>
  <c r="F28" i="27"/>
  <c r="E28" i="27"/>
  <c r="H28" i="27" s="1"/>
  <c r="G27" i="27"/>
  <c r="F27" i="27"/>
  <c r="E27" i="27"/>
  <c r="H27" i="27" s="1"/>
  <c r="G26" i="27"/>
  <c r="F26" i="27"/>
  <c r="E26" i="27"/>
  <c r="H26" i="27" s="1"/>
  <c r="G25" i="27"/>
  <c r="F25" i="27"/>
  <c r="E25" i="27"/>
  <c r="H25" i="27" s="1"/>
  <c r="G24" i="27"/>
  <c r="F24" i="27"/>
  <c r="E24" i="27"/>
  <c r="H24" i="27" s="1"/>
  <c r="G23" i="27"/>
  <c r="F23" i="27"/>
  <c r="E23" i="27"/>
  <c r="H23" i="27" s="1"/>
  <c r="G22" i="27"/>
  <c r="F22" i="27"/>
  <c r="E22" i="27"/>
  <c r="H22" i="27" s="1"/>
  <c r="G21" i="27"/>
  <c r="F21" i="27"/>
  <c r="E21" i="27"/>
  <c r="H21" i="27" s="1"/>
  <c r="G20" i="27"/>
  <c r="F20" i="27"/>
  <c r="E20" i="27"/>
  <c r="H20" i="27" s="1"/>
  <c r="F19" i="27"/>
  <c r="E19" i="27"/>
  <c r="D19" i="27"/>
  <c r="C19" i="27"/>
  <c r="G19" i="27" s="1"/>
  <c r="D13" i="27"/>
  <c r="C13" i="27"/>
  <c r="D12" i="27"/>
  <c r="C12" i="27"/>
  <c r="G12" i="27" s="1"/>
  <c r="D11" i="27"/>
  <c r="C11" i="27"/>
  <c r="D9" i="27"/>
  <c r="C9" i="27"/>
  <c r="G618" i="26"/>
  <c r="G617" i="26"/>
  <c r="G616" i="26"/>
  <c r="F616" i="26"/>
  <c r="G615" i="26"/>
  <c r="H615" i="26" s="1"/>
  <c r="F615" i="26"/>
  <c r="E615" i="26"/>
  <c r="G614" i="26"/>
  <c r="G613" i="26"/>
  <c r="H613" i="26" s="1"/>
  <c r="F613" i="26"/>
  <c r="E613" i="26"/>
  <c r="G612" i="26"/>
  <c r="H612" i="26" s="1"/>
  <c r="F612" i="26"/>
  <c r="E612" i="26"/>
  <c r="G611" i="26"/>
  <c r="G610" i="26"/>
  <c r="G609" i="26"/>
  <c r="G608" i="26"/>
  <c r="G607" i="26"/>
  <c r="G606" i="26"/>
  <c r="H606" i="26" s="1"/>
  <c r="E606" i="26"/>
  <c r="G605" i="26"/>
  <c r="H605" i="26" s="1"/>
  <c r="F605" i="26"/>
  <c r="E605" i="26"/>
  <c r="G604" i="26"/>
  <c r="H604" i="26" s="1"/>
  <c r="E604" i="26"/>
  <c r="G603" i="26"/>
  <c r="F603" i="26"/>
  <c r="G602" i="26"/>
  <c r="G601" i="26"/>
  <c r="G600" i="26"/>
  <c r="G599" i="26"/>
  <c r="H599" i="26" s="1"/>
  <c r="E599" i="26"/>
  <c r="G598" i="26"/>
  <c r="G597" i="26"/>
  <c r="H597" i="26" s="1"/>
  <c r="F597" i="26"/>
  <c r="E597" i="26"/>
  <c r="G596" i="26"/>
  <c r="G595" i="26"/>
  <c r="G594" i="26"/>
  <c r="G593" i="26"/>
  <c r="G592" i="26"/>
  <c r="D591" i="26"/>
  <c r="C591" i="26"/>
  <c r="G585" i="26"/>
  <c r="F585" i="26"/>
  <c r="E585" i="26"/>
  <c r="H585" i="26" s="1"/>
  <c r="G584" i="26"/>
  <c r="F584" i="26"/>
  <c r="E584" i="26"/>
  <c r="H584" i="26" s="1"/>
  <c r="G583" i="26"/>
  <c r="F583" i="26"/>
  <c r="E583" i="26"/>
  <c r="H583" i="26" s="1"/>
  <c r="G582" i="26"/>
  <c r="F582" i="26"/>
  <c r="E582" i="26"/>
  <c r="H582" i="26" s="1"/>
  <c r="G581" i="26"/>
  <c r="F581" i="26"/>
  <c r="E581" i="26"/>
  <c r="H581" i="26" s="1"/>
  <c r="G580" i="26"/>
  <c r="F580" i="26"/>
  <c r="E580" i="26"/>
  <c r="H580" i="26" s="1"/>
  <c r="G579" i="26"/>
  <c r="F579" i="26"/>
  <c r="E579" i="26"/>
  <c r="H579" i="26" s="1"/>
  <c r="G578" i="26"/>
  <c r="F578" i="26"/>
  <c r="E578" i="26"/>
  <c r="H578" i="26" s="1"/>
  <c r="G577" i="26"/>
  <c r="F577" i="26"/>
  <c r="E577" i="26"/>
  <c r="H577" i="26" s="1"/>
  <c r="G576" i="26"/>
  <c r="F576" i="26"/>
  <c r="E576" i="26"/>
  <c r="H576" i="26" s="1"/>
  <c r="G575" i="26"/>
  <c r="F575" i="26"/>
  <c r="E575" i="26"/>
  <c r="H575" i="26" s="1"/>
  <c r="G574" i="26"/>
  <c r="F574" i="26"/>
  <c r="E574" i="26"/>
  <c r="H574" i="26" s="1"/>
  <c r="G573" i="26"/>
  <c r="F573" i="26"/>
  <c r="E573" i="26"/>
  <c r="H573" i="26" s="1"/>
  <c r="G572" i="26"/>
  <c r="F572" i="26"/>
  <c r="E572" i="26"/>
  <c r="H572" i="26" s="1"/>
  <c r="G571" i="26"/>
  <c r="F571" i="26"/>
  <c r="E571" i="26"/>
  <c r="H571" i="26" s="1"/>
  <c r="G570" i="26"/>
  <c r="F570" i="26"/>
  <c r="E570" i="26"/>
  <c r="H570" i="26" s="1"/>
  <c r="G569" i="26"/>
  <c r="F569" i="26"/>
  <c r="E569" i="26"/>
  <c r="H569" i="26" s="1"/>
  <c r="G568" i="26"/>
  <c r="F568" i="26"/>
  <c r="E568" i="26"/>
  <c r="H568" i="26" s="1"/>
  <c r="G567" i="26"/>
  <c r="F567" i="26"/>
  <c r="E567" i="26"/>
  <c r="H567" i="26" s="1"/>
  <c r="G566" i="26"/>
  <c r="F566" i="26"/>
  <c r="E566" i="26"/>
  <c r="H566" i="26" s="1"/>
  <c r="G565" i="26"/>
  <c r="F565" i="26"/>
  <c r="E565" i="26"/>
  <c r="H565" i="26" s="1"/>
  <c r="G564" i="26"/>
  <c r="F564" i="26"/>
  <c r="E564" i="26"/>
  <c r="H564" i="26" s="1"/>
  <c r="G563" i="26"/>
  <c r="F563" i="26"/>
  <c r="E563" i="26"/>
  <c r="H563" i="26" s="1"/>
  <c r="G562" i="26"/>
  <c r="F562" i="26"/>
  <c r="E562" i="26"/>
  <c r="H562" i="26" s="1"/>
  <c r="G561" i="26"/>
  <c r="F561" i="26"/>
  <c r="E561" i="26"/>
  <c r="H561" i="26" s="1"/>
  <c r="G560" i="26"/>
  <c r="F560" i="26"/>
  <c r="E560" i="26"/>
  <c r="H560" i="26" s="1"/>
  <c r="G559" i="26"/>
  <c r="F559" i="26"/>
  <c r="E559" i="26"/>
  <c r="H559" i="26" s="1"/>
  <c r="G558" i="26"/>
  <c r="F558" i="26"/>
  <c r="E558" i="26"/>
  <c r="H558" i="26" s="1"/>
  <c r="G557" i="26"/>
  <c r="F557" i="26"/>
  <c r="E557" i="26"/>
  <c r="H557" i="26" s="1"/>
  <c r="G556" i="26"/>
  <c r="F556" i="26"/>
  <c r="E556" i="26"/>
  <c r="H556" i="26" s="1"/>
  <c r="G555" i="26"/>
  <c r="F555" i="26"/>
  <c r="E555" i="26"/>
  <c r="H555" i="26" s="1"/>
  <c r="G554" i="26"/>
  <c r="F554" i="26"/>
  <c r="E554" i="26"/>
  <c r="H554" i="26" s="1"/>
  <c r="G553" i="26"/>
  <c r="F553" i="26"/>
  <c r="E553" i="26"/>
  <c r="H553" i="26" s="1"/>
  <c r="G552" i="26"/>
  <c r="F552" i="26"/>
  <c r="E552" i="26"/>
  <c r="H552" i="26" s="1"/>
  <c r="G551" i="26"/>
  <c r="F551" i="26"/>
  <c r="E551" i="26"/>
  <c r="H551" i="26" s="1"/>
  <c r="G550" i="26"/>
  <c r="F550" i="26"/>
  <c r="E550" i="26"/>
  <c r="H550" i="26" s="1"/>
  <c r="G549" i="26"/>
  <c r="F549" i="26"/>
  <c r="E549" i="26"/>
  <c r="H549" i="26" s="1"/>
  <c r="G548" i="26"/>
  <c r="F548" i="26"/>
  <c r="E548" i="26"/>
  <c r="H548" i="26" s="1"/>
  <c r="G547" i="26"/>
  <c r="F547" i="26"/>
  <c r="E547" i="26"/>
  <c r="H547" i="26" s="1"/>
  <c r="G546" i="26"/>
  <c r="F546" i="26"/>
  <c r="E546" i="26"/>
  <c r="H546" i="26" s="1"/>
  <c r="G545" i="26"/>
  <c r="F545" i="26"/>
  <c r="E545" i="26"/>
  <c r="H545" i="26" s="1"/>
  <c r="G544" i="26"/>
  <c r="F544" i="26"/>
  <c r="E544" i="26"/>
  <c r="H544" i="26" s="1"/>
  <c r="G543" i="26"/>
  <c r="F543" i="26"/>
  <c r="E543" i="26"/>
  <c r="H543" i="26" s="1"/>
  <c r="G542" i="26"/>
  <c r="F542" i="26"/>
  <c r="E542" i="26"/>
  <c r="H542" i="26" s="1"/>
  <c r="G541" i="26"/>
  <c r="F541" i="26"/>
  <c r="E541" i="26"/>
  <c r="H541" i="26" s="1"/>
  <c r="G540" i="26"/>
  <c r="F540" i="26"/>
  <c r="E540" i="26"/>
  <c r="H540" i="26" s="1"/>
  <c r="G539" i="26"/>
  <c r="F539" i="26"/>
  <c r="E539" i="26"/>
  <c r="H539" i="26" s="1"/>
  <c r="G538" i="26"/>
  <c r="F538" i="26"/>
  <c r="E538" i="26"/>
  <c r="H538" i="26" s="1"/>
  <c r="G537" i="26"/>
  <c r="F537" i="26"/>
  <c r="E537" i="26"/>
  <c r="H537" i="26" s="1"/>
  <c r="G536" i="26"/>
  <c r="F536" i="26"/>
  <c r="E536" i="26"/>
  <c r="H536" i="26" s="1"/>
  <c r="G535" i="26"/>
  <c r="F535" i="26"/>
  <c r="E535" i="26"/>
  <c r="H535" i="26" s="1"/>
  <c r="G534" i="26"/>
  <c r="F534" i="26"/>
  <c r="E534" i="26"/>
  <c r="H534" i="26" s="1"/>
  <c r="G533" i="26"/>
  <c r="F533" i="26"/>
  <c r="E533" i="26"/>
  <c r="H533" i="26" s="1"/>
  <c r="G532" i="26"/>
  <c r="F532" i="26"/>
  <c r="E532" i="26"/>
  <c r="H532" i="26" s="1"/>
  <c r="G531" i="26"/>
  <c r="F531" i="26"/>
  <c r="E531" i="26"/>
  <c r="H531" i="26" s="1"/>
  <c r="G530" i="26"/>
  <c r="F530" i="26"/>
  <c r="E530" i="26"/>
  <c r="H530" i="26" s="1"/>
  <c r="G529" i="26"/>
  <c r="F529" i="26"/>
  <c r="E529" i="26"/>
  <c r="H529" i="26" s="1"/>
  <c r="G528" i="26"/>
  <c r="F528" i="26"/>
  <c r="E528" i="26"/>
  <c r="H528" i="26" s="1"/>
  <c r="G527" i="26"/>
  <c r="F527" i="26"/>
  <c r="E527" i="26"/>
  <c r="H527" i="26" s="1"/>
  <c r="G526" i="26"/>
  <c r="F526" i="26"/>
  <c r="E526" i="26"/>
  <c r="H526" i="26" s="1"/>
  <c r="G525" i="26"/>
  <c r="F525" i="26"/>
  <c r="E525" i="26"/>
  <c r="H525" i="26" s="1"/>
  <c r="G524" i="26"/>
  <c r="F524" i="26"/>
  <c r="E524" i="26"/>
  <c r="H524" i="26" s="1"/>
  <c r="G523" i="26"/>
  <c r="F523" i="26"/>
  <c r="E523" i="26"/>
  <c r="H523" i="26" s="1"/>
  <c r="G522" i="26"/>
  <c r="F522" i="26"/>
  <c r="E522" i="26"/>
  <c r="H522" i="26" s="1"/>
  <c r="G521" i="26"/>
  <c r="F521" i="26"/>
  <c r="E521" i="26"/>
  <c r="H521" i="26" s="1"/>
  <c r="G520" i="26"/>
  <c r="F520" i="26"/>
  <c r="E520" i="26"/>
  <c r="H520" i="26" s="1"/>
  <c r="G519" i="26"/>
  <c r="F519" i="26"/>
  <c r="E519" i="26"/>
  <c r="H519" i="26" s="1"/>
  <c r="G518" i="26"/>
  <c r="F518" i="26"/>
  <c r="E518" i="26"/>
  <c r="H518" i="26" s="1"/>
  <c r="G517" i="26"/>
  <c r="F517" i="26"/>
  <c r="E517" i="26"/>
  <c r="H517" i="26" s="1"/>
  <c r="G516" i="26"/>
  <c r="F516" i="26"/>
  <c r="E516" i="26"/>
  <c r="H516" i="26" s="1"/>
  <c r="G515" i="26"/>
  <c r="F515" i="26"/>
  <c r="E515" i="26"/>
  <c r="H515" i="26" s="1"/>
  <c r="G514" i="26"/>
  <c r="F514" i="26"/>
  <c r="E514" i="26"/>
  <c r="H514" i="26" s="1"/>
  <c r="G513" i="26"/>
  <c r="F513" i="26"/>
  <c r="E513" i="26"/>
  <c r="H513" i="26" s="1"/>
  <c r="G512" i="26"/>
  <c r="F512" i="26"/>
  <c r="E512" i="26"/>
  <c r="H512" i="26" s="1"/>
  <c r="G511" i="26"/>
  <c r="F511" i="26"/>
  <c r="E511" i="26"/>
  <c r="H511" i="26" s="1"/>
  <c r="G510" i="26"/>
  <c r="F510" i="26"/>
  <c r="E510" i="26"/>
  <c r="H510" i="26" s="1"/>
  <c r="G509" i="26"/>
  <c r="F509" i="26"/>
  <c r="E509" i="26"/>
  <c r="H509" i="26" s="1"/>
  <c r="G508" i="26"/>
  <c r="F508" i="26"/>
  <c r="E508" i="26"/>
  <c r="H508" i="26" s="1"/>
  <c r="G507" i="26"/>
  <c r="F507" i="26"/>
  <c r="E507" i="26"/>
  <c r="H507" i="26" s="1"/>
  <c r="G506" i="26"/>
  <c r="F506" i="26"/>
  <c r="E506" i="26"/>
  <c r="H506" i="26" s="1"/>
  <c r="G505" i="26"/>
  <c r="F505" i="26"/>
  <c r="E505" i="26"/>
  <c r="H505" i="26" s="1"/>
  <c r="G504" i="26"/>
  <c r="F504" i="26"/>
  <c r="E504" i="26"/>
  <c r="H504" i="26" s="1"/>
  <c r="G503" i="26"/>
  <c r="F503" i="26"/>
  <c r="E503" i="26"/>
  <c r="H503" i="26" s="1"/>
  <c r="G502" i="26"/>
  <c r="F502" i="26"/>
  <c r="E502" i="26"/>
  <c r="H502" i="26" s="1"/>
  <c r="G501" i="26"/>
  <c r="F501" i="26"/>
  <c r="E501" i="26"/>
  <c r="H501" i="26" s="1"/>
  <c r="G500" i="26"/>
  <c r="F500" i="26"/>
  <c r="E500" i="26"/>
  <c r="H500" i="26" s="1"/>
  <c r="G499" i="26"/>
  <c r="F499" i="26"/>
  <c r="E499" i="26"/>
  <c r="H499" i="26" s="1"/>
  <c r="G498" i="26"/>
  <c r="F498" i="26"/>
  <c r="E498" i="26"/>
  <c r="H498" i="26" s="1"/>
  <c r="G497" i="26"/>
  <c r="F497" i="26"/>
  <c r="E497" i="26"/>
  <c r="H497" i="26" s="1"/>
  <c r="G496" i="26"/>
  <c r="F496" i="26"/>
  <c r="E496" i="26"/>
  <c r="H496" i="26" s="1"/>
  <c r="G495" i="26"/>
  <c r="F495" i="26"/>
  <c r="E495" i="26"/>
  <c r="H495" i="26" s="1"/>
  <c r="G494" i="26"/>
  <c r="F494" i="26"/>
  <c r="E494" i="26"/>
  <c r="H494" i="26" s="1"/>
  <c r="G493" i="26"/>
  <c r="F493" i="26"/>
  <c r="E493" i="26"/>
  <c r="H493" i="26" s="1"/>
  <c r="G492" i="26"/>
  <c r="F492" i="26"/>
  <c r="E492" i="26"/>
  <c r="H492" i="26" s="1"/>
  <c r="G491" i="26"/>
  <c r="F491" i="26"/>
  <c r="E491" i="26"/>
  <c r="H491" i="26" s="1"/>
  <c r="G490" i="26"/>
  <c r="F490" i="26"/>
  <c r="E490" i="26"/>
  <c r="H490" i="26" s="1"/>
  <c r="G489" i="26"/>
  <c r="F489" i="26"/>
  <c r="E489" i="26"/>
  <c r="H489" i="26" s="1"/>
  <c r="G488" i="26"/>
  <c r="F488" i="26"/>
  <c r="E488" i="26"/>
  <c r="H488" i="26" s="1"/>
  <c r="G487" i="26"/>
  <c r="F487" i="26"/>
  <c r="E487" i="26"/>
  <c r="H487" i="26" s="1"/>
  <c r="G486" i="26"/>
  <c r="F486" i="26"/>
  <c r="E486" i="26"/>
  <c r="H486" i="26" s="1"/>
  <c r="G485" i="26"/>
  <c r="F485" i="26"/>
  <c r="E485" i="26"/>
  <c r="H485" i="26" s="1"/>
  <c r="G484" i="26"/>
  <c r="F484" i="26"/>
  <c r="E484" i="26"/>
  <c r="H484" i="26" s="1"/>
  <c r="G483" i="26"/>
  <c r="F483" i="26"/>
  <c r="E483" i="26"/>
  <c r="H483" i="26" s="1"/>
  <c r="G482" i="26"/>
  <c r="F482" i="26"/>
  <c r="E482" i="26"/>
  <c r="H482" i="26" s="1"/>
  <c r="G481" i="26"/>
  <c r="F481" i="26"/>
  <c r="E481" i="26"/>
  <c r="H481" i="26" s="1"/>
  <c r="G480" i="26"/>
  <c r="F480" i="26"/>
  <c r="E480" i="26"/>
  <c r="H480" i="26" s="1"/>
  <c r="G479" i="26"/>
  <c r="F479" i="26"/>
  <c r="E479" i="26"/>
  <c r="H479" i="26" s="1"/>
  <c r="G478" i="26"/>
  <c r="F478" i="26"/>
  <c r="E478" i="26"/>
  <c r="H478" i="26" s="1"/>
  <c r="G477" i="26"/>
  <c r="F477" i="26"/>
  <c r="E477" i="26"/>
  <c r="H477" i="26" s="1"/>
  <c r="G476" i="26"/>
  <c r="F476" i="26"/>
  <c r="E476" i="26"/>
  <c r="H476" i="26" s="1"/>
  <c r="G475" i="26"/>
  <c r="F475" i="26"/>
  <c r="E475" i="26"/>
  <c r="H475" i="26" s="1"/>
  <c r="G474" i="26"/>
  <c r="F474" i="26"/>
  <c r="E474" i="26"/>
  <c r="H474" i="26" s="1"/>
  <c r="G473" i="26"/>
  <c r="F473" i="26"/>
  <c r="E473" i="26"/>
  <c r="H473" i="26" s="1"/>
  <c r="G472" i="26"/>
  <c r="F472" i="26"/>
  <c r="E472" i="26"/>
  <c r="H472" i="26" s="1"/>
  <c r="G471" i="26"/>
  <c r="F471" i="26"/>
  <c r="E471" i="26"/>
  <c r="H471" i="26" s="1"/>
  <c r="G470" i="26"/>
  <c r="F470" i="26"/>
  <c r="E470" i="26"/>
  <c r="H470" i="26" s="1"/>
  <c r="G469" i="26"/>
  <c r="F469" i="26"/>
  <c r="E469" i="26"/>
  <c r="H469" i="26" s="1"/>
  <c r="G468" i="26"/>
  <c r="F468" i="26"/>
  <c r="E468" i="26"/>
  <c r="H468" i="26" s="1"/>
  <c r="G467" i="26"/>
  <c r="F467" i="26"/>
  <c r="E467" i="26"/>
  <c r="H467" i="26" s="1"/>
  <c r="G466" i="26"/>
  <c r="F466" i="26"/>
  <c r="E466" i="26"/>
  <c r="H466" i="26" s="1"/>
  <c r="G465" i="26"/>
  <c r="F465" i="26"/>
  <c r="E465" i="26"/>
  <c r="H465" i="26" s="1"/>
  <c r="G464" i="26"/>
  <c r="F464" i="26"/>
  <c r="E464" i="26"/>
  <c r="H464" i="26" s="1"/>
  <c r="G463" i="26"/>
  <c r="F463" i="26"/>
  <c r="E463" i="26"/>
  <c r="H463" i="26" s="1"/>
  <c r="G462" i="26"/>
  <c r="F462" i="26"/>
  <c r="E462" i="26"/>
  <c r="H462" i="26" s="1"/>
  <c r="G461" i="26"/>
  <c r="F461" i="26"/>
  <c r="E461" i="26"/>
  <c r="H461" i="26" s="1"/>
  <c r="G460" i="26"/>
  <c r="F460" i="26"/>
  <c r="E460" i="26"/>
  <c r="H460" i="26" s="1"/>
  <c r="G459" i="26"/>
  <c r="F459" i="26"/>
  <c r="E459" i="26"/>
  <c r="H459" i="26" s="1"/>
  <c r="G458" i="26"/>
  <c r="F458" i="26"/>
  <c r="E458" i="26"/>
  <c r="H458" i="26" s="1"/>
  <c r="G457" i="26"/>
  <c r="F457" i="26"/>
  <c r="E457" i="26"/>
  <c r="H457" i="26" s="1"/>
  <c r="G456" i="26"/>
  <c r="F456" i="26"/>
  <c r="E456" i="26"/>
  <c r="H456" i="26" s="1"/>
  <c r="G455" i="26"/>
  <c r="F455" i="26"/>
  <c r="E455" i="26"/>
  <c r="H455" i="26" s="1"/>
  <c r="G454" i="26"/>
  <c r="F454" i="26"/>
  <c r="E454" i="26"/>
  <c r="H454" i="26" s="1"/>
  <c r="G453" i="26"/>
  <c r="F453" i="26"/>
  <c r="E453" i="26"/>
  <c r="H453" i="26" s="1"/>
  <c r="G452" i="26"/>
  <c r="F452" i="26"/>
  <c r="E452" i="26"/>
  <c r="H452" i="26" s="1"/>
  <c r="G451" i="26"/>
  <c r="F451" i="26"/>
  <c r="E451" i="26"/>
  <c r="H451" i="26" s="1"/>
  <c r="G450" i="26"/>
  <c r="F450" i="26"/>
  <c r="E450" i="26"/>
  <c r="H450" i="26" s="1"/>
  <c r="G449" i="26"/>
  <c r="F449" i="26"/>
  <c r="E449" i="26"/>
  <c r="H449" i="26" s="1"/>
  <c r="G448" i="26"/>
  <c r="F448" i="26"/>
  <c r="E448" i="26"/>
  <c r="H448" i="26" s="1"/>
  <c r="G447" i="26"/>
  <c r="F447" i="26"/>
  <c r="E447" i="26"/>
  <c r="H447" i="26" s="1"/>
  <c r="G446" i="26"/>
  <c r="F446" i="26"/>
  <c r="E446" i="26"/>
  <c r="H446" i="26" s="1"/>
  <c r="G445" i="26"/>
  <c r="F445" i="26"/>
  <c r="E445" i="26"/>
  <c r="H445" i="26" s="1"/>
  <c r="G444" i="26"/>
  <c r="F444" i="26"/>
  <c r="E444" i="26"/>
  <c r="H444" i="26" s="1"/>
  <c r="G443" i="26"/>
  <c r="F443" i="26"/>
  <c r="E443" i="26"/>
  <c r="H443" i="26" s="1"/>
  <c r="G442" i="26"/>
  <c r="F442" i="26"/>
  <c r="E442" i="26"/>
  <c r="H442" i="26" s="1"/>
  <c r="G441" i="26"/>
  <c r="F441" i="26"/>
  <c r="E441" i="26"/>
  <c r="H441" i="26" s="1"/>
  <c r="G440" i="26"/>
  <c r="F440" i="26"/>
  <c r="E440" i="26"/>
  <c r="H440" i="26" s="1"/>
  <c r="G439" i="26"/>
  <c r="F439" i="26"/>
  <c r="E439" i="26"/>
  <c r="H439" i="26" s="1"/>
  <c r="G438" i="26"/>
  <c r="F438" i="26"/>
  <c r="E438" i="26"/>
  <c r="H438" i="26" s="1"/>
  <c r="G437" i="26"/>
  <c r="F437" i="26"/>
  <c r="E437" i="26"/>
  <c r="H437" i="26" s="1"/>
  <c r="G436" i="26"/>
  <c r="F436" i="26"/>
  <c r="E436" i="26"/>
  <c r="H436" i="26" s="1"/>
  <c r="G435" i="26"/>
  <c r="F435" i="26"/>
  <c r="E435" i="26"/>
  <c r="H435" i="26" s="1"/>
  <c r="G434" i="26"/>
  <c r="F434" i="26"/>
  <c r="E434" i="26"/>
  <c r="H434" i="26" s="1"/>
  <c r="G433" i="26"/>
  <c r="F433" i="26"/>
  <c r="E433" i="26"/>
  <c r="H433" i="26" s="1"/>
  <c r="G432" i="26"/>
  <c r="F432" i="26"/>
  <c r="E432" i="26"/>
  <c r="H432" i="26" s="1"/>
  <c r="G431" i="26"/>
  <c r="F431" i="26"/>
  <c r="E431" i="26"/>
  <c r="H431" i="26" s="1"/>
  <c r="G430" i="26"/>
  <c r="F430" i="26"/>
  <c r="E430" i="26"/>
  <c r="H430" i="26" s="1"/>
  <c r="G429" i="26"/>
  <c r="F429" i="26"/>
  <c r="E429" i="26"/>
  <c r="H429" i="26" s="1"/>
  <c r="G428" i="26"/>
  <c r="F428" i="26"/>
  <c r="E428" i="26"/>
  <c r="H428" i="26" s="1"/>
  <c r="G427" i="26"/>
  <c r="F427" i="26"/>
  <c r="E427" i="26"/>
  <c r="H427" i="26" s="1"/>
  <c r="G426" i="26"/>
  <c r="F426" i="26"/>
  <c r="E426" i="26"/>
  <c r="H426" i="26" s="1"/>
  <c r="G425" i="26"/>
  <c r="F425" i="26"/>
  <c r="E425" i="26"/>
  <c r="H425" i="26" s="1"/>
  <c r="G424" i="26"/>
  <c r="F424" i="26"/>
  <c r="E424" i="26"/>
  <c r="H424" i="26" s="1"/>
  <c r="G423" i="26"/>
  <c r="F423" i="26"/>
  <c r="E423" i="26"/>
  <c r="H423" i="26" s="1"/>
  <c r="G422" i="26"/>
  <c r="F422" i="26"/>
  <c r="E422" i="26"/>
  <c r="H422" i="26" s="1"/>
  <c r="G421" i="26"/>
  <c r="F421" i="26"/>
  <c r="E421" i="26"/>
  <c r="H421" i="26" s="1"/>
  <c r="G420" i="26"/>
  <c r="F420" i="26"/>
  <c r="E420" i="26"/>
  <c r="H420" i="26" s="1"/>
  <c r="G419" i="26"/>
  <c r="F419" i="26"/>
  <c r="E419" i="26"/>
  <c r="H419" i="26" s="1"/>
  <c r="G418" i="26"/>
  <c r="F418" i="26"/>
  <c r="E418" i="26"/>
  <c r="H418" i="26" s="1"/>
  <c r="G417" i="26"/>
  <c r="F417" i="26"/>
  <c r="E417" i="26"/>
  <c r="H417" i="26" s="1"/>
  <c r="G416" i="26"/>
  <c r="F416" i="26"/>
  <c r="E416" i="26"/>
  <c r="H416" i="26" s="1"/>
  <c r="G415" i="26"/>
  <c r="F415" i="26"/>
  <c r="E415" i="26"/>
  <c r="H415" i="26" s="1"/>
  <c r="G414" i="26"/>
  <c r="F414" i="26"/>
  <c r="E414" i="26"/>
  <c r="H414" i="26" s="1"/>
  <c r="G413" i="26"/>
  <c r="F413" i="26"/>
  <c r="E413" i="26"/>
  <c r="H413" i="26" s="1"/>
  <c r="G412" i="26"/>
  <c r="F412" i="26"/>
  <c r="E412" i="26"/>
  <c r="H412" i="26" s="1"/>
  <c r="G411" i="26"/>
  <c r="F411" i="26"/>
  <c r="E411" i="26"/>
  <c r="H411" i="26" s="1"/>
  <c r="G410" i="26"/>
  <c r="F410" i="26"/>
  <c r="E410" i="26"/>
  <c r="H410" i="26" s="1"/>
  <c r="G409" i="26"/>
  <c r="F409" i="26"/>
  <c r="E409" i="26"/>
  <c r="H409" i="26" s="1"/>
  <c r="G408" i="26"/>
  <c r="F408" i="26"/>
  <c r="E408" i="26"/>
  <c r="H408" i="26" s="1"/>
  <c r="G407" i="26"/>
  <c r="F407" i="26"/>
  <c r="E407" i="26"/>
  <c r="H407" i="26" s="1"/>
  <c r="G406" i="26"/>
  <c r="F406" i="26"/>
  <c r="E406" i="26"/>
  <c r="H406" i="26" s="1"/>
  <c r="G405" i="26"/>
  <c r="F405" i="26"/>
  <c r="E405" i="26"/>
  <c r="H405" i="26" s="1"/>
  <c r="G404" i="26"/>
  <c r="F404" i="26"/>
  <c r="E404" i="26"/>
  <c r="H404" i="26" s="1"/>
  <c r="G403" i="26"/>
  <c r="F403" i="26"/>
  <c r="E403" i="26"/>
  <c r="H403" i="26" s="1"/>
  <c r="G402" i="26"/>
  <c r="F402" i="26"/>
  <c r="E402" i="26"/>
  <c r="H402" i="26" s="1"/>
  <c r="G401" i="26"/>
  <c r="F401" i="26"/>
  <c r="E401" i="26"/>
  <c r="H401" i="26" s="1"/>
  <c r="G400" i="26"/>
  <c r="F400" i="26"/>
  <c r="E400" i="26"/>
  <c r="H400" i="26" s="1"/>
  <c r="G399" i="26"/>
  <c r="F399" i="26"/>
  <c r="E399" i="26"/>
  <c r="H399" i="26" s="1"/>
  <c r="G398" i="26"/>
  <c r="F398" i="26"/>
  <c r="E398" i="26"/>
  <c r="H398" i="26" s="1"/>
  <c r="G397" i="26"/>
  <c r="F397" i="26"/>
  <c r="E397" i="26"/>
  <c r="H397" i="26" s="1"/>
  <c r="G396" i="26"/>
  <c r="F396" i="26"/>
  <c r="E396" i="26"/>
  <c r="H396" i="26" s="1"/>
  <c r="G395" i="26"/>
  <c r="F395" i="26"/>
  <c r="E395" i="26"/>
  <c r="H395" i="26" s="1"/>
  <c r="G394" i="26"/>
  <c r="F394" i="26"/>
  <c r="E394" i="26"/>
  <c r="H394" i="26" s="1"/>
  <c r="G393" i="26"/>
  <c r="F393" i="26"/>
  <c r="E393" i="26"/>
  <c r="H393" i="26" s="1"/>
  <c r="G392" i="26"/>
  <c r="F392" i="26"/>
  <c r="E392" i="26"/>
  <c r="H392" i="26" s="1"/>
  <c r="G391" i="26"/>
  <c r="F391" i="26"/>
  <c r="E391" i="26"/>
  <c r="H391" i="26" s="1"/>
  <c r="G390" i="26"/>
  <c r="F390" i="26"/>
  <c r="E390" i="26"/>
  <c r="H390" i="26" s="1"/>
  <c r="G389" i="26"/>
  <c r="F389" i="26"/>
  <c r="E389" i="26"/>
  <c r="H389" i="26" s="1"/>
  <c r="G388" i="26"/>
  <c r="F388" i="26"/>
  <c r="E388" i="26"/>
  <c r="H388" i="26" s="1"/>
  <c r="G387" i="26"/>
  <c r="F387" i="26"/>
  <c r="E387" i="26"/>
  <c r="H387" i="26" s="1"/>
  <c r="G386" i="26"/>
  <c r="F386" i="26"/>
  <c r="E386" i="26"/>
  <c r="H386" i="26" s="1"/>
  <c r="G385" i="26"/>
  <c r="F385" i="26"/>
  <c r="E385" i="26"/>
  <c r="H385" i="26" s="1"/>
  <c r="G384" i="26"/>
  <c r="F384" i="26"/>
  <c r="E384" i="26"/>
  <c r="H384" i="26" s="1"/>
  <c r="G383" i="26"/>
  <c r="F383" i="26"/>
  <c r="E383" i="26"/>
  <c r="H383" i="26" s="1"/>
  <c r="G382" i="26"/>
  <c r="F382" i="26"/>
  <c r="E382" i="26"/>
  <c r="H382" i="26" s="1"/>
  <c r="G381" i="26"/>
  <c r="F381" i="26"/>
  <c r="E381" i="26"/>
  <c r="H381" i="26" s="1"/>
  <c r="G380" i="26"/>
  <c r="F380" i="26"/>
  <c r="E380" i="26"/>
  <c r="H380" i="26" s="1"/>
  <c r="G379" i="26"/>
  <c r="F379" i="26"/>
  <c r="E379" i="26"/>
  <c r="H379" i="26" s="1"/>
  <c r="G378" i="26"/>
  <c r="F378" i="26"/>
  <c r="E378" i="26"/>
  <c r="H378" i="26" s="1"/>
  <c r="G377" i="26"/>
  <c r="F377" i="26"/>
  <c r="E377" i="26"/>
  <c r="H377" i="26" s="1"/>
  <c r="G376" i="26"/>
  <c r="F376" i="26"/>
  <c r="E376" i="26"/>
  <c r="H376" i="26" s="1"/>
  <c r="G375" i="26"/>
  <c r="F375" i="26"/>
  <c r="E375" i="26"/>
  <c r="H375" i="26" s="1"/>
  <c r="G374" i="26"/>
  <c r="F374" i="26"/>
  <c r="E374" i="26"/>
  <c r="H374" i="26" s="1"/>
  <c r="G373" i="26"/>
  <c r="F373" i="26"/>
  <c r="E373" i="26"/>
  <c r="H373" i="26" s="1"/>
  <c r="G372" i="26"/>
  <c r="F372" i="26"/>
  <c r="E372" i="26"/>
  <c r="H372" i="26" s="1"/>
  <c r="G371" i="26"/>
  <c r="F371" i="26"/>
  <c r="E371" i="26"/>
  <c r="H371" i="26" s="1"/>
  <c r="G370" i="26"/>
  <c r="F370" i="26"/>
  <c r="E370" i="26"/>
  <c r="H370" i="26" s="1"/>
  <c r="G369" i="26"/>
  <c r="F369" i="26"/>
  <c r="E369" i="26"/>
  <c r="H369" i="26" s="1"/>
  <c r="G368" i="26"/>
  <c r="F368" i="26"/>
  <c r="E368" i="26"/>
  <c r="H368" i="26" s="1"/>
  <c r="G367" i="26"/>
  <c r="F367" i="26"/>
  <c r="E367" i="26"/>
  <c r="H367" i="26" s="1"/>
  <c r="G366" i="26"/>
  <c r="F366" i="26"/>
  <c r="E366" i="26"/>
  <c r="H366" i="26" s="1"/>
  <c r="G365" i="26"/>
  <c r="F365" i="26"/>
  <c r="E365" i="26"/>
  <c r="H365" i="26" s="1"/>
  <c r="G364" i="26"/>
  <c r="F364" i="26"/>
  <c r="E364" i="26"/>
  <c r="H364" i="26" s="1"/>
  <c r="G363" i="26"/>
  <c r="F363" i="26"/>
  <c r="E363" i="26"/>
  <c r="H363" i="26" s="1"/>
  <c r="G362" i="26"/>
  <c r="F362" i="26"/>
  <c r="E362" i="26"/>
  <c r="H362" i="26" s="1"/>
  <c r="G361" i="26"/>
  <c r="F361" i="26"/>
  <c r="E361" i="26"/>
  <c r="H361" i="26" s="1"/>
  <c r="G360" i="26"/>
  <c r="F360" i="26"/>
  <c r="E360" i="26"/>
  <c r="H360" i="26" s="1"/>
  <c r="G359" i="26"/>
  <c r="F359" i="26"/>
  <c r="E359" i="26"/>
  <c r="H359" i="26" s="1"/>
  <c r="G358" i="26"/>
  <c r="F358" i="26"/>
  <c r="E358" i="26"/>
  <c r="H358" i="26" s="1"/>
  <c r="G357" i="26"/>
  <c r="F357" i="26"/>
  <c r="E357" i="26"/>
  <c r="H357" i="26" s="1"/>
  <c r="F356" i="26"/>
  <c r="E356" i="26"/>
  <c r="D356" i="26"/>
  <c r="C356" i="26"/>
  <c r="G356" i="26" s="1"/>
  <c r="H350" i="26"/>
  <c r="G350" i="26"/>
  <c r="F350" i="26"/>
  <c r="E350" i="26"/>
  <c r="H349" i="26"/>
  <c r="G349" i="26"/>
  <c r="F349" i="26"/>
  <c r="E349" i="26"/>
  <c r="H348" i="26"/>
  <c r="G348" i="26"/>
  <c r="E348" i="26"/>
  <c r="G347" i="26"/>
  <c r="H347" i="26" s="1"/>
  <c r="F347" i="26"/>
  <c r="E347" i="26"/>
  <c r="G346" i="26"/>
  <c r="H346" i="26" s="1"/>
  <c r="F346" i="26"/>
  <c r="E346" i="26"/>
  <c r="G345" i="26"/>
  <c r="H345" i="26" s="1"/>
  <c r="F345" i="26"/>
  <c r="E345" i="26"/>
  <c r="G344" i="26"/>
  <c r="F344" i="26"/>
  <c r="G343" i="26"/>
  <c r="H343" i="26" s="1"/>
  <c r="E343" i="26"/>
  <c r="G342" i="26"/>
  <c r="H342" i="26" s="1"/>
  <c r="F342" i="26"/>
  <c r="E342" i="26"/>
  <c r="G341" i="26"/>
  <c r="F341" i="26"/>
  <c r="H340" i="26"/>
  <c r="G340" i="26"/>
  <c r="F340" i="26"/>
  <c r="E340" i="26"/>
  <c r="H339" i="26"/>
  <c r="G339" i="26"/>
  <c r="F339" i="26"/>
  <c r="E339" i="26"/>
  <c r="H338" i="26"/>
  <c r="G338" i="26"/>
  <c r="F338" i="26"/>
  <c r="E338" i="26"/>
  <c r="H337" i="26"/>
  <c r="G337" i="26"/>
  <c r="F337" i="26"/>
  <c r="E337" i="26"/>
  <c r="H336" i="26"/>
  <c r="G336" i="26"/>
  <c r="F336" i="26"/>
  <c r="E336" i="26"/>
  <c r="G335" i="26"/>
  <c r="G334" i="26"/>
  <c r="H333" i="26"/>
  <c r="G333" i="26"/>
  <c r="E333" i="26"/>
  <c r="G332" i="26"/>
  <c r="H332" i="26" s="1"/>
  <c r="F332" i="26"/>
  <c r="E332" i="26"/>
  <c r="G331" i="26"/>
  <c r="F331" i="26"/>
  <c r="G330" i="26"/>
  <c r="H329" i="26"/>
  <c r="G329" i="26"/>
  <c r="F329" i="26"/>
  <c r="E329" i="26"/>
  <c r="H328" i="26"/>
  <c r="G328" i="26"/>
  <c r="F328" i="26"/>
  <c r="E328" i="26"/>
  <c r="H327" i="26"/>
  <c r="G327" i="26"/>
  <c r="E327" i="26"/>
  <c r="G326" i="26"/>
  <c r="H326" i="26" s="1"/>
  <c r="F326" i="26"/>
  <c r="E326" i="26"/>
  <c r="G325" i="26"/>
  <c r="G324" i="26"/>
  <c r="H324" i="26" s="1"/>
  <c r="F324" i="26"/>
  <c r="E324" i="26"/>
  <c r="G323" i="26"/>
  <c r="G322" i="26"/>
  <c r="F322" i="26"/>
  <c r="G321" i="26"/>
  <c r="H321" i="26" s="1"/>
  <c r="F321" i="26"/>
  <c r="E321" i="26"/>
  <c r="G320" i="26"/>
  <c r="H320" i="26" s="1"/>
  <c r="F320" i="26"/>
  <c r="E320" i="26"/>
  <c r="G319" i="26"/>
  <c r="H319" i="26" s="1"/>
  <c r="E319" i="26"/>
  <c r="G318" i="26"/>
  <c r="H318" i="26" s="1"/>
  <c r="F318" i="26"/>
  <c r="E318" i="26"/>
  <c r="G317" i="26"/>
  <c r="H317" i="26" s="1"/>
  <c r="F317" i="26"/>
  <c r="E317" i="26"/>
  <c r="G316" i="26"/>
  <c r="H316" i="26" s="1"/>
  <c r="E316" i="26"/>
  <c r="H315" i="26"/>
  <c r="G315" i="26"/>
  <c r="F315" i="26"/>
  <c r="E315" i="26"/>
  <c r="G314" i="26"/>
  <c r="G313" i="26"/>
  <c r="H313" i="26" s="1"/>
  <c r="F313" i="26"/>
  <c r="E313" i="26"/>
  <c r="G312" i="26"/>
  <c r="G311" i="26"/>
  <c r="G310" i="26"/>
  <c r="H310" i="26" s="1"/>
  <c r="F310" i="26"/>
  <c r="E310" i="26"/>
  <c r="G309" i="26"/>
  <c r="H309" i="26" s="1"/>
  <c r="F309" i="26"/>
  <c r="E309" i="26"/>
  <c r="G308" i="26"/>
  <c r="H308" i="26" s="1"/>
  <c r="F308" i="26"/>
  <c r="E308" i="26"/>
  <c r="G307" i="26"/>
  <c r="H307" i="26" s="1"/>
  <c r="F307" i="26"/>
  <c r="E307" i="26"/>
  <c r="G306" i="26"/>
  <c r="H305" i="26"/>
  <c r="G305" i="26"/>
  <c r="F305" i="26"/>
  <c r="E305" i="26"/>
  <c r="G304" i="26"/>
  <c r="F304" i="26"/>
  <c r="G303" i="26"/>
  <c r="G302" i="26"/>
  <c r="F302" i="26"/>
  <c r="H301" i="26"/>
  <c r="G301" i="26"/>
  <c r="F301" i="26"/>
  <c r="E301" i="26"/>
  <c r="G300" i="26"/>
  <c r="G299" i="26"/>
  <c r="H299" i="26" s="1"/>
  <c r="E299" i="26"/>
  <c r="G298" i="26"/>
  <c r="H298" i="26" s="1"/>
  <c r="F298" i="26"/>
  <c r="E298" i="26"/>
  <c r="G297" i="26"/>
  <c r="G296" i="26"/>
  <c r="G295" i="26"/>
  <c r="G294" i="26"/>
  <c r="G293" i="26"/>
  <c r="G292" i="26"/>
  <c r="G291" i="26"/>
  <c r="H291" i="26" s="1"/>
  <c r="F291" i="26"/>
  <c r="E291" i="26"/>
  <c r="G290" i="26"/>
  <c r="H290" i="26" s="1"/>
  <c r="F290" i="26"/>
  <c r="E290" i="26"/>
  <c r="G289" i="26"/>
  <c r="G288" i="26"/>
  <c r="H288" i="26" s="1"/>
  <c r="F288" i="26"/>
  <c r="E288" i="26"/>
  <c r="G287" i="26"/>
  <c r="H287" i="26" s="1"/>
  <c r="F287" i="26"/>
  <c r="E287" i="26"/>
  <c r="G286" i="26"/>
  <c r="H286" i="26" s="1"/>
  <c r="E286" i="26"/>
  <c r="G285" i="26"/>
  <c r="H285" i="26" s="1"/>
  <c r="F285" i="26"/>
  <c r="E285" i="26"/>
  <c r="G284" i="26"/>
  <c r="G283" i="26"/>
  <c r="G282" i="26"/>
  <c r="G281" i="26"/>
  <c r="G280" i="26"/>
  <c r="H280" i="26" s="1"/>
  <c r="F280" i="26"/>
  <c r="E280" i="26"/>
  <c r="G279" i="26"/>
  <c r="H279" i="26" s="1"/>
  <c r="F279" i="26"/>
  <c r="E279" i="26"/>
  <c r="G278" i="26"/>
  <c r="H278" i="26" s="1"/>
  <c r="F278" i="26"/>
  <c r="E278" i="26"/>
  <c r="G277" i="26"/>
  <c r="H277" i="26" s="1"/>
  <c r="F277" i="26"/>
  <c r="E277" i="26"/>
  <c r="G276" i="26"/>
  <c r="H276" i="26" s="1"/>
  <c r="F276" i="26"/>
  <c r="E276" i="26"/>
  <c r="G275" i="26"/>
  <c r="H275" i="26" s="1"/>
  <c r="F275" i="26"/>
  <c r="E275" i="26"/>
  <c r="G274" i="26"/>
  <c r="H274" i="26" s="1"/>
  <c r="E274" i="26"/>
  <c r="G273" i="26"/>
  <c r="G272" i="26"/>
  <c r="H272" i="26" s="1"/>
  <c r="F272" i="26"/>
  <c r="E272" i="26"/>
  <c r="G271" i="26"/>
  <c r="H271" i="26" s="1"/>
  <c r="F271" i="26"/>
  <c r="E271" i="26"/>
  <c r="G270" i="26"/>
  <c r="G269" i="26"/>
  <c r="H269" i="26" s="1"/>
  <c r="E269" i="26"/>
  <c r="H268" i="26"/>
  <c r="G268" i="26"/>
  <c r="F268" i="26"/>
  <c r="E268" i="26"/>
  <c r="H267" i="26"/>
  <c r="G267" i="26"/>
  <c r="F267" i="26"/>
  <c r="E267" i="26"/>
  <c r="H266" i="26"/>
  <c r="G266" i="26"/>
  <c r="F266" i="26"/>
  <c r="E266" i="26"/>
  <c r="H265" i="26"/>
  <c r="G265" i="26"/>
  <c r="E265" i="26"/>
  <c r="G264" i="26"/>
  <c r="F264" i="26"/>
  <c r="G263" i="26"/>
  <c r="H263" i="26" s="1"/>
  <c r="F263" i="26"/>
  <c r="E263" i="26"/>
  <c r="G262" i="26"/>
  <c r="H262" i="26" s="1"/>
  <c r="F262" i="26"/>
  <c r="E262" i="26"/>
  <c r="G261" i="26"/>
  <c r="H261" i="26" s="1"/>
  <c r="F261" i="26"/>
  <c r="E261" i="26"/>
  <c r="G260" i="26"/>
  <c r="H260" i="26" s="1"/>
  <c r="E260" i="26"/>
  <c r="G259" i="26"/>
  <c r="H259" i="26" s="1"/>
  <c r="F259" i="26"/>
  <c r="E259" i="26"/>
  <c r="G258" i="26"/>
  <c r="H258" i="26" s="1"/>
  <c r="F258" i="26"/>
  <c r="E258" i="26"/>
  <c r="G257" i="26"/>
  <c r="H257" i="26" s="1"/>
  <c r="F257" i="26"/>
  <c r="E257" i="26"/>
  <c r="G256" i="26"/>
  <c r="G255" i="26"/>
  <c r="H255" i="26" s="1"/>
  <c r="F255" i="26"/>
  <c r="E255" i="26"/>
  <c r="G254" i="26"/>
  <c r="H254" i="26" s="1"/>
  <c r="F254" i="26"/>
  <c r="E254" i="26"/>
  <c r="G253" i="26"/>
  <c r="H253" i="26" s="1"/>
  <c r="F253" i="26"/>
  <c r="E253" i="26"/>
  <c r="G252" i="26"/>
  <c r="F252" i="26"/>
  <c r="G251" i="26"/>
  <c r="H251" i="26" s="1"/>
  <c r="F251" i="26"/>
  <c r="E251" i="26"/>
  <c r="G250" i="26"/>
  <c r="H250" i="26" s="1"/>
  <c r="E250" i="26"/>
  <c r="G249" i="26"/>
  <c r="H249" i="26" s="1"/>
  <c r="F249" i="26"/>
  <c r="E249" i="26"/>
  <c r="G248" i="26"/>
  <c r="H248" i="26" s="1"/>
  <c r="F248" i="26"/>
  <c r="E248" i="26"/>
  <c r="G247" i="26"/>
  <c r="G246" i="26"/>
  <c r="H246" i="26" s="1"/>
  <c r="F246" i="26"/>
  <c r="E246" i="26"/>
  <c r="G245" i="26"/>
  <c r="G244" i="26"/>
  <c r="G243" i="26"/>
  <c r="H243" i="26" s="1"/>
  <c r="E243" i="26"/>
  <c r="G242" i="26"/>
  <c r="H242" i="26" s="1"/>
  <c r="F242" i="26"/>
  <c r="E242" i="26"/>
  <c r="G241" i="26"/>
  <c r="F241" i="26"/>
  <c r="G240" i="26"/>
  <c r="G239" i="26"/>
  <c r="H239" i="26" s="1"/>
  <c r="F239" i="26"/>
  <c r="E239" i="26"/>
  <c r="G238" i="26"/>
  <c r="G237" i="26"/>
  <c r="G236" i="26"/>
  <c r="H236" i="26" s="1"/>
  <c r="F236" i="26"/>
  <c r="E236" i="26"/>
  <c r="G235" i="26"/>
  <c r="H235" i="26" s="1"/>
  <c r="F235" i="26"/>
  <c r="E235" i="26"/>
  <c r="G234" i="26"/>
  <c r="F234" i="26"/>
  <c r="G233" i="26"/>
  <c r="F233" i="26"/>
  <c r="G232" i="26"/>
  <c r="H232" i="26" s="1"/>
  <c r="F232" i="26"/>
  <c r="E232" i="26"/>
  <c r="G231" i="26"/>
  <c r="G230" i="26"/>
  <c r="H230" i="26" s="1"/>
  <c r="F230" i="26"/>
  <c r="E230" i="26"/>
  <c r="G229" i="26"/>
  <c r="H229" i="26" s="1"/>
  <c r="F229" i="26"/>
  <c r="E229" i="26"/>
  <c r="G228" i="26"/>
  <c r="F228" i="26"/>
  <c r="G227" i="26"/>
  <c r="H227" i="26" s="1"/>
  <c r="F227" i="26"/>
  <c r="E227" i="26"/>
  <c r="G226" i="26"/>
  <c r="H226" i="26" s="1"/>
  <c r="F226" i="26"/>
  <c r="E226" i="26"/>
  <c r="G225" i="26"/>
  <c r="H225" i="26" s="1"/>
  <c r="F225" i="26"/>
  <c r="E225" i="26"/>
  <c r="G224" i="26"/>
  <c r="H223" i="26"/>
  <c r="G223" i="26"/>
  <c r="F223" i="26"/>
  <c r="E223" i="26"/>
  <c r="H222" i="26"/>
  <c r="G222" i="26"/>
  <c r="E222" i="26"/>
  <c r="G221" i="26"/>
  <c r="H221" i="26" s="1"/>
  <c r="E221" i="26"/>
  <c r="G220" i="26"/>
  <c r="G219" i="26"/>
  <c r="G218" i="26"/>
  <c r="F218" i="26"/>
  <c r="G217" i="26"/>
  <c r="H217" i="26" s="1"/>
  <c r="F217" i="26"/>
  <c r="E217" i="26"/>
  <c r="G216" i="26"/>
  <c r="G215" i="26"/>
  <c r="G214" i="26"/>
  <c r="G213" i="26"/>
  <c r="H213" i="26" s="1"/>
  <c r="F213" i="26"/>
  <c r="E213" i="26"/>
  <c r="G212" i="26"/>
  <c r="H212" i="26" s="1"/>
  <c r="F212" i="26"/>
  <c r="E212" i="26"/>
  <c r="G211" i="26"/>
  <c r="G210" i="26"/>
  <c r="G209" i="26"/>
  <c r="G208" i="26"/>
  <c r="G207" i="26"/>
  <c r="G206" i="26"/>
  <c r="H206" i="26" s="1"/>
  <c r="F206" i="26"/>
  <c r="E206" i="26"/>
  <c r="G205" i="26"/>
  <c r="G204" i="26"/>
  <c r="G203" i="26"/>
  <c r="H203" i="26" s="1"/>
  <c r="F203" i="26"/>
  <c r="E203" i="26"/>
  <c r="G202" i="26"/>
  <c r="H202" i="26" s="1"/>
  <c r="F202" i="26"/>
  <c r="E202" i="26"/>
  <c r="G201" i="26"/>
  <c r="H201" i="26" s="1"/>
  <c r="F201" i="26"/>
  <c r="E201" i="26"/>
  <c r="G200" i="26"/>
  <c r="H200" i="26" s="1"/>
  <c r="F200" i="26"/>
  <c r="E200" i="26"/>
  <c r="G199" i="26"/>
  <c r="G198" i="26"/>
  <c r="G197" i="26"/>
  <c r="H197" i="26" s="1"/>
  <c r="F197" i="26"/>
  <c r="E197" i="26"/>
  <c r="G196" i="26"/>
  <c r="H196" i="26" s="1"/>
  <c r="F196" i="26"/>
  <c r="E196" i="26"/>
  <c r="G195" i="26"/>
  <c r="H195" i="26" s="1"/>
  <c r="F195" i="26"/>
  <c r="E195" i="26"/>
  <c r="G194" i="26"/>
  <c r="H194" i="26" s="1"/>
  <c r="F194" i="26"/>
  <c r="E194" i="26"/>
  <c r="G193" i="26"/>
  <c r="G192" i="26"/>
  <c r="G191" i="26"/>
  <c r="G190" i="26"/>
  <c r="F190" i="26"/>
  <c r="G189" i="26"/>
  <c r="H189" i="26" s="1"/>
  <c r="E189" i="26"/>
  <c r="G188" i="26"/>
  <c r="H188" i="26" s="1"/>
  <c r="F188" i="26"/>
  <c r="E188" i="26"/>
  <c r="G187" i="26"/>
  <c r="G186" i="26"/>
  <c r="G185" i="26"/>
  <c r="G184" i="26"/>
  <c r="G183" i="26"/>
  <c r="H183" i="26" s="1"/>
  <c r="F183" i="26"/>
  <c r="E183" i="26"/>
  <c r="G182" i="26"/>
  <c r="G181" i="26"/>
  <c r="H181" i="26" s="1"/>
  <c r="F181" i="26"/>
  <c r="E181" i="26"/>
  <c r="G180" i="26"/>
  <c r="G179" i="26"/>
  <c r="H179" i="26" s="1"/>
  <c r="F179" i="26"/>
  <c r="E179" i="26"/>
  <c r="G178" i="26"/>
  <c r="G177" i="26"/>
  <c r="D177" i="26"/>
  <c r="C177" i="26"/>
  <c r="G171" i="26"/>
  <c r="F171" i="26"/>
  <c r="E171" i="26"/>
  <c r="H171" i="26" s="1"/>
  <c r="G170" i="26"/>
  <c r="F170" i="26"/>
  <c r="E170" i="26"/>
  <c r="H170" i="26" s="1"/>
  <c r="G169" i="26"/>
  <c r="F169" i="26"/>
  <c r="E169" i="26"/>
  <c r="H169" i="26" s="1"/>
  <c r="G168" i="26"/>
  <c r="E168" i="26"/>
  <c r="H168" i="26" s="1"/>
  <c r="G167" i="26"/>
  <c r="F167" i="26"/>
  <c r="E167" i="26"/>
  <c r="H167" i="26" s="1"/>
  <c r="G166" i="26"/>
  <c r="F166" i="26"/>
  <c r="E166" i="26"/>
  <c r="H166" i="26" s="1"/>
  <c r="G165" i="26"/>
  <c r="F165" i="26"/>
  <c r="E165" i="26"/>
  <c r="H165" i="26" s="1"/>
  <c r="G164" i="26"/>
  <c r="F164" i="26"/>
  <c r="E164" i="26"/>
  <c r="H164" i="26" s="1"/>
  <c r="G163" i="26"/>
  <c r="F163" i="26"/>
  <c r="E163" i="26"/>
  <c r="H163" i="26" s="1"/>
  <c r="G162" i="26"/>
  <c r="F162" i="26"/>
  <c r="E162" i="26"/>
  <c r="H162" i="26" s="1"/>
  <c r="G161" i="26"/>
  <c r="E161" i="26"/>
  <c r="H161" i="26" s="1"/>
  <c r="G160" i="26"/>
  <c r="E160" i="26"/>
  <c r="H160" i="26" s="1"/>
  <c r="G159" i="26"/>
  <c r="F159" i="26"/>
  <c r="E159" i="26"/>
  <c r="H159" i="26" s="1"/>
  <c r="G158" i="26"/>
  <c r="F158" i="26"/>
  <c r="E158" i="26"/>
  <c r="H158" i="26" s="1"/>
  <c r="G157" i="26"/>
  <c r="E157" i="26"/>
  <c r="H157" i="26" s="1"/>
  <c r="G156" i="26"/>
  <c r="F156" i="26"/>
  <c r="E156" i="26"/>
  <c r="H156" i="26" s="1"/>
  <c r="G155" i="26"/>
  <c r="F155" i="26"/>
  <c r="E155" i="26"/>
  <c r="H155" i="26" s="1"/>
  <c r="G154" i="26"/>
  <c r="F154" i="26"/>
  <c r="E154" i="26"/>
  <c r="H154" i="26" s="1"/>
  <c r="G153" i="26"/>
  <c r="F153" i="26"/>
  <c r="E153" i="26"/>
  <c r="H153" i="26" s="1"/>
  <c r="G152" i="26"/>
  <c r="F152" i="26"/>
  <c r="E152" i="26"/>
  <c r="H152" i="26" s="1"/>
  <c r="G151" i="26"/>
  <c r="F151" i="26"/>
  <c r="E151" i="26"/>
  <c r="H151" i="26" s="1"/>
  <c r="G150" i="26"/>
  <c r="F150" i="26"/>
  <c r="E150" i="26"/>
  <c r="H150" i="26" s="1"/>
  <c r="G149" i="26"/>
  <c r="E149" i="26"/>
  <c r="H149" i="26" s="1"/>
  <c r="G148" i="26"/>
  <c r="E148" i="26"/>
  <c r="H148" i="26" s="1"/>
  <c r="G147" i="26"/>
  <c r="F147" i="26"/>
  <c r="E147" i="26"/>
  <c r="H147" i="26" s="1"/>
  <c r="G146" i="26"/>
  <c r="F146" i="26"/>
  <c r="E146" i="26"/>
  <c r="H146" i="26" s="1"/>
  <c r="G145" i="26"/>
  <c r="E145" i="26"/>
  <c r="H145" i="26" s="1"/>
  <c r="G144" i="26"/>
  <c r="F144" i="26"/>
  <c r="E144" i="26"/>
  <c r="H144" i="26" s="1"/>
  <c r="G143" i="26"/>
  <c r="F143" i="26"/>
  <c r="E143" i="26"/>
  <c r="H143" i="26" s="1"/>
  <c r="G142" i="26"/>
  <c r="F142" i="26"/>
  <c r="E142" i="26"/>
  <c r="H142" i="26" s="1"/>
  <c r="G141" i="26"/>
  <c r="F141" i="26"/>
  <c r="E141" i="26"/>
  <c r="H141" i="26" s="1"/>
  <c r="G140" i="26"/>
  <c r="E140" i="26"/>
  <c r="H140" i="26" s="1"/>
  <c r="G139" i="26"/>
  <c r="F139" i="26"/>
  <c r="E139" i="26"/>
  <c r="H139" i="26" s="1"/>
  <c r="G138" i="26"/>
  <c r="F138" i="26"/>
  <c r="E138" i="26"/>
  <c r="H138" i="26" s="1"/>
  <c r="G137" i="26"/>
  <c r="E137" i="26"/>
  <c r="H137" i="26" s="1"/>
  <c r="G136" i="26"/>
  <c r="E136" i="26"/>
  <c r="H136" i="26" s="1"/>
  <c r="G135" i="26"/>
  <c r="F135" i="26"/>
  <c r="E135" i="26"/>
  <c r="H135" i="26" s="1"/>
  <c r="G134" i="26"/>
  <c r="F134" i="26"/>
  <c r="E134" i="26"/>
  <c r="H134" i="26" s="1"/>
  <c r="G133" i="26"/>
  <c r="E133" i="26"/>
  <c r="H133" i="26" s="1"/>
  <c r="G132" i="26"/>
  <c r="E132" i="26"/>
  <c r="H132" i="26" s="1"/>
  <c r="G131" i="26"/>
  <c r="F131" i="26"/>
  <c r="E131" i="26"/>
  <c r="H131" i="26" s="1"/>
  <c r="G130" i="26"/>
  <c r="F130" i="26"/>
  <c r="E130" i="26"/>
  <c r="H130" i="26" s="1"/>
  <c r="G129" i="26"/>
  <c r="F129" i="26"/>
  <c r="E129" i="26"/>
  <c r="H129" i="26" s="1"/>
  <c r="G128" i="26"/>
  <c r="E128" i="26"/>
  <c r="H128" i="26" s="1"/>
  <c r="G127" i="26"/>
  <c r="F127" i="26"/>
  <c r="E127" i="26"/>
  <c r="H127" i="26" s="1"/>
  <c r="G126" i="26"/>
  <c r="F126" i="26"/>
  <c r="E126" i="26"/>
  <c r="H126" i="26" s="1"/>
  <c r="G125" i="26"/>
  <c r="E125" i="26"/>
  <c r="H125" i="26" s="1"/>
  <c r="G124" i="26"/>
  <c r="E124" i="26"/>
  <c r="H124" i="26" s="1"/>
  <c r="G123" i="26"/>
  <c r="F123" i="26"/>
  <c r="E123" i="26"/>
  <c r="H123" i="26" s="1"/>
  <c r="G122" i="26"/>
  <c r="F122" i="26"/>
  <c r="E122" i="26"/>
  <c r="H122" i="26" s="1"/>
  <c r="G121" i="26"/>
  <c r="E121" i="26"/>
  <c r="H121" i="26" s="1"/>
  <c r="G120" i="26"/>
  <c r="E120" i="26"/>
  <c r="H120" i="26" s="1"/>
  <c r="G119" i="26"/>
  <c r="F119" i="26"/>
  <c r="E119" i="26"/>
  <c r="H119" i="26" s="1"/>
  <c r="G118" i="26"/>
  <c r="F118" i="26"/>
  <c r="E118" i="26"/>
  <c r="H118" i="26" s="1"/>
  <c r="G117" i="26"/>
  <c r="E117" i="26"/>
  <c r="H117" i="26" s="1"/>
  <c r="G116" i="26"/>
  <c r="E116" i="26"/>
  <c r="H116" i="26" s="1"/>
  <c r="G115" i="26"/>
  <c r="F115" i="26"/>
  <c r="E115" i="26"/>
  <c r="H115" i="26" s="1"/>
  <c r="G114" i="26"/>
  <c r="F114" i="26"/>
  <c r="E114" i="26"/>
  <c r="H114" i="26" s="1"/>
  <c r="G113" i="26"/>
  <c r="F113" i="26"/>
  <c r="E113" i="26"/>
  <c r="H113" i="26" s="1"/>
  <c r="G112" i="26"/>
  <c r="E112" i="26"/>
  <c r="H112" i="26" s="1"/>
  <c r="G111" i="26"/>
  <c r="F111" i="26"/>
  <c r="E111" i="26"/>
  <c r="H111" i="26" s="1"/>
  <c r="G110" i="26"/>
  <c r="F110" i="26"/>
  <c r="E110" i="26"/>
  <c r="H110" i="26" s="1"/>
  <c r="G109" i="26"/>
  <c r="E109" i="26"/>
  <c r="H109" i="26" s="1"/>
  <c r="G108" i="26"/>
  <c r="F108" i="26"/>
  <c r="E108" i="26"/>
  <c r="H108" i="26" s="1"/>
  <c r="G107" i="26"/>
  <c r="F107" i="26"/>
  <c r="E107" i="26"/>
  <c r="H107" i="26" s="1"/>
  <c r="G106" i="26"/>
  <c r="F106" i="26"/>
  <c r="E106" i="26"/>
  <c r="H106" i="26" s="1"/>
  <c r="G105" i="26"/>
  <c r="F105" i="26"/>
  <c r="E105" i="26"/>
  <c r="H105" i="26" s="1"/>
  <c r="G104" i="26"/>
  <c r="F104" i="26"/>
  <c r="E104" i="26"/>
  <c r="H104" i="26" s="1"/>
  <c r="G103" i="26"/>
  <c r="F103" i="26"/>
  <c r="E103" i="26"/>
  <c r="H103" i="26" s="1"/>
  <c r="G102" i="26"/>
  <c r="F102" i="26"/>
  <c r="E102" i="26"/>
  <c r="H102" i="26" s="1"/>
  <c r="G101" i="26"/>
  <c r="F101" i="26"/>
  <c r="E101" i="26"/>
  <c r="H101" i="26" s="1"/>
  <c r="G100" i="26"/>
  <c r="E100" i="26"/>
  <c r="H100" i="26" s="1"/>
  <c r="G99" i="26"/>
  <c r="F99" i="26"/>
  <c r="E99" i="26"/>
  <c r="H99" i="26" s="1"/>
  <c r="G98" i="26"/>
  <c r="F98" i="26"/>
  <c r="E98" i="26"/>
  <c r="H98" i="26" s="1"/>
  <c r="G97" i="26"/>
  <c r="E97" i="26"/>
  <c r="H97" i="26" s="1"/>
  <c r="G96" i="26"/>
  <c r="E96" i="26"/>
  <c r="H96" i="26" s="1"/>
  <c r="G95" i="26"/>
  <c r="F95" i="26"/>
  <c r="E95" i="26"/>
  <c r="H95" i="26" s="1"/>
  <c r="G94" i="26"/>
  <c r="F94" i="26"/>
  <c r="E94" i="26"/>
  <c r="H94" i="26" s="1"/>
  <c r="G93" i="26"/>
  <c r="F93" i="26"/>
  <c r="E93" i="26"/>
  <c r="H93" i="26" s="1"/>
  <c r="G92" i="26"/>
  <c r="E92" i="26"/>
  <c r="H92" i="26" s="1"/>
  <c r="G91" i="26"/>
  <c r="F91" i="26"/>
  <c r="E91" i="26"/>
  <c r="H91" i="26" s="1"/>
  <c r="G90" i="26"/>
  <c r="F90" i="26"/>
  <c r="E90" i="26"/>
  <c r="H90" i="26" s="1"/>
  <c r="G89" i="26"/>
  <c r="E89" i="26"/>
  <c r="H89" i="26" s="1"/>
  <c r="G88" i="26"/>
  <c r="F88" i="26"/>
  <c r="E88" i="26"/>
  <c r="H88" i="26" s="1"/>
  <c r="G87" i="26"/>
  <c r="F87" i="26"/>
  <c r="E87" i="26"/>
  <c r="H87" i="26" s="1"/>
  <c r="G86" i="26"/>
  <c r="F86" i="26"/>
  <c r="E86" i="26"/>
  <c r="H86" i="26" s="1"/>
  <c r="G85" i="26"/>
  <c r="F85" i="26"/>
  <c r="E85" i="26"/>
  <c r="H85" i="26" s="1"/>
  <c r="G84" i="26"/>
  <c r="F84" i="26"/>
  <c r="E84" i="26"/>
  <c r="H84" i="26" s="1"/>
  <c r="G83" i="26"/>
  <c r="F83" i="26"/>
  <c r="E83" i="26"/>
  <c r="H83" i="26" s="1"/>
  <c r="G82" i="26"/>
  <c r="F82" i="26"/>
  <c r="E82" i="26"/>
  <c r="H82" i="26" s="1"/>
  <c r="G81" i="26"/>
  <c r="E81" i="26"/>
  <c r="H81" i="26" s="1"/>
  <c r="G80" i="26"/>
  <c r="E80" i="26"/>
  <c r="H80" i="26" s="1"/>
  <c r="G79" i="26"/>
  <c r="F79" i="26"/>
  <c r="E79" i="26"/>
  <c r="H79" i="26" s="1"/>
  <c r="G78" i="26"/>
  <c r="F78" i="26"/>
  <c r="E78" i="26"/>
  <c r="H78" i="26" s="1"/>
  <c r="G77" i="26"/>
  <c r="E77" i="26"/>
  <c r="H77" i="26" s="1"/>
  <c r="F76" i="26"/>
  <c r="E76" i="26"/>
  <c r="D76" i="26"/>
  <c r="F168" i="26" s="1"/>
  <c r="C76" i="26"/>
  <c r="G76" i="26" s="1"/>
  <c r="H70" i="26"/>
  <c r="G70" i="26"/>
  <c r="F70" i="26"/>
  <c r="E70" i="26"/>
  <c r="G69" i="26"/>
  <c r="G68" i="26"/>
  <c r="G67" i="26"/>
  <c r="H67" i="26" s="1"/>
  <c r="F67" i="26"/>
  <c r="E67" i="26"/>
  <c r="G66" i="26"/>
  <c r="H66" i="26" s="1"/>
  <c r="F66" i="26"/>
  <c r="E66" i="26"/>
  <c r="G65" i="26"/>
  <c r="H65" i="26" s="1"/>
  <c r="F65" i="26"/>
  <c r="E65" i="26"/>
  <c r="G64" i="26"/>
  <c r="F64" i="26"/>
  <c r="G63" i="26"/>
  <c r="H63" i="26" s="1"/>
  <c r="F63" i="26"/>
  <c r="E63" i="26"/>
  <c r="G62" i="26"/>
  <c r="H61" i="26"/>
  <c r="G61" i="26"/>
  <c r="F61" i="26"/>
  <c r="E61" i="26"/>
  <c r="H60" i="26"/>
  <c r="G60" i="26"/>
  <c r="F60" i="26"/>
  <c r="E60" i="26"/>
  <c r="H59" i="26"/>
  <c r="G59" i="26"/>
  <c r="F59" i="26"/>
  <c r="E59" i="26"/>
  <c r="H58" i="26"/>
  <c r="G58" i="26"/>
  <c r="F58" i="26"/>
  <c r="E58" i="26"/>
  <c r="H57" i="26"/>
  <c r="G57" i="26"/>
  <c r="F57" i="26"/>
  <c r="E57" i="26"/>
  <c r="H56" i="26"/>
  <c r="G56" i="26"/>
  <c r="F56" i="26"/>
  <c r="E56" i="26"/>
  <c r="H55" i="26"/>
  <c r="G55" i="26"/>
  <c r="F55" i="26"/>
  <c r="E55" i="26"/>
  <c r="G54" i="26"/>
  <c r="G53" i="26"/>
  <c r="H53" i="26" s="1"/>
  <c r="F53" i="26"/>
  <c r="E53" i="26"/>
  <c r="G52" i="26"/>
  <c r="H52" i="26" s="1"/>
  <c r="F52" i="26"/>
  <c r="E52" i="26"/>
  <c r="G51" i="26"/>
  <c r="H51" i="26" s="1"/>
  <c r="F51" i="26"/>
  <c r="E51" i="26"/>
  <c r="G50" i="26"/>
  <c r="G49" i="26"/>
  <c r="H49" i="26" s="1"/>
  <c r="F49" i="26"/>
  <c r="E49" i="26"/>
  <c r="G48" i="26"/>
  <c r="H48" i="26" s="1"/>
  <c r="F48" i="26"/>
  <c r="E48" i="26"/>
  <c r="G47" i="26"/>
  <c r="H47" i="26" s="1"/>
  <c r="F47" i="26"/>
  <c r="E47" i="26"/>
  <c r="G46" i="26"/>
  <c r="H46" i="26" s="1"/>
  <c r="F46" i="26"/>
  <c r="E46" i="26"/>
  <c r="G45" i="26"/>
  <c r="H45" i="26" s="1"/>
  <c r="F45" i="26"/>
  <c r="E45" i="26"/>
  <c r="G44" i="26"/>
  <c r="H44" i="26" s="1"/>
  <c r="F44" i="26"/>
  <c r="E44" i="26"/>
  <c r="G43" i="26"/>
  <c r="H43" i="26" s="1"/>
  <c r="F43" i="26"/>
  <c r="E43" i="26"/>
  <c r="G42" i="26"/>
  <c r="H42" i="26" s="1"/>
  <c r="F42" i="26"/>
  <c r="E42" i="26"/>
  <c r="G41" i="26"/>
  <c r="H41" i="26" s="1"/>
  <c r="F41" i="26"/>
  <c r="E41" i="26"/>
  <c r="G40" i="26"/>
  <c r="H40" i="26" s="1"/>
  <c r="F40" i="26"/>
  <c r="E40" i="26"/>
  <c r="G39" i="26"/>
  <c r="H39" i="26" s="1"/>
  <c r="F39" i="26"/>
  <c r="E39" i="26"/>
  <c r="G38" i="26"/>
  <c r="H38" i="26" s="1"/>
  <c r="F38" i="26"/>
  <c r="E38" i="26"/>
  <c r="G37" i="26"/>
  <c r="H37" i="26" s="1"/>
  <c r="F37" i="26"/>
  <c r="E37" i="26"/>
  <c r="G36" i="26"/>
  <c r="F36" i="26"/>
  <c r="G35" i="26"/>
  <c r="H35" i="26" s="1"/>
  <c r="F35" i="26"/>
  <c r="E35" i="26"/>
  <c r="G34" i="26"/>
  <c r="H34" i="26" s="1"/>
  <c r="F34" i="26"/>
  <c r="E34" i="26"/>
  <c r="G33" i="26"/>
  <c r="H33" i="26" s="1"/>
  <c r="F33" i="26"/>
  <c r="E33" i="26"/>
  <c r="G32" i="26"/>
  <c r="H32" i="26" s="1"/>
  <c r="E32" i="26"/>
  <c r="G31" i="26"/>
  <c r="H31" i="26" s="1"/>
  <c r="F31" i="26"/>
  <c r="E31" i="26"/>
  <c r="G30" i="26"/>
  <c r="G29" i="26"/>
  <c r="G28" i="26"/>
  <c r="G27" i="26"/>
  <c r="F27" i="26"/>
  <c r="G26" i="26"/>
  <c r="H26" i="26" s="1"/>
  <c r="F26" i="26"/>
  <c r="E26" i="26"/>
  <c r="G25" i="26"/>
  <c r="H25" i="26" s="1"/>
  <c r="F25" i="26"/>
  <c r="E25" i="26"/>
  <c r="G24" i="26"/>
  <c r="H24" i="26" s="1"/>
  <c r="F24" i="26"/>
  <c r="E24" i="26"/>
  <c r="G23" i="26"/>
  <c r="H23" i="26" s="1"/>
  <c r="F23" i="26"/>
  <c r="E23" i="26"/>
  <c r="G22" i="26"/>
  <c r="H22" i="26" s="1"/>
  <c r="F22" i="26"/>
  <c r="E22" i="26"/>
  <c r="G21" i="26"/>
  <c r="F21" i="26"/>
  <c r="H20" i="26"/>
  <c r="G20" i="26"/>
  <c r="F20" i="26"/>
  <c r="E20" i="26"/>
  <c r="D19" i="26"/>
  <c r="F68" i="26" s="1"/>
  <c r="C19" i="26"/>
  <c r="D13" i="26"/>
  <c r="D12" i="26"/>
  <c r="C12" i="26"/>
  <c r="D11" i="26"/>
  <c r="C10" i="26"/>
  <c r="H618" i="25"/>
  <c r="G618" i="25"/>
  <c r="E618" i="25"/>
  <c r="H617" i="25"/>
  <c r="G617" i="25"/>
  <c r="F617" i="25"/>
  <c r="E617" i="25"/>
  <c r="H616" i="25"/>
  <c r="G616" i="25"/>
  <c r="F616" i="25"/>
  <c r="E616" i="25"/>
  <c r="H615" i="25"/>
  <c r="G615" i="25"/>
  <c r="F615" i="25"/>
  <c r="E615" i="25"/>
  <c r="H614" i="25"/>
  <c r="G614" i="25"/>
  <c r="E614" i="25"/>
  <c r="H613" i="25"/>
  <c r="G613" i="25"/>
  <c r="F613" i="25"/>
  <c r="E613" i="25"/>
  <c r="H612" i="25"/>
  <c r="G612" i="25"/>
  <c r="E612" i="25"/>
  <c r="H611" i="25"/>
  <c r="G611" i="25"/>
  <c r="E611" i="25"/>
  <c r="H610" i="25"/>
  <c r="G610" i="25"/>
  <c r="E610" i="25"/>
  <c r="H609" i="25"/>
  <c r="G609" i="25"/>
  <c r="E609" i="25"/>
  <c r="H608" i="25"/>
  <c r="G608" i="25"/>
  <c r="E608" i="25"/>
  <c r="H607" i="25"/>
  <c r="G607" i="25"/>
  <c r="E607" i="25"/>
  <c r="H606" i="25"/>
  <c r="G606" i="25"/>
  <c r="E606" i="25"/>
  <c r="H605" i="25"/>
  <c r="G605" i="25"/>
  <c r="F605" i="25"/>
  <c r="E605" i="25"/>
  <c r="H604" i="25"/>
  <c r="G604" i="25"/>
  <c r="E604" i="25"/>
  <c r="H603" i="25"/>
  <c r="G603" i="25"/>
  <c r="F603" i="25"/>
  <c r="E603" i="25"/>
  <c r="H602" i="25"/>
  <c r="G602" i="25"/>
  <c r="F602" i="25"/>
  <c r="E602" i="25"/>
  <c r="H601" i="25"/>
  <c r="G601" i="25"/>
  <c r="F601" i="25"/>
  <c r="E601" i="25"/>
  <c r="H600" i="25"/>
  <c r="G600" i="25"/>
  <c r="E600" i="25"/>
  <c r="H599" i="25"/>
  <c r="G599" i="25"/>
  <c r="E599" i="25"/>
  <c r="H598" i="25"/>
  <c r="G598" i="25"/>
  <c r="F598" i="25"/>
  <c r="E598" i="25"/>
  <c r="H597" i="25"/>
  <c r="G597" i="25"/>
  <c r="F597" i="25"/>
  <c r="E597" i="25"/>
  <c r="H596" i="25"/>
  <c r="G596" i="25"/>
  <c r="E596" i="25"/>
  <c r="H595" i="25"/>
  <c r="G595" i="25"/>
  <c r="E595" i="25"/>
  <c r="H594" i="25"/>
  <c r="G594" i="25"/>
  <c r="E594" i="25"/>
  <c r="H593" i="25"/>
  <c r="G593" i="25"/>
  <c r="F593" i="25"/>
  <c r="E593" i="25"/>
  <c r="H592" i="25"/>
  <c r="G592" i="25"/>
  <c r="F592" i="25"/>
  <c r="E592" i="25"/>
  <c r="E591" i="25"/>
  <c r="D591" i="25"/>
  <c r="F591" i="25" s="1"/>
  <c r="C591" i="25"/>
  <c r="G591" i="25" s="1"/>
  <c r="H591" i="25" s="1"/>
  <c r="G585" i="25"/>
  <c r="H585" i="25" s="1"/>
  <c r="F585" i="25"/>
  <c r="E585" i="25"/>
  <c r="G584" i="25"/>
  <c r="H584" i="25" s="1"/>
  <c r="F584" i="25"/>
  <c r="E584" i="25"/>
  <c r="G583" i="25"/>
  <c r="H583" i="25" s="1"/>
  <c r="F583" i="25"/>
  <c r="E583" i="25"/>
  <c r="G582" i="25"/>
  <c r="H582" i="25" s="1"/>
  <c r="F582" i="25"/>
  <c r="E582" i="25"/>
  <c r="G581" i="25"/>
  <c r="H581" i="25" s="1"/>
  <c r="F581" i="25"/>
  <c r="E581" i="25"/>
  <c r="G580" i="25"/>
  <c r="H580" i="25" s="1"/>
  <c r="F580" i="25"/>
  <c r="E580" i="25"/>
  <c r="G579" i="25"/>
  <c r="H579" i="25" s="1"/>
  <c r="E579" i="25"/>
  <c r="G578" i="25"/>
  <c r="H577" i="25"/>
  <c r="G577" i="25"/>
  <c r="F577" i="25"/>
  <c r="E577" i="25"/>
  <c r="H576" i="25"/>
  <c r="G576" i="25"/>
  <c r="F576" i="25"/>
  <c r="E576" i="25"/>
  <c r="H575" i="25"/>
  <c r="G575" i="25"/>
  <c r="F575" i="25"/>
  <c r="E575" i="25"/>
  <c r="H574" i="25"/>
  <c r="G574" i="25"/>
  <c r="F574" i="25"/>
  <c r="E574" i="25"/>
  <c r="H573" i="25"/>
  <c r="G573" i="25"/>
  <c r="F573" i="25"/>
  <c r="E573" i="25"/>
  <c r="G572" i="25"/>
  <c r="G571" i="25"/>
  <c r="G570" i="25"/>
  <c r="H570" i="25" s="1"/>
  <c r="E570" i="25"/>
  <c r="G569" i="25"/>
  <c r="G568" i="25"/>
  <c r="H568" i="25" s="1"/>
  <c r="F568" i="25"/>
  <c r="E568" i="25"/>
  <c r="G567" i="25"/>
  <c r="H567" i="25" s="1"/>
  <c r="F567" i="25"/>
  <c r="E567" i="25"/>
  <c r="G566" i="25"/>
  <c r="H566" i="25" s="1"/>
  <c r="F566" i="25"/>
  <c r="E566" i="25"/>
  <c r="G565" i="25"/>
  <c r="G564" i="25"/>
  <c r="G563" i="25"/>
  <c r="H563" i="25" s="1"/>
  <c r="F563" i="25"/>
  <c r="E563" i="25"/>
  <c r="G562" i="25"/>
  <c r="G561" i="25"/>
  <c r="G560" i="25"/>
  <c r="H560" i="25" s="1"/>
  <c r="F560" i="25"/>
  <c r="E560" i="25"/>
  <c r="G559" i="25"/>
  <c r="F559" i="25"/>
  <c r="G558" i="25"/>
  <c r="F558" i="25"/>
  <c r="G557" i="25"/>
  <c r="H557" i="25" s="1"/>
  <c r="F557" i="25"/>
  <c r="E557" i="25"/>
  <c r="G556" i="25"/>
  <c r="H556" i="25" s="1"/>
  <c r="F556" i="25"/>
  <c r="E556" i="25"/>
  <c r="G555" i="25"/>
  <c r="H555" i="25" s="1"/>
  <c r="F555" i="25"/>
  <c r="E555" i="25"/>
  <c r="G554" i="25"/>
  <c r="H554" i="25" s="1"/>
  <c r="F554" i="25"/>
  <c r="E554" i="25"/>
  <c r="G553" i="25"/>
  <c r="H553" i="25" s="1"/>
  <c r="F553" i="25"/>
  <c r="E553" i="25"/>
  <c r="G552" i="25"/>
  <c r="G551" i="25"/>
  <c r="H551" i="25" s="1"/>
  <c r="F551" i="25"/>
  <c r="E551" i="25"/>
  <c r="G550" i="25"/>
  <c r="H550" i="25" s="1"/>
  <c r="F550" i="25"/>
  <c r="E550" i="25"/>
  <c r="G549" i="25"/>
  <c r="G548" i="25"/>
  <c r="G547" i="25"/>
  <c r="H547" i="25" s="1"/>
  <c r="F547" i="25"/>
  <c r="E547" i="25"/>
  <c r="G546" i="25"/>
  <c r="H546" i="25" s="1"/>
  <c r="F546" i="25"/>
  <c r="E546" i="25"/>
  <c r="G545" i="25"/>
  <c r="G544" i="25"/>
  <c r="G543" i="25"/>
  <c r="H543" i="25" s="1"/>
  <c r="F543" i="25"/>
  <c r="E543" i="25"/>
  <c r="G542" i="25"/>
  <c r="F542" i="25"/>
  <c r="G541" i="25"/>
  <c r="H541" i="25" s="1"/>
  <c r="F541" i="25"/>
  <c r="E541" i="25"/>
  <c r="G540" i="25"/>
  <c r="H540" i="25" s="1"/>
  <c r="F540" i="25"/>
  <c r="E540" i="25"/>
  <c r="G539" i="25"/>
  <c r="H539" i="25" s="1"/>
  <c r="F539" i="25"/>
  <c r="E539" i="25"/>
  <c r="G538" i="25"/>
  <c r="H538" i="25" s="1"/>
  <c r="F538" i="25"/>
  <c r="E538" i="25"/>
  <c r="G537" i="25"/>
  <c r="H537" i="25" s="1"/>
  <c r="F537" i="25"/>
  <c r="E537" i="25"/>
  <c r="G536" i="25"/>
  <c r="H536" i="25" s="1"/>
  <c r="F536" i="25"/>
  <c r="E536" i="25"/>
  <c r="G535" i="25"/>
  <c r="H535" i="25" s="1"/>
  <c r="F535" i="25"/>
  <c r="E535" i="25"/>
  <c r="G534" i="25"/>
  <c r="H534" i="25" s="1"/>
  <c r="F534" i="25"/>
  <c r="E534" i="25"/>
  <c r="H533" i="25"/>
  <c r="G533" i="25"/>
  <c r="F533" i="25"/>
  <c r="E533" i="25"/>
  <c r="H532" i="25"/>
  <c r="G532" i="25"/>
  <c r="F532" i="25"/>
  <c r="E532" i="25"/>
  <c r="H531" i="25"/>
  <c r="G531" i="25"/>
  <c r="F531" i="25"/>
  <c r="E531" i="25"/>
  <c r="H530" i="25"/>
  <c r="G530" i="25"/>
  <c r="F530" i="25"/>
  <c r="E530" i="25"/>
  <c r="H529" i="25"/>
  <c r="G529" i="25"/>
  <c r="F529" i="25"/>
  <c r="E529" i="25"/>
  <c r="H528" i="25"/>
  <c r="G528" i="25"/>
  <c r="F528" i="25"/>
  <c r="E528" i="25"/>
  <c r="G527" i="25"/>
  <c r="F527" i="25"/>
  <c r="G526" i="25"/>
  <c r="H526" i="25" s="1"/>
  <c r="F526" i="25"/>
  <c r="E526" i="25"/>
  <c r="G525" i="25"/>
  <c r="H525" i="25" s="1"/>
  <c r="F525" i="25"/>
  <c r="E525" i="25"/>
  <c r="G524" i="25"/>
  <c r="H524" i="25" s="1"/>
  <c r="E524" i="25"/>
  <c r="G523" i="25"/>
  <c r="H523" i="25" s="1"/>
  <c r="F523" i="25"/>
  <c r="E523" i="25"/>
  <c r="G522" i="25"/>
  <c r="H522" i="25" s="1"/>
  <c r="E522" i="25"/>
  <c r="G521" i="25"/>
  <c r="G520" i="25"/>
  <c r="H520" i="25" s="1"/>
  <c r="F520" i="25"/>
  <c r="E520" i="25"/>
  <c r="G519" i="25"/>
  <c r="H519" i="25" s="1"/>
  <c r="F519" i="25"/>
  <c r="E519" i="25"/>
  <c r="G518" i="25"/>
  <c r="H518" i="25" s="1"/>
  <c r="F518" i="25"/>
  <c r="E518" i="25"/>
  <c r="G517" i="25"/>
  <c r="H517" i="25" s="1"/>
  <c r="F517" i="25"/>
  <c r="E517" i="25"/>
  <c r="G516" i="25"/>
  <c r="H516" i="25" s="1"/>
  <c r="E516" i="25"/>
  <c r="G515" i="25"/>
  <c r="H515" i="25" s="1"/>
  <c r="F515" i="25"/>
  <c r="E515" i="25"/>
  <c r="G514" i="25"/>
  <c r="H514" i="25" s="1"/>
  <c r="F514" i="25"/>
  <c r="E514" i="25"/>
  <c r="G513" i="25"/>
  <c r="H513" i="25" s="1"/>
  <c r="F513" i="25"/>
  <c r="E513" i="25"/>
  <c r="G512" i="25"/>
  <c r="H512" i="25" s="1"/>
  <c r="F512" i="25"/>
  <c r="E512" i="25"/>
  <c r="G511" i="25"/>
  <c r="H511" i="25" s="1"/>
  <c r="E511" i="25"/>
  <c r="G510" i="25"/>
  <c r="G509" i="25"/>
  <c r="H509" i="25" s="1"/>
  <c r="F509" i="25"/>
  <c r="E509" i="25"/>
  <c r="G508" i="25"/>
  <c r="H508" i="25" s="1"/>
  <c r="F508" i="25"/>
  <c r="E508" i="25"/>
  <c r="G507" i="25"/>
  <c r="H507" i="25" s="1"/>
  <c r="F507" i="25"/>
  <c r="E507" i="25"/>
  <c r="G506" i="25"/>
  <c r="H506" i="25" s="1"/>
  <c r="F506" i="25"/>
  <c r="E506" i="25"/>
  <c r="G505" i="25"/>
  <c r="H505" i="25" s="1"/>
  <c r="F505" i="25"/>
  <c r="E505" i="25"/>
  <c r="G504" i="25"/>
  <c r="H504" i="25" s="1"/>
  <c r="F504" i="25"/>
  <c r="E504" i="25"/>
  <c r="G503" i="25"/>
  <c r="H503" i="25" s="1"/>
  <c r="F503" i="25"/>
  <c r="E503" i="25"/>
  <c r="G502" i="25"/>
  <c r="F502" i="25"/>
  <c r="G501" i="25"/>
  <c r="H501" i="25" s="1"/>
  <c r="F501" i="25"/>
  <c r="E501" i="25"/>
  <c r="G500" i="25"/>
  <c r="H500" i="25" s="1"/>
  <c r="E500" i="25"/>
  <c r="G499" i="25"/>
  <c r="G498" i="25"/>
  <c r="H498" i="25" s="1"/>
  <c r="F498" i="25"/>
  <c r="E498" i="25"/>
  <c r="G497" i="25"/>
  <c r="H497" i="25" s="1"/>
  <c r="F497" i="25"/>
  <c r="E497" i="25"/>
  <c r="G496" i="25"/>
  <c r="H495" i="25"/>
  <c r="G495" i="25"/>
  <c r="F495" i="25"/>
  <c r="E495" i="25"/>
  <c r="G494" i="25"/>
  <c r="G493" i="25"/>
  <c r="H493" i="25" s="1"/>
  <c r="F493" i="25"/>
  <c r="E493" i="25"/>
  <c r="G492" i="25"/>
  <c r="H492" i="25" s="1"/>
  <c r="F492" i="25"/>
  <c r="E492" i="25"/>
  <c r="G491" i="25"/>
  <c r="H491" i="25" s="1"/>
  <c r="E491" i="25"/>
  <c r="G490" i="25"/>
  <c r="F490" i="25"/>
  <c r="G489" i="25"/>
  <c r="G488" i="25"/>
  <c r="H488" i="25" s="1"/>
  <c r="F488" i="25"/>
  <c r="E488" i="25"/>
  <c r="G487" i="25"/>
  <c r="H487" i="25" s="1"/>
  <c r="F487" i="25"/>
  <c r="E487" i="25"/>
  <c r="G486" i="25"/>
  <c r="H486" i="25" s="1"/>
  <c r="F486" i="25"/>
  <c r="E486" i="25"/>
  <c r="G485" i="25"/>
  <c r="H485" i="25" s="1"/>
  <c r="F485" i="25"/>
  <c r="E485" i="25"/>
  <c r="G484" i="25"/>
  <c r="H484" i="25" s="1"/>
  <c r="F484" i="25"/>
  <c r="E484" i="25"/>
  <c r="G483" i="25"/>
  <c r="H483" i="25" s="1"/>
  <c r="F483" i="25"/>
  <c r="E483" i="25"/>
  <c r="G482" i="25"/>
  <c r="H482" i="25" s="1"/>
  <c r="F482" i="25"/>
  <c r="E482" i="25"/>
  <c r="G481" i="25"/>
  <c r="H480" i="25"/>
  <c r="G480" i="25"/>
  <c r="E480" i="25"/>
  <c r="H479" i="25"/>
  <c r="G479" i="25"/>
  <c r="E479" i="25"/>
  <c r="G478" i="25"/>
  <c r="H478" i="25" s="1"/>
  <c r="E478" i="25"/>
  <c r="G477" i="25"/>
  <c r="H477" i="25" s="1"/>
  <c r="F477" i="25"/>
  <c r="E477" i="25"/>
  <c r="G476" i="25"/>
  <c r="H476" i="25" s="1"/>
  <c r="F476" i="25"/>
  <c r="E476" i="25"/>
  <c r="G475" i="25"/>
  <c r="G474" i="25"/>
  <c r="G473" i="25"/>
  <c r="H473" i="25" s="1"/>
  <c r="F473" i="25"/>
  <c r="E473" i="25"/>
  <c r="G472" i="25"/>
  <c r="H472" i="25" s="1"/>
  <c r="F472" i="25"/>
  <c r="E472" i="25"/>
  <c r="G471" i="25"/>
  <c r="F471" i="25"/>
  <c r="H470" i="25"/>
  <c r="G470" i="25"/>
  <c r="F470" i="25"/>
  <c r="E470" i="25"/>
  <c r="H469" i="25"/>
  <c r="G469" i="25"/>
  <c r="E469" i="25"/>
  <c r="G468" i="25"/>
  <c r="G467" i="25"/>
  <c r="H467" i="25" s="1"/>
  <c r="E467" i="25"/>
  <c r="G466" i="25"/>
  <c r="G465" i="25"/>
  <c r="H465" i="25" s="1"/>
  <c r="E465" i="25"/>
  <c r="G464" i="25"/>
  <c r="H464" i="25" s="1"/>
  <c r="F464" i="25"/>
  <c r="E464" i="25"/>
  <c r="G463" i="25"/>
  <c r="F463" i="25"/>
  <c r="H462" i="25"/>
  <c r="G462" i="25"/>
  <c r="F462" i="25"/>
  <c r="E462" i="25"/>
  <c r="H461" i="25"/>
  <c r="G461" i="25"/>
  <c r="F461" i="25"/>
  <c r="E461" i="25"/>
  <c r="H460" i="25"/>
  <c r="G460" i="25"/>
  <c r="F460" i="25"/>
  <c r="E460" i="25"/>
  <c r="H459" i="25"/>
  <c r="G459" i="25"/>
  <c r="F459" i="25"/>
  <c r="E459" i="25"/>
  <c r="H458" i="25"/>
  <c r="G458" i="25"/>
  <c r="F458" i="25"/>
  <c r="E458" i="25"/>
  <c r="H457" i="25"/>
  <c r="G457" i="25"/>
  <c r="F457" i="25"/>
  <c r="E457" i="25"/>
  <c r="H456" i="25"/>
  <c r="G456" i="25"/>
  <c r="F456" i="25"/>
  <c r="E456" i="25"/>
  <c r="G455" i="25"/>
  <c r="G454" i="25"/>
  <c r="H454" i="25" s="1"/>
  <c r="F454" i="25"/>
  <c r="E454" i="25"/>
  <c r="G453" i="25"/>
  <c r="F453" i="25"/>
  <c r="G452" i="25"/>
  <c r="H452" i="25" s="1"/>
  <c r="F452" i="25"/>
  <c r="E452" i="25"/>
  <c r="G451" i="25"/>
  <c r="H450" i="25"/>
  <c r="G450" i="25"/>
  <c r="F450" i="25"/>
  <c r="E450" i="25"/>
  <c r="G449" i="25"/>
  <c r="G448" i="25"/>
  <c r="G447" i="25"/>
  <c r="F447" i="25"/>
  <c r="G446" i="25"/>
  <c r="H446" i="25" s="1"/>
  <c r="F446" i="25"/>
  <c r="E446" i="25"/>
  <c r="G445" i="25"/>
  <c r="H445" i="25" s="1"/>
  <c r="E445" i="25"/>
  <c r="G444" i="25"/>
  <c r="H443" i="25"/>
  <c r="G443" i="25"/>
  <c r="F443" i="25"/>
  <c r="E443" i="25"/>
  <c r="G442" i="25"/>
  <c r="G441" i="25"/>
  <c r="H441" i="25" s="1"/>
  <c r="F441" i="25"/>
  <c r="E441" i="25"/>
  <c r="G440" i="25"/>
  <c r="H440" i="25" s="1"/>
  <c r="F440" i="25"/>
  <c r="E440" i="25"/>
  <c r="G439" i="25"/>
  <c r="H439" i="25" s="1"/>
  <c r="F439" i="25"/>
  <c r="E439" i="25"/>
  <c r="G438" i="25"/>
  <c r="H438" i="25" s="1"/>
  <c r="F438" i="25"/>
  <c r="E438" i="25"/>
  <c r="G437" i="25"/>
  <c r="H437" i="25" s="1"/>
  <c r="F437" i="25"/>
  <c r="E437" i="25"/>
  <c r="G436" i="25"/>
  <c r="F436" i="25"/>
  <c r="H435" i="25"/>
  <c r="G435" i="25"/>
  <c r="F435" i="25"/>
  <c r="E435" i="25"/>
  <c r="H434" i="25"/>
  <c r="G434" i="25"/>
  <c r="F434" i="25"/>
  <c r="E434" i="25"/>
  <c r="G433" i="25"/>
  <c r="G432" i="25"/>
  <c r="H431" i="25"/>
  <c r="G431" i="25"/>
  <c r="F431" i="25"/>
  <c r="E431" i="25"/>
  <c r="H430" i="25"/>
  <c r="G430" i="25"/>
  <c r="F430" i="25"/>
  <c r="E430" i="25"/>
  <c r="H429" i="25"/>
  <c r="G429" i="25"/>
  <c r="F429" i="25"/>
  <c r="E429" i="25"/>
  <c r="G428" i="25"/>
  <c r="G427" i="25"/>
  <c r="H427" i="25" s="1"/>
  <c r="F427" i="25"/>
  <c r="E427" i="25"/>
  <c r="G426" i="25"/>
  <c r="F426" i="25"/>
  <c r="G425" i="25"/>
  <c r="H425" i="25" s="1"/>
  <c r="E425" i="25"/>
  <c r="H424" i="25"/>
  <c r="G424" i="25"/>
  <c r="E424" i="25"/>
  <c r="G423" i="25"/>
  <c r="G422" i="25"/>
  <c r="H421" i="25"/>
  <c r="G421" i="25"/>
  <c r="F421" i="25"/>
  <c r="E421" i="25"/>
  <c r="G420" i="25"/>
  <c r="G419" i="25"/>
  <c r="H419" i="25" s="1"/>
  <c r="F419" i="25"/>
  <c r="E419" i="25"/>
  <c r="G418" i="25"/>
  <c r="G417" i="25"/>
  <c r="G416" i="25"/>
  <c r="H415" i="25"/>
  <c r="G415" i="25"/>
  <c r="F415" i="25"/>
  <c r="E415" i="25"/>
  <c r="H414" i="25"/>
  <c r="G414" i="25"/>
  <c r="F414" i="25"/>
  <c r="E414" i="25"/>
  <c r="G413" i="25"/>
  <c r="G412" i="25"/>
  <c r="H412" i="25" s="1"/>
  <c r="E412" i="25"/>
  <c r="G411" i="25"/>
  <c r="F411" i="25"/>
  <c r="H410" i="25"/>
  <c r="G410" i="25"/>
  <c r="F410" i="25"/>
  <c r="E410" i="25"/>
  <c r="H409" i="25"/>
  <c r="G409" i="25"/>
  <c r="F409" i="25"/>
  <c r="E409" i="25"/>
  <c r="H408" i="25"/>
  <c r="G408" i="25"/>
  <c r="F408" i="25"/>
  <c r="E408" i="25"/>
  <c r="G407" i="25"/>
  <c r="G406" i="25"/>
  <c r="G405" i="25"/>
  <c r="G404" i="25"/>
  <c r="H404" i="25" s="1"/>
  <c r="F404" i="25"/>
  <c r="E404" i="25"/>
  <c r="G403" i="25"/>
  <c r="H403" i="25" s="1"/>
  <c r="F403" i="25"/>
  <c r="E403" i="25"/>
  <c r="G402" i="25"/>
  <c r="H401" i="25"/>
  <c r="G401" i="25"/>
  <c r="E401" i="25"/>
  <c r="G400" i="25"/>
  <c r="H400" i="25" s="1"/>
  <c r="F400" i="25"/>
  <c r="E400" i="25"/>
  <c r="G399" i="25"/>
  <c r="H399" i="25" s="1"/>
  <c r="F399" i="25"/>
  <c r="E399" i="25"/>
  <c r="G398" i="25"/>
  <c r="H397" i="25"/>
  <c r="G397" i="25"/>
  <c r="F397" i="25"/>
  <c r="E397" i="25"/>
  <c r="H396" i="25"/>
  <c r="G396" i="25"/>
  <c r="F396" i="25"/>
  <c r="E396" i="25"/>
  <c r="G395" i="25"/>
  <c r="G394" i="25"/>
  <c r="G393" i="25"/>
  <c r="G392" i="25"/>
  <c r="G391" i="25"/>
  <c r="G390" i="25"/>
  <c r="G389" i="25"/>
  <c r="F389" i="25"/>
  <c r="G388" i="25"/>
  <c r="G387" i="25"/>
  <c r="G386" i="25"/>
  <c r="G385" i="25"/>
  <c r="F385" i="25"/>
  <c r="H384" i="25"/>
  <c r="G384" i="25"/>
  <c r="F384" i="25"/>
  <c r="E384" i="25"/>
  <c r="G383" i="25"/>
  <c r="F383" i="25"/>
  <c r="G382" i="25"/>
  <c r="F382" i="25"/>
  <c r="G381" i="25"/>
  <c r="G380" i="25"/>
  <c r="G379" i="25"/>
  <c r="H378" i="25"/>
  <c r="G378" i="25"/>
  <c r="F378" i="25"/>
  <c r="E378" i="25"/>
  <c r="G377" i="25"/>
  <c r="G376" i="25"/>
  <c r="H375" i="25"/>
  <c r="G375" i="25"/>
  <c r="F375" i="25"/>
  <c r="E375" i="25"/>
  <c r="G374" i="25"/>
  <c r="G373" i="25"/>
  <c r="H373" i="25" s="1"/>
  <c r="F373" i="25"/>
  <c r="E373" i="25"/>
  <c r="G372" i="25"/>
  <c r="G371" i="25"/>
  <c r="G370" i="25"/>
  <c r="H370" i="25" s="1"/>
  <c r="F370" i="25"/>
  <c r="E370" i="25"/>
  <c r="G369" i="25"/>
  <c r="G368" i="25"/>
  <c r="G367" i="25"/>
  <c r="H367" i="25" s="1"/>
  <c r="F367" i="25"/>
  <c r="E367" i="25"/>
  <c r="G366" i="25"/>
  <c r="G365" i="25"/>
  <c r="G364" i="25"/>
  <c r="H364" i="25" s="1"/>
  <c r="E364" i="25"/>
  <c r="G363" i="25"/>
  <c r="F363" i="25"/>
  <c r="G362" i="25"/>
  <c r="G361" i="25"/>
  <c r="H361" i="25" s="1"/>
  <c r="E361" i="25"/>
  <c r="G360" i="25"/>
  <c r="F360" i="25"/>
  <c r="G359" i="25"/>
  <c r="G358" i="25"/>
  <c r="H358" i="25" s="1"/>
  <c r="F358" i="25"/>
  <c r="E358" i="25"/>
  <c r="G357" i="25"/>
  <c r="D356" i="25"/>
  <c r="C356" i="25"/>
  <c r="G350" i="25"/>
  <c r="F350" i="25"/>
  <c r="G349" i="25"/>
  <c r="F349" i="25"/>
  <c r="G348" i="25"/>
  <c r="F348" i="25"/>
  <c r="G347" i="25"/>
  <c r="F347" i="25"/>
  <c r="E347" i="25"/>
  <c r="H347" i="25" s="1"/>
  <c r="G346" i="25"/>
  <c r="F346" i="25"/>
  <c r="E346" i="25"/>
  <c r="H346" i="25" s="1"/>
  <c r="G345" i="25"/>
  <c r="F345" i="25"/>
  <c r="E345" i="25"/>
  <c r="H345" i="25" s="1"/>
  <c r="G344" i="25"/>
  <c r="F344" i="25"/>
  <c r="E344" i="25"/>
  <c r="H344" i="25" s="1"/>
  <c r="G343" i="25"/>
  <c r="F343" i="25"/>
  <c r="E343" i="25"/>
  <c r="H343" i="25" s="1"/>
  <c r="G342" i="25"/>
  <c r="F342" i="25"/>
  <c r="E342" i="25"/>
  <c r="H342" i="25" s="1"/>
  <c r="G341" i="25"/>
  <c r="F341" i="25"/>
  <c r="E341" i="25"/>
  <c r="H341" i="25" s="1"/>
  <c r="G340" i="25"/>
  <c r="F340" i="25"/>
  <c r="E340" i="25"/>
  <c r="H340" i="25" s="1"/>
  <c r="G339" i="25"/>
  <c r="F339" i="25"/>
  <c r="E339" i="25"/>
  <c r="H339" i="25" s="1"/>
  <c r="G338" i="25"/>
  <c r="F338" i="25"/>
  <c r="E338" i="25"/>
  <c r="H338" i="25" s="1"/>
  <c r="G337" i="25"/>
  <c r="F337" i="25"/>
  <c r="E337" i="25"/>
  <c r="H337" i="25" s="1"/>
  <c r="G336" i="25"/>
  <c r="F336" i="25"/>
  <c r="E336" i="25"/>
  <c r="H336" i="25" s="1"/>
  <c r="G335" i="25"/>
  <c r="F335" i="25"/>
  <c r="E335" i="25"/>
  <c r="H335" i="25" s="1"/>
  <c r="G334" i="25"/>
  <c r="F334" i="25"/>
  <c r="G333" i="25"/>
  <c r="F333" i="25"/>
  <c r="E333" i="25"/>
  <c r="H333" i="25" s="1"/>
  <c r="G332" i="25"/>
  <c r="F332" i="25"/>
  <c r="E332" i="25"/>
  <c r="H332" i="25" s="1"/>
  <c r="G331" i="25"/>
  <c r="F331" i="25"/>
  <c r="E331" i="25"/>
  <c r="H331" i="25" s="1"/>
  <c r="G330" i="25"/>
  <c r="F330" i="25"/>
  <c r="E330" i="25"/>
  <c r="H330" i="25" s="1"/>
  <c r="G329" i="25"/>
  <c r="F329" i="25"/>
  <c r="E329" i="25"/>
  <c r="H329" i="25" s="1"/>
  <c r="G328" i="25"/>
  <c r="F328" i="25"/>
  <c r="G327" i="25"/>
  <c r="F327" i="25"/>
  <c r="G326" i="25"/>
  <c r="F326" i="25"/>
  <c r="E326" i="25"/>
  <c r="H326" i="25" s="1"/>
  <c r="G325" i="25"/>
  <c r="F325" i="25"/>
  <c r="G324" i="25"/>
  <c r="F324" i="25"/>
  <c r="E324" i="25"/>
  <c r="H324" i="25" s="1"/>
  <c r="G323" i="25"/>
  <c r="F323" i="25"/>
  <c r="E323" i="25"/>
  <c r="H323" i="25" s="1"/>
  <c r="G322" i="25"/>
  <c r="F322" i="25"/>
  <c r="E322" i="25"/>
  <c r="H322" i="25" s="1"/>
  <c r="G321" i="25"/>
  <c r="F321" i="25"/>
  <c r="E321" i="25"/>
  <c r="H321" i="25" s="1"/>
  <c r="G320" i="25"/>
  <c r="F320" i="25"/>
  <c r="E320" i="25"/>
  <c r="H320" i="25" s="1"/>
  <c r="G319" i="25"/>
  <c r="F319" i="25"/>
  <c r="E319" i="25"/>
  <c r="H319" i="25" s="1"/>
  <c r="G318" i="25"/>
  <c r="F318" i="25"/>
  <c r="E318" i="25"/>
  <c r="H318" i="25" s="1"/>
  <c r="G317" i="25"/>
  <c r="F317" i="25"/>
  <c r="E317" i="25"/>
  <c r="H317" i="25" s="1"/>
  <c r="G316" i="25"/>
  <c r="F316" i="25"/>
  <c r="E316" i="25"/>
  <c r="H316" i="25" s="1"/>
  <c r="G315" i="25"/>
  <c r="F315" i="25"/>
  <c r="E315" i="25"/>
  <c r="H315" i="25" s="1"/>
  <c r="G314" i="25"/>
  <c r="F314" i="25"/>
  <c r="G313" i="25"/>
  <c r="F313" i="25"/>
  <c r="E313" i="25"/>
  <c r="H313" i="25" s="1"/>
  <c r="G312" i="25"/>
  <c r="F312" i="25"/>
  <c r="E312" i="25"/>
  <c r="H312" i="25" s="1"/>
  <c r="G311" i="25"/>
  <c r="F311" i="25"/>
  <c r="G310" i="25"/>
  <c r="F310" i="25"/>
  <c r="G309" i="25"/>
  <c r="F309" i="25"/>
  <c r="E309" i="25"/>
  <c r="H309" i="25" s="1"/>
  <c r="G308" i="25"/>
  <c r="F308" i="25"/>
  <c r="G307" i="25"/>
  <c r="F307" i="25"/>
  <c r="G306" i="25"/>
  <c r="F306" i="25"/>
  <c r="G305" i="25"/>
  <c r="F305" i="25"/>
  <c r="E305" i="25"/>
  <c r="H305" i="25" s="1"/>
  <c r="G304" i="25"/>
  <c r="F304" i="25"/>
  <c r="E304" i="25"/>
  <c r="H304" i="25" s="1"/>
  <c r="G303" i="25"/>
  <c r="F303" i="25"/>
  <c r="E303" i="25"/>
  <c r="H303" i="25" s="1"/>
  <c r="G302" i="25"/>
  <c r="F302" i="25"/>
  <c r="E302" i="25"/>
  <c r="H302" i="25" s="1"/>
  <c r="G301" i="25"/>
  <c r="F301" i="25"/>
  <c r="E301" i="25"/>
  <c r="H301" i="25" s="1"/>
  <c r="G300" i="25"/>
  <c r="F300" i="25"/>
  <c r="G299" i="25"/>
  <c r="F299" i="25"/>
  <c r="E299" i="25"/>
  <c r="H299" i="25" s="1"/>
  <c r="G298" i="25"/>
  <c r="F298" i="25"/>
  <c r="E298" i="25"/>
  <c r="H298" i="25" s="1"/>
  <c r="G297" i="25"/>
  <c r="F297" i="25"/>
  <c r="G296" i="25"/>
  <c r="F296" i="25"/>
  <c r="G295" i="25"/>
  <c r="F295" i="25"/>
  <c r="E295" i="25"/>
  <c r="H295" i="25" s="1"/>
  <c r="G294" i="25"/>
  <c r="F294" i="25"/>
  <c r="E294" i="25"/>
  <c r="H294" i="25" s="1"/>
  <c r="G293" i="25"/>
  <c r="F293" i="25"/>
  <c r="G292" i="25"/>
  <c r="F292" i="25"/>
  <c r="E292" i="25"/>
  <c r="H292" i="25" s="1"/>
  <c r="G291" i="25"/>
  <c r="F291" i="25"/>
  <c r="E291" i="25"/>
  <c r="H291" i="25" s="1"/>
  <c r="G290" i="25"/>
  <c r="F290" i="25"/>
  <c r="G289" i="25"/>
  <c r="F289" i="25"/>
  <c r="G288" i="25"/>
  <c r="F288" i="25"/>
  <c r="G287" i="25"/>
  <c r="F287" i="25"/>
  <c r="E287" i="25"/>
  <c r="H287" i="25" s="1"/>
  <c r="G286" i="25"/>
  <c r="F286" i="25"/>
  <c r="E286" i="25"/>
  <c r="H286" i="25" s="1"/>
  <c r="G285" i="25"/>
  <c r="F285" i="25"/>
  <c r="E285" i="25"/>
  <c r="H285" i="25" s="1"/>
  <c r="G284" i="25"/>
  <c r="F284" i="25"/>
  <c r="G283" i="25"/>
  <c r="F283" i="25"/>
  <c r="E283" i="25"/>
  <c r="H283" i="25" s="1"/>
  <c r="G282" i="25"/>
  <c r="F282" i="25"/>
  <c r="E282" i="25"/>
  <c r="H282" i="25" s="1"/>
  <c r="G281" i="25"/>
  <c r="F281" i="25"/>
  <c r="E281" i="25"/>
  <c r="H281" i="25" s="1"/>
  <c r="G280" i="25"/>
  <c r="F280" i="25"/>
  <c r="E280" i="25"/>
  <c r="H280" i="25" s="1"/>
  <c r="G279" i="25"/>
  <c r="F279" i="25"/>
  <c r="E279" i="25"/>
  <c r="H279" i="25" s="1"/>
  <c r="G278" i="25"/>
  <c r="F278" i="25"/>
  <c r="E278" i="25"/>
  <c r="H278" i="25" s="1"/>
  <c r="G277" i="25"/>
  <c r="F277" i="25"/>
  <c r="E277" i="25"/>
  <c r="H277" i="25" s="1"/>
  <c r="G276" i="25"/>
  <c r="F276" i="25"/>
  <c r="E276" i="25"/>
  <c r="H276" i="25" s="1"/>
  <c r="G275" i="25"/>
  <c r="F275" i="25"/>
  <c r="E275" i="25"/>
  <c r="H275" i="25" s="1"/>
  <c r="G274" i="25"/>
  <c r="F274" i="25"/>
  <c r="E274" i="25"/>
  <c r="H274" i="25" s="1"/>
  <c r="G273" i="25"/>
  <c r="F273" i="25"/>
  <c r="E273" i="25"/>
  <c r="G272" i="25"/>
  <c r="F272" i="25"/>
  <c r="E272" i="25"/>
  <c r="G271" i="25"/>
  <c r="F271" i="25"/>
  <c r="E271" i="25"/>
  <c r="H271" i="25" s="1"/>
  <c r="G270" i="25"/>
  <c r="F270" i="25"/>
  <c r="E270" i="25"/>
  <c r="H270" i="25" s="1"/>
  <c r="G269" i="25"/>
  <c r="F269" i="25"/>
  <c r="E269" i="25"/>
  <c r="G268" i="25"/>
  <c r="F268" i="25"/>
  <c r="E268" i="25"/>
  <c r="G267" i="25"/>
  <c r="F267" i="25"/>
  <c r="E267" i="25"/>
  <c r="H267" i="25" s="1"/>
  <c r="G266" i="25"/>
  <c r="F266" i="25"/>
  <c r="E266" i="25"/>
  <c r="H266" i="25" s="1"/>
  <c r="G265" i="25"/>
  <c r="F265" i="25"/>
  <c r="G264" i="25"/>
  <c r="F264" i="25"/>
  <c r="E264" i="25"/>
  <c r="G263" i="25"/>
  <c r="F263" i="25"/>
  <c r="E263" i="25"/>
  <c r="H263" i="25" s="1"/>
  <c r="G262" i="25"/>
  <c r="F262" i="25"/>
  <c r="E262" i="25"/>
  <c r="H262" i="25" s="1"/>
  <c r="G261" i="25"/>
  <c r="F261" i="25"/>
  <c r="E261" i="25"/>
  <c r="G260" i="25"/>
  <c r="F260" i="25"/>
  <c r="E260" i="25"/>
  <c r="G259" i="25"/>
  <c r="F259" i="25"/>
  <c r="E259" i="25"/>
  <c r="H259" i="25" s="1"/>
  <c r="G258" i="25"/>
  <c r="F258" i="25"/>
  <c r="E258" i="25"/>
  <c r="H258" i="25" s="1"/>
  <c r="G257" i="25"/>
  <c r="F257" i="25"/>
  <c r="E257" i="25"/>
  <c r="G256" i="25"/>
  <c r="F256" i="25"/>
  <c r="G255" i="25"/>
  <c r="F255" i="25"/>
  <c r="E255" i="25"/>
  <c r="H255" i="25" s="1"/>
  <c r="G254" i="25"/>
  <c r="F254" i="25"/>
  <c r="G253" i="25"/>
  <c r="F253" i="25"/>
  <c r="G252" i="25"/>
  <c r="F252" i="25"/>
  <c r="E252" i="25"/>
  <c r="G251" i="25"/>
  <c r="F251" i="25"/>
  <c r="E251" i="25"/>
  <c r="H251" i="25" s="1"/>
  <c r="G250" i="25"/>
  <c r="F250" i="25"/>
  <c r="G249" i="25"/>
  <c r="F249" i="25"/>
  <c r="E249" i="25"/>
  <c r="G248" i="25"/>
  <c r="F248" i="25"/>
  <c r="E248" i="25"/>
  <c r="G247" i="25"/>
  <c r="F247" i="25"/>
  <c r="G246" i="25"/>
  <c r="F246" i="25"/>
  <c r="E246" i="25"/>
  <c r="H246" i="25" s="1"/>
  <c r="G245" i="25"/>
  <c r="F245" i="25"/>
  <c r="G244" i="25"/>
  <c r="F244" i="25"/>
  <c r="G243" i="25"/>
  <c r="F243" i="25"/>
  <c r="E243" i="25"/>
  <c r="H243" i="25" s="1"/>
  <c r="G242" i="25"/>
  <c r="F242" i="25"/>
  <c r="E242" i="25"/>
  <c r="H242" i="25" s="1"/>
  <c r="G241" i="25"/>
  <c r="F241" i="25"/>
  <c r="G240" i="25"/>
  <c r="F240" i="25"/>
  <c r="G239" i="25"/>
  <c r="F239" i="25"/>
  <c r="E239" i="25"/>
  <c r="H239" i="25" s="1"/>
  <c r="G238" i="25"/>
  <c r="F238" i="25"/>
  <c r="G237" i="25"/>
  <c r="F237" i="25"/>
  <c r="G236" i="25"/>
  <c r="F236" i="25"/>
  <c r="E236" i="25"/>
  <c r="G235" i="25"/>
  <c r="F235" i="25"/>
  <c r="E235" i="25"/>
  <c r="H235" i="25" s="1"/>
  <c r="G234" i="25"/>
  <c r="F234" i="25"/>
  <c r="G233" i="25"/>
  <c r="F233" i="25"/>
  <c r="E233" i="25"/>
  <c r="G232" i="25"/>
  <c r="F232" i="25"/>
  <c r="E232" i="25"/>
  <c r="G231" i="25"/>
  <c r="F231" i="25"/>
  <c r="E231" i="25"/>
  <c r="H231" i="25" s="1"/>
  <c r="G230" i="25"/>
  <c r="F230" i="25"/>
  <c r="E230" i="25"/>
  <c r="H230" i="25" s="1"/>
  <c r="G229" i="25"/>
  <c r="F229" i="25"/>
  <c r="E229" i="25"/>
  <c r="G228" i="25"/>
  <c r="F228" i="25"/>
  <c r="E228" i="25"/>
  <c r="G227" i="25"/>
  <c r="F227" i="25"/>
  <c r="E227" i="25"/>
  <c r="H227" i="25" s="1"/>
  <c r="G226" i="25"/>
  <c r="F226" i="25"/>
  <c r="E226" i="25"/>
  <c r="H226" i="25" s="1"/>
  <c r="G225" i="25"/>
  <c r="F225" i="25"/>
  <c r="E225" i="25"/>
  <c r="G224" i="25"/>
  <c r="F224" i="25"/>
  <c r="G223" i="25"/>
  <c r="F223" i="25"/>
  <c r="E223" i="25"/>
  <c r="H223" i="25" s="1"/>
  <c r="G222" i="25"/>
  <c r="F222" i="25"/>
  <c r="E222" i="25"/>
  <c r="H222" i="25" s="1"/>
  <c r="G221" i="25"/>
  <c r="F221" i="25"/>
  <c r="E221" i="25"/>
  <c r="G220" i="25"/>
  <c r="F220" i="25"/>
  <c r="G219" i="25"/>
  <c r="F219" i="25"/>
  <c r="G218" i="25"/>
  <c r="F218" i="25"/>
  <c r="E218" i="25"/>
  <c r="H218" i="25" s="1"/>
  <c r="G217" i="25"/>
  <c r="F217" i="25"/>
  <c r="E217" i="25"/>
  <c r="G216" i="25"/>
  <c r="F216" i="25"/>
  <c r="G215" i="25"/>
  <c r="F215" i="25"/>
  <c r="G214" i="25"/>
  <c r="F214" i="25"/>
  <c r="G213" i="25"/>
  <c r="F213" i="25"/>
  <c r="E213" i="25"/>
  <c r="G212" i="25"/>
  <c r="F212" i="25"/>
  <c r="G211" i="25"/>
  <c r="F211" i="25"/>
  <c r="E211" i="25"/>
  <c r="H211" i="25" s="1"/>
  <c r="G210" i="25"/>
  <c r="F210" i="25"/>
  <c r="G209" i="25"/>
  <c r="F209" i="25"/>
  <c r="G208" i="25"/>
  <c r="F208" i="25"/>
  <c r="G207" i="25"/>
  <c r="F207" i="25"/>
  <c r="E207" i="25"/>
  <c r="H207" i="25" s="1"/>
  <c r="G206" i="25"/>
  <c r="F206" i="25"/>
  <c r="E206" i="25"/>
  <c r="H206" i="25" s="1"/>
  <c r="G205" i="25"/>
  <c r="F205" i="25"/>
  <c r="G204" i="25"/>
  <c r="F204" i="25"/>
  <c r="G203" i="25"/>
  <c r="F203" i="25"/>
  <c r="E203" i="25"/>
  <c r="H203" i="25" s="1"/>
  <c r="G202" i="25"/>
  <c r="F202" i="25"/>
  <c r="E202" i="25"/>
  <c r="H202" i="25" s="1"/>
  <c r="G201" i="25"/>
  <c r="F201" i="25"/>
  <c r="E201" i="25"/>
  <c r="G200" i="25"/>
  <c r="F200" i="25"/>
  <c r="E200" i="25"/>
  <c r="G199" i="25"/>
  <c r="F199" i="25"/>
  <c r="G198" i="25"/>
  <c r="F198" i="25"/>
  <c r="G197" i="25"/>
  <c r="F197" i="25"/>
  <c r="E197" i="25"/>
  <c r="G196" i="25"/>
  <c r="F196" i="25"/>
  <c r="G195" i="25"/>
  <c r="F195" i="25"/>
  <c r="E195" i="25"/>
  <c r="H195" i="25" s="1"/>
  <c r="G194" i="25"/>
  <c r="F194" i="25"/>
  <c r="E194" i="25"/>
  <c r="H194" i="25" s="1"/>
  <c r="G193" i="25"/>
  <c r="F193" i="25"/>
  <c r="G192" i="25"/>
  <c r="F192" i="25"/>
  <c r="G191" i="25"/>
  <c r="F191" i="25"/>
  <c r="G190" i="25"/>
  <c r="F190" i="25"/>
  <c r="E190" i="25"/>
  <c r="H190" i="25" s="1"/>
  <c r="G189" i="25"/>
  <c r="F189" i="25"/>
  <c r="G188" i="25"/>
  <c r="F188" i="25"/>
  <c r="E188" i="25"/>
  <c r="G187" i="25"/>
  <c r="F187" i="25"/>
  <c r="E187" i="25"/>
  <c r="H187" i="25" s="1"/>
  <c r="G186" i="25"/>
  <c r="F186" i="25"/>
  <c r="G185" i="25"/>
  <c r="F185" i="25"/>
  <c r="E185" i="25"/>
  <c r="G184" i="25"/>
  <c r="F184" i="25"/>
  <c r="G183" i="25"/>
  <c r="F183" i="25"/>
  <c r="E183" i="25"/>
  <c r="H183" i="25" s="1"/>
  <c r="G182" i="25"/>
  <c r="F182" i="25"/>
  <c r="G181" i="25"/>
  <c r="F181" i="25"/>
  <c r="E181" i="25"/>
  <c r="G180" i="25"/>
  <c r="F180" i="25"/>
  <c r="G179" i="25"/>
  <c r="F179" i="25"/>
  <c r="G178" i="25"/>
  <c r="F178" i="25"/>
  <c r="G177" i="25"/>
  <c r="F177" i="25"/>
  <c r="D177" i="25"/>
  <c r="C177" i="25"/>
  <c r="G171" i="25"/>
  <c r="F171" i="25"/>
  <c r="E171" i="25"/>
  <c r="H171" i="25" s="1"/>
  <c r="G170" i="25"/>
  <c r="F170" i="25"/>
  <c r="E170" i="25"/>
  <c r="H170" i="25" s="1"/>
  <c r="G169" i="25"/>
  <c r="F169" i="25"/>
  <c r="E169" i="25"/>
  <c r="H169" i="25" s="1"/>
  <c r="G168" i="25"/>
  <c r="H167" i="25"/>
  <c r="G167" i="25"/>
  <c r="F167" i="25"/>
  <c r="E167" i="25"/>
  <c r="H166" i="25"/>
  <c r="G166" i="25"/>
  <c r="E166" i="25"/>
  <c r="G165" i="25"/>
  <c r="H165" i="25" s="1"/>
  <c r="F165" i="25"/>
  <c r="E165" i="25"/>
  <c r="G164" i="25"/>
  <c r="H164" i="25" s="1"/>
  <c r="F164" i="25"/>
  <c r="E164" i="25"/>
  <c r="G163" i="25"/>
  <c r="H163" i="25" s="1"/>
  <c r="E163" i="25"/>
  <c r="G162" i="25"/>
  <c r="F162" i="25"/>
  <c r="E162" i="25"/>
  <c r="H162" i="25" s="1"/>
  <c r="G161" i="25"/>
  <c r="F161" i="25"/>
  <c r="E161" i="25"/>
  <c r="H161" i="25" s="1"/>
  <c r="G160" i="25"/>
  <c r="F160" i="25"/>
  <c r="E160" i="25"/>
  <c r="H160" i="25" s="1"/>
  <c r="G159" i="25"/>
  <c r="F159" i="25"/>
  <c r="G158" i="25"/>
  <c r="F158" i="25"/>
  <c r="E158" i="25"/>
  <c r="H158" i="25" s="1"/>
  <c r="G157" i="25"/>
  <c r="F157" i="25"/>
  <c r="G156" i="25"/>
  <c r="F156" i="25"/>
  <c r="E156" i="25"/>
  <c r="H156" i="25" s="1"/>
  <c r="G155" i="25"/>
  <c r="F155" i="25"/>
  <c r="E155" i="25"/>
  <c r="H155" i="25" s="1"/>
  <c r="G154" i="25"/>
  <c r="F154" i="25"/>
  <c r="E154" i="25"/>
  <c r="H154" i="25" s="1"/>
  <c r="G153" i="25"/>
  <c r="F153" i="25"/>
  <c r="E153" i="25"/>
  <c r="H153" i="25" s="1"/>
  <c r="G152" i="25"/>
  <c r="G151" i="25"/>
  <c r="F151" i="25"/>
  <c r="E151" i="25"/>
  <c r="H151" i="25" s="1"/>
  <c r="G150" i="25"/>
  <c r="F150" i="25"/>
  <c r="E150" i="25"/>
  <c r="H150" i="25" s="1"/>
  <c r="G149" i="25"/>
  <c r="F149" i="25"/>
  <c r="E149" i="25"/>
  <c r="H149" i="25" s="1"/>
  <c r="G148" i="25"/>
  <c r="F148" i="25"/>
  <c r="E148" i="25"/>
  <c r="H148" i="25" s="1"/>
  <c r="G147" i="25"/>
  <c r="E147" i="25"/>
  <c r="H147" i="25" s="1"/>
  <c r="H146" i="25"/>
  <c r="G146" i="25"/>
  <c r="F146" i="25"/>
  <c r="E146" i="25"/>
  <c r="H145" i="25"/>
  <c r="G145" i="25"/>
  <c r="E145" i="25"/>
  <c r="G144" i="25"/>
  <c r="H144" i="25" s="1"/>
  <c r="F144" i="25"/>
  <c r="E144" i="25"/>
  <c r="G143" i="25"/>
  <c r="G142" i="25"/>
  <c r="F142" i="25"/>
  <c r="E142" i="25"/>
  <c r="H142" i="25" s="1"/>
  <c r="G141" i="25"/>
  <c r="G140" i="25"/>
  <c r="E140" i="25"/>
  <c r="H140" i="25" s="1"/>
  <c r="G139" i="25"/>
  <c r="F139" i="25"/>
  <c r="H138" i="25"/>
  <c r="G138" i="25"/>
  <c r="F138" i="25"/>
  <c r="E138" i="25"/>
  <c r="G137" i="25"/>
  <c r="F137" i="25"/>
  <c r="H136" i="25"/>
  <c r="G136" i="25"/>
  <c r="E136" i="25"/>
  <c r="G135" i="25"/>
  <c r="G134" i="25"/>
  <c r="F134" i="25"/>
  <c r="E134" i="25"/>
  <c r="H134" i="25" s="1"/>
  <c r="G133" i="25"/>
  <c r="G132" i="25"/>
  <c r="H131" i="25"/>
  <c r="G131" i="25"/>
  <c r="F131" i="25"/>
  <c r="E131" i="25"/>
  <c r="G130" i="25"/>
  <c r="G129" i="25"/>
  <c r="G128" i="25"/>
  <c r="G127" i="25"/>
  <c r="E127" i="25"/>
  <c r="H127" i="25" s="1"/>
  <c r="G126" i="25"/>
  <c r="G125" i="25"/>
  <c r="F125" i="25"/>
  <c r="G124" i="25"/>
  <c r="G123" i="25"/>
  <c r="E123" i="25"/>
  <c r="H123" i="25" s="1"/>
  <c r="G122" i="25"/>
  <c r="F122" i="25"/>
  <c r="E122" i="25"/>
  <c r="H122" i="25" s="1"/>
  <c r="G121" i="25"/>
  <c r="F121" i="25"/>
  <c r="G120" i="25"/>
  <c r="E120" i="25"/>
  <c r="H120" i="25" s="1"/>
  <c r="G119" i="25"/>
  <c r="G118" i="25"/>
  <c r="G117" i="25"/>
  <c r="G116" i="25"/>
  <c r="F116" i="25"/>
  <c r="E116" i="25"/>
  <c r="H116" i="25" s="1"/>
  <c r="G115" i="25"/>
  <c r="F115" i="25"/>
  <c r="G114" i="25"/>
  <c r="H113" i="25"/>
  <c r="G113" i="25"/>
  <c r="F113" i="25"/>
  <c r="E113" i="25"/>
  <c r="H112" i="25"/>
  <c r="G112" i="25"/>
  <c r="E112" i="25"/>
  <c r="G111" i="25"/>
  <c r="H111" i="25" s="1"/>
  <c r="E111" i="25"/>
  <c r="G110" i="25"/>
  <c r="F110" i="25"/>
  <c r="E110" i="25"/>
  <c r="H110" i="25" s="1"/>
  <c r="G109" i="25"/>
  <c r="G108" i="25"/>
  <c r="F108" i="25"/>
  <c r="E108" i="25"/>
  <c r="H108" i="25" s="1"/>
  <c r="G107" i="25"/>
  <c r="G106" i="25"/>
  <c r="G105" i="25"/>
  <c r="G104" i="25"/>
  <c r="F104" i="25"/>
  <c r="E104" i="25"/>
  <c r="H104" i="25" s="1"/>
  <c r="G103" i="25"/>
  <c r="G102" i="25"/>
  <c r="H101" i="25"/>
  <c r="G101" i="25"/>
  <c r="F101" i="25"/>
  <c r="E101" i="25"/>
  <c r="H100" i="25"/>
  <c r="G100" i="25"/>
  <c r="F100" i="25"/>
  <c r="E100" i="25"/>
  <c r="H99" i="25"/>
  <c r="G99" i="25"/>
  <c r="E99" i="25"/>
  <c r="G98" i="25"/>
  <c r="G97" i="25"/>
  <c r="G96" i="25"/>
  <c r="G95" i="25"/>
  <c r="G94" i="25"/>
  <c r="G93" i="25"/>
  <c r="F93" i="25"/>
  <c r="E93" i="25"/>
  <c r="H93" i="25" s="1"/>
  <c r="G92" i="25"/>
  <c r="G91" i="25"/>
  <c r="G90" i="25"/>
  <c r="F90" i="25"/>
  <c r="G89" i="25"/>
  <c r="G88" i="25"/>
  <c r="H88" i="25" s="1"/>
  <c r="F88" i="25"/>
  <c r="E88" i="25"/>
  <c r="G87" i="25"/>
  <c r="F87" i="25"/>
  <c r="G86" i="25"/>
  <c r="H86" i="25" s="1"/>
  <c r="E86" i="25"/>
  <c r="G85" i="25"/>
  <c r="F85" i="25"/>
  <c r="E85" i="25"/>
  <c r="H85" i="25" s="1"/>
  <c r="G84" i="25"/>
  <c r="F84" i="25"/>
  <c r="E84" i="25"/>
  <c r="H84" i="25" s="1"/>
  <c r="G83" i="25"/>
  <c r="G82" i="25"/>
  <c r="F82" i="25"/>
  <c r="E82" i="25"/>
  <c r="H82" i="25" s="1"/>
  <c r="G81" i="25"/>
  <c r="G80" i="25"/>
  <c r="G79" i="25"/>
  <c r="G78" i="25"/>
  <c r="E78" i="25"/>
  <c r="H78" i="25" s="1"/>
  <c r="G77" i="25"/>
  <c r="D76" i="25"/>
  <c r="C76" i="25"/>
  <c r="G70" i="25"/>
  <c r="F70" i="25"/>
  <c r="E70" i="25"/>
  <c r="H70" i="25" s="1"/>
  <c r="G69" i="25"/>
  <c r="F69" i="25"/>
  <c r="E69" i="25"/>
  <c r="G68" i="25"/>
  <c r="F68" i="25"/>
  <c r="G67" i="25"/>
  <c r="F67" i="25"/>
  <c r="E67" i="25"/>
  <c r="H67" i="25" s="1"/>
  <c r="G66" i="25"/>
  <c r="F66" i="25"/>
  <c r="E66" i="25"/>
  <c r="H66" i="25" s="1"/>
  <c r="G65" i="25"/>
  <c r="F65" i="25"/>
  <c r="E65" i="25"/>
  <c r="G64" i="25"/>
  <c r="F64" i="25"/>
  <c r="G63" i="25"/>
  <c r="F63" i="25"/>
  <c r="E63" i="25"/>
  <c r="H63" i="25" s="1"/>
  <c r="G62" i="25"/>
  <c r="F62" i="25"/>
  <c r="E62" i="25"/>
  <c r="H62" i="25" s="1"/>
  <c r="G61" i="25"/>
  <c r="F61" i="25"/>
  <c r="G60" i="25"/>
  <c r="F60" i="25"/>
  <c r="E60" i="25"/>
  <c r="G59" i="25"/>
  <c r="F59" i="25"/>
  <c r="E59" i="25"/>
  <c r="H59" i="25" s="1"/>
  <c r="G58" i="25"/>
  <c r="F58" i="25"/>
  <c r="E58" i="25"/>
  <c r="H58" i="25" s="1"/>
  <c r="G57" i="25"/>
  <c r="F57" i="25"/>
  <c r="E57" i="25"/>
  <c r="G56" i="25"/>
  <c r="F56" i="25"/>
  <c r="E56" i="25"/>
  <c r="G55" i="25"/>
  <c r="F55" i="25"/>
  <c r="E55" i="25"/>
  <c r="H55" i="25" s="1"/>
  <c r="G54" i="25"/>
  <c r="F54" i="25"/>
  <c r="E54" i="25"/>
  <c r="H54" i="25" s="1"/>
  <c r="G53" i="25"/>
  <c r="F53" i="25"/>
  <c r="E53" i="25"/>
  <c r="G52" i="25"/>
  <c r="F52" i="25"/>
  <c r="E52" i="25"/>
  <c r="G51" i="25"/>
  <c r="F51" i="25"/>
  <c r="E51" i="25"/>
  <c r="H51" i="25" s="1"/>
  <c r="G50" i="25"/>
  <c r="F50" i="25"/>
  <c r="E50" i="25"/>
  <c r="H50" i="25" s="1"/>
  <c r="G49" i="25"/>
  <c r="F49" i="25"/>
  <c r="G48" i="25"/>
  <c r="F48" i="25"/>
  <c r="E48" i="25"/>
  <c r="G47" i="25"/>
  <c r="F47" i="25"/>
  <c r="E47" i="25"/>
  <c r="H47" i="25" s="1"/>
  <c r="G46" i="25"/>
  <c r="F46" i="25"/>
  <c r="E46" i="25"/>
  <c r="H46" i="25" s="1"/>
  <c r="G45" i="25"/>
  <c r="F45" i="25"/>
  <c r="E45" i="25"/>
  <c r="G44" i="25"/>
  <c r="F44" i="25"/>
  <c r="E44" i="25"/>
  <c r="G43" i="25"/>
  <c r="F43" i="25"/>
  <c r="E43" i="25"/>
  <c r="H43" i="25" s="1"/>
  <c r="G42" i="25"/>
  <c r="F42" i="25"/>
  <c r="E42" i="25"/>
  <c r="H42" i="25" s="1"/>
  <c r="G41" i="25"/>
  <c r="F41" i="25"/>
  <c r="E41" i="25"/>
  <c r="G40" i="25"/>
  <c r="F40" i="25"/>
  <c r="E40" i="25"/>
  <c r="G39" i="25"/>
  <c r="F39" i="25"/>
  <c r="E39" i="25"/>
  <c r="H39" i="25" s="1"/>
  <c r="G38" i="25"/>
  <c r="F38" i="25"/>
  <c r="E38" i="25"/>
  <c r="H38" i="25" s="1"/>
  <c r="G37" i="25"/>
  <c r="F37" i="25"/>
  <c r="E37" i="25"/>
  <c r="G36" i="25"/>
  <c r="F36" i="25"/>
  <c r="E36" i="25"/>
  <c r="G35" i="25"/>
  <c r="F35" i="25"/>
  <c r="E35" i="25"/>
  <c r="H35" i="25" s="1"/>
  <c r="G34" i="25"/>
  <c r="F34" i="25"/>
  <c r="E34" i="25"/>
  <c r="H34" i="25" s="1"/>
  <c r="G33" i="25"/>
  <c r="F33" i="25"/>
  <c r="E33" i="25"/>
  <c r="G32" i="25"/>
  <c r="F32" i="25"/>
  <c r="E32" i="25"/>
  <c r="G31" i="25"/>
  <c r="F31" i="25"/>
  <c r="E31" i="25"/>
  <c r="H31" i="25" s="1"/>
  <c r="G30" i="25"/>
  <c r="F30" i="25"/>
  <c r="E30" i="25"/>
  <c r="H30" i="25" s="1"/>
  <c r="G29" i="25"/>
  <c r="F29" i="25"/>
  <c r="E29" i="25"/>
  <c r="G28" i="25"/>
  <c r="F28" i="25"/>
  <c r="E28" i="25"/>
  <c r="G27" i="25"/>
  <c r="F27" i="25"/>
  <c r="E27" i="25"/>
  <c r="H27" i="25" s="1"/>
  <c r="G26" i="25"/>
  <c r="F26" i="25"/>
  <c r="E26" i="25"/>
  <c r="H26" i="25" s="1"/>
  <c r="G25" i="25"/>
  <c r="F25" i="25"/>
  <c r="E25" i="25"/>
  <c r="G24" i="25"/>
  <c r="F24" i="25"/>
  <c r="E24" i="25"/>
  <c r="G23" i="25"/>
  <c r="F23" i="25"/>
  <c r="E23" i="25"/>
  <c r="H23" i="25" s="1"/>
  <c r="G22" i="25"/>
  <c r="F22" i="25"/>
  <c r="E22" i="25"/>
  <c r="H22" i="25" s="1"/>
  <c r="G21" i="25"/>
  <c r="F21" i="25"/>
  <c r="E21" i="25"/>
  <c r="G20" i="25"/>
  <c r="F20" i="25"/>
  <c r="E20" i="25"/>
  <c r="F19" i="25"/>
  <c r="E19" i="25"/>
  <c r="D19" i="25"/>
  <c r="C19" i="25"/>
  <c r="E68" i="25" s="1"/>
  <c r="H68" i="25" s="1"/>
  <c r="G13" i="25"/>
  <c r="D13" i="25"/>
  <c r="C13" i="25"/>
  <c r="D11" i="25"/>
  <c r="C11" i="25"/>
  <c r="D9" i="25"/>
  <c r="C9" i="25"/>
  <c r="G9" i="25" s="1"/>
  <c r="G618" i="24"/>
  <c r="E618" i="24"/>
  <c r="H618" i="24" s="1"/>
  <c r="G617" i="24"/>
  <c r="E617" i="24"/>
  <c r="H617" i="24" s="1"/>
  <c r="H616" i="24"/>
  <c r="G616" i="24"/>
  <c r="F616" i="24"/>
  <c r="E616" i="24"/>
  <c r="H615" i="24"/>
  <c r="G615" i="24"/>
  <c r="F615" i="24"/>
  <c r="E615" i="24"/>
  <c r="G614" i="24"/>
  <c r="G613" i="24"/>
  <c r="H613" i="24" s="1"/>
  <c r="E613" i="24"/>
  <c r="G612" i="24"/>
  <c r="E612" i="24"/>
  <c r="H612" i="24" s="1"/>
  <c r="G611" i="24"/>
  <c r="E611" i="24"/>
  <c r="H611" i="24" s="1"/>
  <c r="G610" i="24"/>
  <c r="G609" i="24"/>
  <c r="H609" i="24" s="1"/>
  <c r="E609" i="24"/>
  <c r="G608" i="24"/>
  <c r="E608" i="24"/>
  <c r="H608" i="24" s="1"/>
  <c r="G607" i="24"/>
  <c r="E607" i="24"/>
  <c r="H607" i="24" s="1"/>
  <c r="G606" i="24"/>
  <c r="G605" i="24"/>
  <c r="H605" i="24" s="1"/>
  <c r="E605" i="24"/>
  <c r="G604" i="24"/>
  <c r="E604" i="24"/>
  <c r="H604" i="24" s="1"/>
  <c r="G603" i="24"/>
  <c r="E603" i="24"/>
  <c r="H603" i="24" s="1"/>
  <c r="G602" i="24"/>
  <c r="G601" i="24"/>
  <c r="H601" i="24" s="1"/>
  <c r="E601" i="24"/>
  <c r="G600" i="24"/>
  <c r="E600" i="24"/>
  <c r="H600" i="24" s="1"/>
  <c r="G599" i="24"/>
  <c r="E599" i="24"/>
  <c r="H599" i="24" s="1"/>
  <c r="G598" i="24"/>
  <c r="G597" i="24"/>
  <c r="H597" i="24" s="1"/>
  <c r="F597" i="24"/>
  <c r="E597" i="24"/>
  <c r="G596" i="24"/>
  <c r="H596" i="24" s="1"/>
  <c r="E596" i="24"/>
  <c r="G595" i="24"/>
  <c r="E595" i="24"/>
  <c r="H595" i="24" s="1"/>
  <c r="G594" i="24"/>
  <c r="E594" i="24"/>
  <c r="H594" i="24" s="1"/>
  <c r="G593" i="24"/>
  <c r="G592" i="24"/>
  <c r="H592" i="24" s="1"/>
  <c r="E592" i="24"/>
  <c r="G591" i="24"/>
  <c r="E591" i="24"/>
  <c r="H591" i="24" s="1"/>
  <c r="D591" i="24"/>
  <c r="C591" i="24"/>
  <c r="E614" i="24" s="1"/>
  <c r="H614" i="24" s="1"/>
  <c r="G585" i="24"/>
  <c r="F585" i="24"/>
  <c r="E585" i="24"/>
  <c r="G584" i="24"/>
  <c r="F584" i="24"/>
  <c r="E584" i="24"/>
  <c r="H584" i="24" s="1"/>
  <c r="G583" i="24"/>
  <c r="F583" i="24"/>
  <c r="E583" i="24"/>
  <c r="H583" i="24" s="1"/>
  <c r="G582" i="24"/>
  <c r="F582" i="24"/>
  <c r="E582" i="24"/>
  <c r="G581" i="24"/>
  <c r="F581" i="24"/>
  <c r="G580" i="24"/>
  <c r="F580" i="24"/>
  <c r="E580" i="24"/>
  <c r="H580" i="24" s="1"/>
  <c r="G579" i="24"/>
  <c r="F579" i="24"/>
  <c r="E579" i="24"/>
  <c r="H579" i="24" s="1"/>
  <c r="G578" i="24"/>
  <c r="F578" i="24"/>
  <c r="G577" i="24"/>
  <c r="F577" i="24"/>
  <c r="E577" i="24"/>
  <c r="G576" i="24"/>
  <c r="F576" i="24"/>
  <c r="E576" i="24"/>
  <c r="H576" i="24" s="1"/>
  <c r="G575" i="24"/>
  <c r="F575" i="24"/>
  <c r="E575" i="24"/>
  <c r="H575" i="24" s="1"/>
  <c r="G574" i="24"/>
  <c r="F574" i="24"/>
  <c r="E574" i="24"/>
  <c r="G573" i="24"/>
  <c r="F573" i="24"/>
  <c r="E573" i="24"/>
  <c r="G572" i="24"/>
  <c r="F572" i="24"/>
  <c r="E572" i="24"/>
  <c r="H572" i="24" s="1"/>
  <c r="G571" i="24"/>
  <c r="F571" i="24"/>
  <c r="E571" i="24"/>
  <c r="H571" i="24" s="1"/>
  <c r="G570" i="24"/>
  <c r="F570" i="24"/>
  <c r="G569" i="24"/>
  <c r="F569" i="24"/>
  <c r="G568" i="24"/>
  <c r="F568" i="24"/>
  <c r="E568" i="24"/>
  <c r="H568" i="24" s="1"/>
  <c r="G567" i="24"/>
  <c r="F567" i="24"/>
  <c r="E567" i="24"/>
  <c r="H567" i="24" s="1"/>
  <c r="G566" i="24"/>
  <c r="F566" i="24"/>
  <c r="E566" i="24"/>
  <c r="G565" i="24"/>
  <c r="F565" i="24"/>
  <c r="E565" i="24"/>
  <c r="G564" i="24"/>
  <c r="F564" i="24"/>
  <c r="E564" i="24"/>
  <c r="H564" i="24" s="1"/>
  <c r="G563" i="24"/>
  <c r="F563" i="24"/>
  <c r="E563" i="24"/>
  <c r="H563" i="24" s="1"/>
  <c r="G562" i="24"/>
  <c r="F562" i="24"/>
  <c r="E562" i="24"/>
  <c r="G561" i="24"/>
  <c r="F561" i="24"/>
  <c r="G560" i="24"/>
  <c r="F560" i="24"/>
  <c r="E560" i="24"/>
  <c r="H560" i="24" s="1"/>
  <c r="G559" i="24"/>
  <c r="F559" i="24"/>
  <c r="E559" i="24"/>
  <c r="H559" i="24" s="1"/>
  <c r="G558" i="24"/>
  <c r="F558" i="24"/>
  <c r="E558" i="24"/>
  <c r="G557" i="24"/>
  <c r="F557" i="24"/>
  <c r="E557" i="24"/>
  <c r="G556" i="24"/>
  <c r="F556" i="24"/>
  <c r="E556" i="24"/>
  <c r="H556" i="24" s="1"/>
  <c r="G555" i="24"/>
  <c r="F555" i="24"/>
  <c r="E555" i="24"/>
  <c r="H555" i="24" s="1"/>
  <c r="G554" i="24"/>
  <c r="F554" i="24"/>
  <c r="E554" i="24"/>
  <c r="G553" i="24"/>
  <c r="F553" i="24"/>
  <c r="E553" i="24"/>
  <c r="G552" i="24"/>
  <c r="F552" i="24"/>
  <c r="E552" i="24"/>
  <c r="H552" i="24" s="1"/>
  <c r="G551" i="24"/>
  <c r="F551" i="24"/>
  <c r="E551" i="24"/>
  <c r="H551" i="24" s="1"/>
  <c r="G550" i="24"/>
  <c r="F550" i="24"/>
  <c r="G549" i="24"/>
  <c r="F549" i="24"/>
  <c r="G548" i="24"/>
  <c r="F548" i="24"/>
  <c r="E548" i="24"/>
  <c r="H548" i="24" s="1"/>
  <c r="G547" i="24"/>
  <c r="F547" i="24"/>
  <c r="E547" i="24"/>
  <c r="H547" i="24" s="1"/>
  <c r="G546" i="24"/>
  <c r="F546" i="24"/>
  <c r="E546" i="24"/>
  <c r="G545" i="24"/>
  <c r="F545" i="24"/>
  <c r="G544" i="24"/>
  <c r="F544" i="24"/>
  <c r="E544" i="24"/>
  <c r="H544" i="24" s="1"/>
  <c r="G543" i="24"/>
  <c r="F543" i="24"/>
  <c r="E543" i="24"/>
  <c r="H543" i="24" s="1"/>
  <c r="G542" i="24"/>
  <c r="F542" i="24"/>
  <c r="G541" i="24"/>
  <c r="F541" i="24"/>
  <c r="E541" i="24"/>
  <c r="G540" i="24"/>
  <c r="F540" i="24"/>
  <c r="E540" i="24"/>
  <c r="H540" i="24" s="1"/>
  <c r="G539" i="24"/>
  <c r="F539" i="24"/>
  <c r="E539" i="24"/>
  <c r="H539" i="24" s="1"/>
  <c r="G538" i="24"/>
  <c r="F538" i="24"/>
  <c r="E538" i="24"/>
  <c r="G537" i="24"/>
  <c r="F537" i="24"/>
  <c r="E537" i="24"/>
  <c r="G536" i="24"/>
  <c r="F536" i="24"/>
  <c r="E536" i="24"/>
  <c r="H536" i="24" s="1"/>
  <c r="G535" i="24"/>
  <c r="F535" i="24"/>
  <c r="E535" i="24"/>
  <c r="H535" i="24" s="1"/>
  <c r="G534" i="24"/>
  <c r="F534" i="24"/>
  <c r="E534" i="24"/>
  <c r="G533" i="24"/>
  <c r="F533" i="24"/>
  <c r="G532" i="24"/>
  <c r="F532" i="24"/>
  <c r="E532" i="24"/>
  <c r="H532" i="24" s="1"/>
  <c r="G531" i="24"/>
  <c r="F531" i="24"/>
  <c r="E531" i="24"/>
  <c r="H531" i="24" s="1"/>
  <c r="G530" i="24"/>
  <c r="F530" i="24"/>
  <c r="E530" i="24"/>
  <c r="G529" i="24"/>
  <c r="F529" i="24"/>
  <c r="E529" i="24"/>
  <c r="G528" i="24"/>
  <c r="F528" i="24"/>
  <c r="E528" i="24"/>
  <c r="H528" i="24" s="1"/>
  <c r="G527" i="24"/>
  <c r="F527" i="24"/>
  <c r="E527" i="24"/>
  <c r="H527" i="24" s="1"/>
  <c r="G526" i="24"/>
  <c r="F526" i="24"/>
  <c r="G525" i="24"/>
  <c r="F525" i="24"/>
  <c r="G524" i="24"/>
  <c r="F524" i="24"/>
  <c r="E524" i="24"/>
  <c r="H524" i="24" s="1"/>
  <c r="G523" i="24"/>
  <c r="F523" i="24"/>
  <c r="E523" i="24"/>
  <c r="H523" i="24" s="1"/>
  <c r="G522" i="24"/>
  <c r="F522" i="24"/>
  <c r="G521" i="24"/>
  <c r="F521" i="24"/>
  <c r="G520" i="24"/>
  <c r="F520" i="24"/>
  <c r="E520" i="24"/>
  <c r="H520" i="24" s="1"/>
  <c r="G519" i="24"/>
  <c r="F519" i="24"/>
  <c r="E519" i="24"/>
  <c r="H519" i="24" s="1"/>
  <c r="G518" i="24"/>
  <c r="F518" i="24"/>
  <c r="G517" i="24"/>
  <c r="F517" i="24"/>
  <c r="E517" i="24"/>
  <c r="G516" i="24"/>
  <c r="F516" i="24"/>
  <c r="E516" i="24"/>
  <c r="H516" i="24" s="1"/>
  <c r="G515" i="24"/>
  <c r="F515" i="24"/>
  <c r="E515" i="24"/>
  <c r="H515" i="24" s="1"/>
  <c r="G514" i="24"/>
  <c r="F514" i="24"/>
  <c r="E514" i="24"/>
  <c r="G513" i="24"/>
  <c r="F513" i="24"/>
  <c r="E513" i="24"/>
  <c r="G512" i="24"/>
  <c r="F512" i="24"/>
  <c r="E512" i="24"/>
  <c r="H512" i="24" s="1"/>
  <c r="G511" i="24"/>
  <c r="F511" i="24"/>
  <c r="E511" i="24"/>
  <c r="H511" i="24" s="1"/>
  <c r="G510" i="24"/>
  <c r="F510" i="24"/>
  <c r="G509" i="24"/>
  <c r="F509" i="24"/>
  <c r="E509" i="24"/>
  <c r="G508" i="24"/>
  <c r="F508" i="24"/>
  <c r="E508" i="24"/>
  <c r="H508" i="24" s="1"/>
  <c r="G507" i="24"/>
  <c r="F507" i="24"/>
  <c r="E507" i="24"/>
  <c r="H507" i="24" s="1"/>
  <c r="G506" i="24"/>
  <c r="F506" i="24"/>
  <c r="G505" i="24"/>
  <c r="F505" i="24"/>
  <c r="G504" i="24"/>
  <c r="F504" i="24"/>
  <c r="E504" i="24"/>
  <c r="H504" i="24" s="1"/>
  <c r="G503" i="24"/>
  <c r="F503" i="24"/>
  <c r="E503" i="24"/>
  <c r="H503" i="24" s="1"/>
  <c r="G502" i="24"/>
  <c r="F502" i="24"/>
  <c r="E502" i="24"/>
  <c r="G501" i="24"/>
  <c r="F501" i="24"/>
  <c r="G500" i="24"/>
  <c r="F500" i="24"/>
  <c r="E500" i="24"/>
  <c r="H500" i="24" s="1"/>
  <c r="G499" i="24"/>
  <c r="F499" i="24"/>
  <c r="E499" i="24"/>
  <c r="H499" i="24" s="1"/>
  <c r="G498" i="24"/>
  <c r="F498" i="24"/>
  <c r="G497" i="24"/>
  <c r="F497" i="24"/>
  <c r="G496" i="24"/>
  <c r="F496" i="24"/>
  <c r="E496" i="24"/>
  <c r="H496" i="24" s="1"/>
  <c r="G495" i="24"/>
  <c r="F495" i="24"/>
  <c r="E495" i="24"/>
  <c r="H495" i="24" s="1"/>
  <c r="G494" i="24"/>
  <c r="F494" i="24"/>
  <c r="G493" i="24"/>
  <c r="F493" i="24"/>
  <c r="G492" i="24"/>
  <c r="F492" i="24"/>
  <c r="E492" i="24"/>
  <c r="H492" i="24" s="1"/>
  <c r="G491" i="24"/>
  <c r="F491" i="24"/>
  <c r="E491" i="24"/>
  <c r="H491" i="24" s="1"/>
  <c r="G490" i="24"/>
  <c r="F490" i="24"/>
  <c r="G489" i="24"/>
  <c r="F489" i="24"/>
  <c r="G488" i="24"/>
  <c r="F488" i="24"/>
  <c r="E488" i="24"/>
  <c r="H488" i="24" s="1"/>
  <c r="G487" i="24"/>
  <c r="F487" i="24"/>
  <c r="E487" i="24"/>
  <c r="H487" i="24" s="1"/>
  <c r="G486" i="24"/>
  <c r="F486" i="24"/>
  <c r="G485" i="24"/>
  <c r="F485" i="24"/>
  <c r="E485" i="24"/>
  <c r="G484" i="24"/>
  <c r="F484" i="24"/>
  <c r="E484" i="24"/>
  <c r="H484" i="24" s="1"/>
  <c r="G483" i="24"/>
  <c r="F483" i="24"/>
  <c r="E483" i="24"/>
  <c r="H483" i="24" s="1"/>
  <c r="G482" i="24"/>
  <c r="F482" i="24"/>
  <c r="E482" i="24"/>
  <c r="G481" i="24"/>
  <c r="F481" i="24"/>
  <c r="G480" i="24"/>
  <c r="F480" i="24"/>
  <c r="E480" i="24"/>
  <c r="H480" i="24" s="1"/>
  <c r="G479" i="24"/>
  <c r="F479" i="24"/>
  <c r="E479" i="24"/>
  <c r="H479" i="24" s="1"/>
  <c r="G478" i="24"/>
  <c r="F478" i="24"/>
  <c r="G477" i="24"/>
  <c r="F477" i="24"/>
  <c r="G476" i="24"/>
  <c r="F476" i="24"/>
  <c r="E476" i="24"/>
  <c r="H476" i="24" s="1"/>
  <c r="G475" i="24"/>
  <c r="F475" i="24"/>
  <c r="E475" i="24"/>
  <c r="H475" i="24" s="1"/>
  <c r="G474" i="24"/>
  <c r="F474" i="24"/>
  <c r="E474" i="24"/>
  <c r="G473" i="24"/>
  <c r="F473" i="24"/>
  <c r="G472" i="24"/>
  <c r="F472" i="24"/>
  <c r="E472" i="24"/>
  <c r="H472" i="24" s="1"/>
  <c r="G471" i="24"/>
  <c r="F471" i="24"/>
  <c r="E471" i="24"/>
  <c r="H471" i="24" s="1"/>
  <c r="G470" i="24"/>
  <c r="F470" i="24"/>
  <c r="E470" i="24"/>
  <c r="G469" i="24"/>
  <c r="F469" i="24"/>
  <c r="G468" i="24"/>
  <c r="F468" i="24"/>
  <c r="E468" i="24"/>
  <c r="H468" i="24" s="1"/>
  <c r="G467" i="24"/>
  <c r="F467" i="24"/>
  <c r="E467" i="24"/>
  <c r="H467" i="24" s="1"/>
  <c r="G466" i="24"/>
  <c r="F466" i="24"/>
  <c r="G465" i="24"/>
  <c r="F465" i="24"/>
  <c r="G464" i="24"/>
  <c r="F464" i="24"/>
  <c r="E464" i="24"/>
  <c r="H464" i="24" s="1"/>
  <c r="G463" i="24"/>
  <c r="F463" i="24"/>
  <c r="E463" i="24"/>
  <c r="H463" i="24" s="1"/>
  <c r="G462" i="24"/>
  <c r="F462" i="24"/>
  <c r="E462" i="24"/>
  <c r="G461" i="24"/>
  <c r="F461" i="24"/>
  <c r="E461" i="24"/>
  <c r="G460" i="24"/>
  <c r="F460" i="24"/>
  <c r="E460" i="24"/>
  <c r="H460" i="24" s="1"/>
  <c r="G459" i="24"/>
  <c r="F459" i="24"/>
  <c r="E459" i="24"/>
  <c r="H459" i="24" s="1"/>
  <c r="G458" i="24"/>
  <c r="F458" i="24"/>
  <c r="E458" i="24"/>
  <c r="G457" i="24"/>
  <c r="F457" i="24"/>
  <c r="E457" i="24"/>
  <c r="G456" i="24"/>
  <c r="F456" i="24"/>
  <c r="E456" i="24"/>
  <c r="H456" i="24" s="1"/>
  <c r="G455" i="24"/>
  <c r="F455" i="24"/>
  <c r="E455" i="24"/>
  <c r="H455" i="24" s="1"/>
  <c r="G454" i="24"/>
  <c r="F454" i="24"/>
  <c r="G453" i="24"/>
  <c r="F453" i="24"/>
  <c r="E453" i="24"/>
  <c r="G452" i="24"/>
  <c r="F452" i="24"/>
  <c r="E452" i="24"/>
  <c r="H452" i="24" s="1"/>
  <c r="G451" i="24"/>
  <c r="F451" i="24"/>
  <c r="E451" i="24"/>
  <c r="H451" i="24" s="1"/>
  <c r="G450" i="24"/>
  <c r="F450" i="24"/>
  <c r="G449" i="24"/>
  <c r="F449" i="24"/>
  <c r="E449" i="24"/>
  <c r="G448" i="24"/>
  <c r="F448" i="24"/>
  <c r="E448" i="24"/>
  <c r="H448" i="24" s="1"/>
  <c r="G447" i="24"/>
  <c r="F447" i="24"/>
  <c r="E447" i="24"/>
  <c r="H447" i="24" s="1"/>
  <c r="G446" i="24"/>
  <c r="F446" i="24"/>
  <c r="G445" i="24"/>
  <c r="F445" i="24"/>
  <c r="G444" i="24"/>
  <c r="F444" i="24"/>
  <c r="E444" i="24"/>
  <c r="H444" i="24" s="1"/>
  <c r="G443" i="24"/>
  <c r="F443" i="24"/>
  <c r="E443" i="24"/>
  <c r="H443" i="24" s="1"/>
  <c r="G442" i="24"/>
  <c r="F442" i="24"/>
  <c r="G441" i="24"/>
  <c r="F441" i="24"/>
  <c r="G440" i="24"/>
  <c r="F440" i="24"/>
  <c r="E440" i="24"/>
  <c r="H440" i="24" s="1"/>
  <c r="G439" i="24"/>
  <c r="F439" i="24"/>
  <c r="E439" i="24"/>
  <c r="H439" i="24" s="1"/>
  <c r="G438" i="24"/>
  <c r="F438" i="24"/>
  <c r="G437" i="24"/>
  <c r="F437" i="24"/>
  <c r="G436" i="24"/>
  <c r="F436" i="24"/>
  <c r="E436" i="24"/>
  <c r="H436" i="24" s="1"/>
  <c r="G435" i="24"/>
  <c r="F435" i="24"/>
  <c r="E435" i="24"/>
  <c r="H435" i="24" s="1"/>
  <c r="G434" i="24"/>
  <c r="F434" i="24"/>
  <c r="E434" i="24"/>
  <c r="G433" i="24"/>
  <c r="F433" i="24"/>
  <c r="G432" i="24"/>
  <c r="F432" i="24"/>
  <c r="E432" i="24"/>
  <c r="H432" i="24" s="1"/>
  <c r="G431" i="24"/>
  <c r="F431" i="24"/>
  <c r="E431" i="24"/>
  <c r="H431" i="24" s="1"/>
  <c r="G430" i="24"/>
  <c r="F430" i="24"/>
  <c r="G429" i="24"/>
  <c r="F429" i="24"/>
  <c r="E429" i="24"/>
  <c r="G428" i="24"/>
  <c r="F428" i="24"/>
  <c r="E428" i="24"/>
  <c r="H428" i="24" s="1"/>
  <c r="G427" i="24"/>
  <c r="F427" i="24"/>
  <c r="E427" i="24"/>
  <c r="H427" i="24" s="1"/>
  <c r="G426" i="24"/>
  <c r="F426" i="24"/>
  <c r="E426" i="24"/>
  <c r="G425" i="24"/>
  <c r="F425" i="24"/>
  <c r="E425" i="24"/>
  <c r="G424" i="24"/>
  <c r="F424" i="24"/>
  <c r="E424" i="24"/>
  <c r="H424" i="24" s="1"/>
  <c r="G423" i="24"/>
  <c r="F423" i="24"/>
  <c r="E423" i="24"/>
  <c r="H423" i="24" s="1"/>
  <c r="G422" i="24"/>
  <c r="F422" i="24"/>
  <c r="E422" i="24"/>
  <c r="G421" i="24"/>
  <c r="F421" i="24"/>
  <c r="G420" i="24"/>
  <c r="F420" i="24"/>
  <c r="E420" i="24"/>
  <c r="H420" i="24" s="1"/>
  <c r="G419" i="24"/>
  <c r="F419" i="24"/>
  <c r="E419" i="24"/>
  <c r="H419" i="24" s="1"/>
  <c r="G418" i="24"/>
  <c r="F418" i="24"/>
  <c r="G417" i="24"/>
  <c r="F417" i="24"/>
  <c r="E417" i="24"/>
  <c r="G416" i="24"/>
  <c r="F416" i="24"/>
  <c r="E416" i="24"/>
  <c r="H416" i="24" s="1"/>
  <c r="G415" i="24"/>
  <c r="F415" i="24"/>
  <c r="E415" i="24"/>
  <c r="H415" i="24" s="1"/>
  <c r="G414" i="24"/>
  <c r="F414" i="24"/>
  <c r="E414" i="24"/>
  <c r="G413" i="24"/>
  <c r="F413" i="24"/>
  <c r="E413" i="24"/>
  <c r="G412" i="24"/>
  <c r="F412" i="24"/>
  <c r="E412" i="24"/>
  <c r="H412" i="24" s="1"/>
  <c r="G411" i="24"/>
  <c r="F411" i="24"/>
  <c r="E411" i="24"/>
  <c r="H411" i="24" s="1"/>
  <c r="G410" i="24"/>
  <c r="F410" i="24"/>
  <c r="E410" i="24"/>
  <c r="G409" i="24"/>
  <c r="F409" i="24"/>
  <c r="E409" i="24"/>
  <c r="G408" i="24"/>
  <c r="F408" i="24"/>
  <c r="E408" i="24"/>
  <c r="H408" i="24" s="1"/>
  <c r="G407" i="24"/>
  <c r="F407" i="24"/>
  <c r="E407" i="24"/>
  <c r="H407" i="24" s="1"/>
  <c r="G406" i="24"/>
  <c r="F406" i="24"/>
  <c r="G405" i="24"/>
  <c r="F405" i="24"/>
  <c r="E405" i="24"/>
  <c r="G404" i="24"/>
  <c r="F404" i="24"/>
  <c r="E404" i="24"/>
  <c r="H404" i="24" s="1"/>
  <c r="G403" i="24"/>
  <c r="F403" i="24"/>
  <c r="E403" i="24"/>
  <c r="H403" i="24" s="1"/>
  <c r="G402" i="24"/>
  <c r="F402" i="24"/>
  <c r="G401" i="24"/>
  <c r="F401" i="24"/>
  <c r="E401" i="24"/>
  <c r="G400" i="24"/>
  <c r="F400" i="24"/>
  <c r="E400" i="24"/>
  <c r="H400" i="24" s="1"/>
  <c r="G399" i="24"/>
  <c r="F399" i="24"/>
  <c r="E399" i="24"/>
  <c r="H399" i="24" s="1"/>
  <c r="G398" i="24"/>
  <c r="F398" i="24"/>
  <c r="G397" i="24"/>
  <c r="F397" i="24"/>
  <c r="E397" i="24"/>
  <c r="G396" i="24"/>
  <c r="F396" i="24"/>
  <c r="E396" i="24"/>
  <c r="H396" i="24" s="1"/>
  <c r="G395" i="24"/>
  <c r="F395" i="24"/>
  <c r="E395" i="24"/>
  <c r="H395" i="24" s="1"/>
  <c r="G394" i="24"/>
  <c r="F394" i="24"/>
  <c r="G393" i="24"/>
  <c r="F393" i="24"/>
  <c r="E393" i="24"/>
  <c r="G392" i="24"/>
  <c r="F392" i="24"/>
  <c r="E392" i="24"/>
  <c r="H392" i="24" s="1"/>
  <c r="G391" i="24"/>
  <c r="F391" i="24"/>
  <c r="E391" i="24"/>
  <c r="H391" i="24" s="1"/>
  <c r="G390" i="24"/>
  <c r="F390" i="24"/>
  <c r="G389" i="24"/>
  <c r="F389" i="24"/>
  <c r="E389" i="24"/>
  <c r="G388" i="24"/>
  <c r="F388" i="24"/>
  <c r="E388" i="24"/>
  <c r="H388" i="24" s="1"/>
  <c r="G387" i="24"/>
  <c r="F387" i="24"/>
  <c r="E387" i="24"/>
  <c r="H387" i="24" s="1"/>
  <c r="G386" i="24"/>
  <c r="F386" i="24"/>
  <c r="E386" i="24"/>
  <c r="G385" i="24"/>
  <c r="F385" i="24"/>
  <c r="E385" i="24"/>
  <c r="G384" i="24"/>
  <c r="F384" i="24"/>
  <c r="E384" i="24"/>
  <c r="H384" i="24" s="1"/>
  <c r="G383" i="24"/>
  <c r="F383" i="24"/>
  <c r="E383" i="24"/>
  <c r="H383" i="24" s="1"/>
  <c r="G382" i="24"/>
  <c r="F382" i="24"/>
  <c r="G381" i="24"/>
  <c r="F381" i="24"/>
  <c r="E381" i="24"/>
  <c r="G380" i="24"/>
  <c r="F380" i="24"/>
  <c r="E380" i="24"/>
  <c r="H380" i="24" s="1"/>
  <c r="G379" i="24"/>
  <c r="F379" i="24"/>
  <c r="E379" i="24"/>
  <c r="H379" i="24" s="1"/>
  <c r="G378" i="24"/>
  <c r="F378" i="24"/>
  <c r="E378" i="24"/>
  <c r="G377" i="24"/>
  <c r="F377" i="24"/>
  <c r="E377" i="24"/>
  <c r="G376" i="24"/>
  <c r="F376" i="24"/>
  <c r="E376" i="24"/>
  <c r="H376" i="24" s="1"/>
  <c r="G375" i="24"/>
  <c r="F375" i="24"/>
  <c r="E375" i="24"/>
  <c r="H375" i="24" s="1"/>
  <c r="G374" i="24"/>
  <c r="F374" i="24"/>
  <c r="E374" i="24"/>
  <c r="G373" i="24"/>
  <c r="F373" i="24"/>
  <c r="E373" i="24"/>
  <c r="G372" i="24"/>
  <c r="F372" i="24"/>
  <c r="E372" i="24"/>
  <c r="H372" i="24" s="1"/>
  <c r="G371" i="24"/>
  <c r="F371" i="24"/>
  <c r="E371" i="24"/>
  <c r="H371" i="24" s="1"/>
  <c r="G370" i="24"/>
  <c r="F370" i="24"/>
  <c r="E370" i="24"/>
  <c r="G369" i="24"/>
  <c r="F369" i="24"/>
  <c r="E369" i="24"/>
  <c r="G368" i="24"/>
  <c r="F368" i="24"/>
  <c r="E368" i="24"/>
  <c r="H368" i="24" s="1"/>
  <c r="G367" i="24"/>
  <c r="F367" i="24"/>
  <c r="E367" i="24"/>
  <c r="H367" i="24" s="1"/>
  <c r="G366" i="24"/>
  <c r="F366" i="24"/>
  <c r="G365" i="24"/>
  <c r="F365" i="24"/>
  <c r="E365" i="24"/>
  <c r="G364" i="24"/>
  <c r="F364" i="24"/>
  <c r="E364" i="24"/>
  <c r="H364" i="24" s="1"/>
  <c r="G363" i="24"/>
  <c r="F363" i="24"/>
  <c r="E363" i="24"/>
  <c r="H363" i="24" s="1"/>
  <c r="G362" i="24"/>
  <c r="F362" i="24"/>
  <c r="G361" i="24"/>
  <c r="F361" i="24"/>
  <c r="E361" i="24"/>
  <c r="G360" i="24"/>
  <c r="F360" i="24"/>
  <c r="E360" i="24"/>
  <c r="H360" i="24" s="1"/>
  <c r="G359" i="24"/>
  <c r="F359" i="24"/>
  <c r="E359" i="24"/>
  <c r="H359" i="24" s="1"/>
  <c r="G358" i="24"/>
  <c r="F358" i="24"/>
  <c r="G357" i="24"/>
  <c r="F357" i="24"/>
  <c r="E357" i="24"/>
  <c r="F356" i="24"/>
  <c r="E356" i="24"/>
  <c r="D356" i="24"/>
  <c r="C356" i="24"/>
  <c r="E581" i="24" s="1"/>
  <c r="H581" i="24" s="1"/>
  <c r="G350" i="24"/>
  <c r="H350" i="24" s="1"/>
  <c r="F350" i="24"/>
  <c r="E350" i="24"/>
  <c r="G349" i="24"/>
  <c r="H349" i="24" s="1"/>
  <c r="F349" i="24"/>
  <c r="E349" i="24"/>
  <c r="G348" i="24"/>
  <c r="G347" i="24"/>
  <c r="F347" i="24"/>
  <c r="E347" i="24"/>
  <c r="H347" i="24" s="1"/>
  <c r="G346" i="24"/>
  <c r="F346" i="24"/>
  <c r="E346" i="24"/>
  <c r="H346" i="24" s="1"/>
  <c r="G345" i="24"/>
  <c r="E345" i="24"/>
  <c r="H345" i="24" s="1"/>
  <c r="G344" i="24"/>
  <c r="E344" i="24"/>
  <c r="H344" i="24" s="1"/>
  <c r="H343" i="24"/>
  <c r="G343" i="24"/>
  <c r="E343" i="24"/>
  <c r="G342" i="24"/>
  <c r="H342" i="24" s="1"/>
  <c r="F342" i="24"/>
  <c r="E342" i="24"/>
  <c r="G341" i="24"/>
  <c r="F341" i="24"/>
  <c r="G340" i="24"/>
  <c r="H340" i="24" s="1"/>
  <c r="F340" i="24"/>
  <c r="E340" i="24"/>
  <c r="G339" i="24"/>
  <c r="G338" i="24"/>
  <c r="F338" i="24"/>
  <c r="E338" i="24"/>
  <c r="H338" i="24" s="1"/>
  <c r="G337" i="24"/>
  <c r="F337" i="24"/>
  <c r="E337" i="24"/>
  <c r="H337" i="24" s="1"/>
  <c r="G336" i="24"/>
  <c r="F336" i="24"/>
  <c r="E336" i="24"/>
  <c r="H336" i="24" s="1"/>
  <c r="G335" i="24"/>
  <c r="E335" i="24"/>
  <c r="H335" i="24" s="1"/>
  <c r="G334" i="24"/>
  <c r="H333" i="24"/>
  <c r="G333" i="24"/>
  <c r="F333" i="24"/>
  <c r="E333" i="24"/>
  <c r="H332" i="24"/>
  <c r="G332" i="24"/>
  <c r="F332" i="24"/>
  <c r="E332" i="24"/>
  <c r="G331" i="24"/>
  <c r="F331" i="24"/>
  <c r="H330" i="24"/>
  <c r="G330" i="24"/>
  <c r="E330" i="24"/>
  <c r="G329" i="24"/>
  <c r="H329" i="24" s="1"/>
  <c r="E329" i="24"/>
  <c r="G328" i="24"/>
  <c r="E328" i="24"/>
  <c r="H328" i="24" s="1"/>
  <c r="G327" i="24"/>
  <c r="H326" i="24"/>
  <c r="G326" i="24"/>
  <c r="F326" i="24"/>
  <c r="E326" i="24"/>
  <c r="G325" i="24"/>
  <c r="G324" i="24"/>
  <c r="H324" i="24" s="1"/>
  <c r="F324" i="24"/>
  <c r="E324" i="24"/>
  <c r="G323" i="24"/>
  <c r="G322" i="24"/>
  <c r="F322" i="24"/>
  <c r="E322" i="24"/>
  <c r="H322" i="24" s="1"/>
  <c r="G321" i="24"/>
  <c r="F321" i="24"/>
  <c r="E321" i="24"/>
  <c r="H321" i="24" s="1"/>
  <c r="G320" i="24"/>
  <c r="F320" i="24"/>
  <c r="E320" i="24"/>
  <c r="H320" i="24" s="1"/>
  <c r="G319" i="24"/>
  <c r="G318" i="24"/>
  <c r="F318" i="24"/>
  <c r="E318" i="24"/>
  <c r="H318" i="24" s="1"/>
  <c r="G317" i="24"/>
  <c r="F317" i="24"/>
  <c r="E317" i="24"/>
  <c r="H317" i="24" s="1"/>
  <c r="G316" i="24"/>
  <c r="F316" i="24"/>
  <c r="E316" i="24"/>
  <c r="H316" i="24" s="1"/>
  <c r="G315" i="24"/>
  <c r="F315" i="24"/>
  <c r="E315" i="24"/>
  <c r="H315" i="24" s="1"/>
  <c r="G314" i="24"/>
  <c r="E314" i="24"/>
  <c r="H314" i="24" s="1"/>
  <c r="H313" i="24"/>
  <c r="G313" i="24"/>
  <c r="F313" i="24"/>
  <c r="E313" i="24"/>
  <c r="H312" i="24"/>
  <c r="G312" i="24"/>
  <c r="E312" i="24"/>
  <c r="G311" i="24"/>
  <c r="G310" i="24"/>
  <c r="F310" i="24"/>
  <c r="E310" i="24"/>
  <c r="H310" i="24" s="1"/>
  <c r="G309" i="24"/>
  <c r="F309" i="24"/>
  <c r="G308" i="24"/>
  <c r="G307" i="24"/>
  <c r="H306" i="24"/>
  <c r="G306" i="24"/>
  <c r="E306" i="24"/>
  <c r="G305" i="24"/>
  <c r="H305" i="24" s="1"/>
  <c r="F305" i="24"/>
  <c r="E305" i="24"/>
  <c r="G304" i="24"/>
  <c r="H304" i="24" s="1"/>
  <c r="E304" i="24"/>
  <c r="G303" i="24"/>
  <c r="G302" i="24"/>
  <c r="E302" i="24"/>
  <c r="H302" i="24" s="1"/>
  <c r="G301" i="24"/>
  <c r="F301" i="24"/>
  <c r="G300" i="24"/>
  <c r="G299" i="24"/>
  <c r="G298" i="24"/>
  <c r="E298" i="24"/>
  <c r="H298" i="24" s="1"/>
  <c r="G297" i="24"/>
  <c r="G296" i="24"/>
  <c r="G295" i="24"/>
  <c r="G294" i="24"/>
  <c r="G293" i="24"/>
  <c r="G292" i="24"/>
  <c r="G291" i="24"/>
  <c r="H291" i="24" s="1"/>
  <c r="F291" i="24"/>
  <c r="E291" i="24"/>
  <c r="G290" i="24"/>
  <c r="H290" i="24" s="1"/>
  <c r="E290" i="24"/>
  <c r="G289" i="24"/>
  <c r="E289" i="24"/>
  <c r="H289" i="24" s="1"/>
  <c r="G288" i="24"/>
  <c r="F288" i="24"/>
  <c r="G287" i="24"/>
  <c r="F287" i="24"/>
  <c r="E287" i="24"/>
  <c r="H287" i="24" s="1"/>
  <c r="G286" i="24"/>
  <c r="H285" i="24"/>
  <c r="G285" i="24"/>
  <c r="F285" i="24"/>
  <c r="E285" i="24"/>
  <c r="G284" i="24"/>
  <c r="G283" i="24"/>
  <c r="G282" i="24"/>
  <c r="E282" i="24"/>
  <c r="H282" i="24" s="1"/>
  <c r="G281" i="24"/>
  <c r="H280" i="24"/>
  <c r="G280" i="24"/>
  <c r="F280" i="24"/>
  <c r="E280" i="24"/>
  <c r="H279" i="24"/>
  <c r="G279" i="24"/>
  <c r="F279" i="24"/>
  <c r="E279" i="24"/>
  <c r="H278" i="24"/>
  <c r="G278" i="24"/>
  <c r="F278" i="24"/>
  <c r="E278" i="24"/>
  <c r="G277" i="24"/>
  <c r="F277" i="24"/>
  <c r="H276" i="24"/>
  <c r="G276" i="24"/>
  <c r="F276" i="24"/>
  <c r="E276" i="24"/>
  <c r="H275" i="24"/>
  <c r="G275" i="24"/>
  <c r="F275" i="24"/>
  <c r="E275" i="24"/>
  <c r="H274" i="24"/>
  <c r="G274" i="24"/>
  <c r="F274" i="24"/>
  <c r="E274" i="24"/>
  <c r="H273" i="24"/>
  <c r="G273" i="24"/>
  <c r="F273" i="24"/>
  <c r="E273" i="24"/>
  <c r="H272" i="24"/>
  <c r="G272" i="24"/>
  <c r="F272" i="24"/>
  <c r="E272" i="24"/>
  <c r="H271" i="24"/>
  <c r="G271" i="24"/>
  <c r="F271" i="24"/>
  <c r="E271" i="24"/>
  <c r="G270" i="24"/>
  <c r="G269" i="24"/>
  <c r="H269" i="24" s="1"/>
  <c r="F269" i="24"/>
  <c r="E269" i="24"/>
  <c r="G268" i="24"/>
  <c r="H268" i="24" s="1"/>
  <c r="E268" i="24"/>
  <c r="G267" i="24"/>
  <c r="E267" i="24"/>
  <c r="H267" i="24" s="1"/>
  <c r="G266" i="24"/>
  <c r="G265" i="24"/>
  <c r="G264" i="24"/>
  <c r="H264" i="24" s="1"/>
  <c r="F264" i="24"/>
  <c r="E264" i="24"/>
  <c r="G263" i="24"/>
  <c r="H263" i="24" s="1"/>
  <c r="F263" i="24"/>
  <c r="E263" i="24"/>
  <c r="G262" i="24"/>
  <c r="H262" i="24" s="1"/>
  <c r="F262" i="24"/>
  <c r="E262" i="24"/>
  <c r="G261" i="24"/>
  <c r="G260" i="24"/>
  <c r="F260" i="24"/>
  <c r="E260" i="24"/>
  <c r="H260" i="24" s="1"/>
  <c r="G259" i="24"/>
  <c r="E259" i="24"/>
  <c r="H259" i="24" s="1"/>
  <c r="G258" i="24"/>
  <c r="F258" i="24"/>
  <c r="E258" i="24"/>
  <c r="H258" i="24" s="1"/>
  <c r="G257" i="24"/>
  <c r="F257" i="24"/>
  <c r="E257" i="24"/>
  <c r="H257" i="24" s="1"/>
  <c r="G256" i="24"/>
  <c r="G255" i="24"/>
  <c r="G254" i="24"/>
  <c r="G253" i="24"/>
  <c r="F253" i="24"/>
  <c r="E253" i="24"/>
  <c r="H253" i="24" s="1"/>
  <c r="G252" i="24"/>
  <c r="E252" i="24"/>
  <c r="G251" i="24"/>
  <c r="F251" i="24"/>
  <c r="E251" i="24"/>
  <c r="H251" i="24" s="1"/>
  <c r="G250" i="24"/>
  <c r="E250" i="24"/>
  <c r="H250" i="24" s="1"/>
  <c r="H249" i="24"/>
  <c r="G249" i="24"/>
  <c r="F249" i="24"/>
  <c r="E249" i="24"/>
  <c r="H248" i="24"/>
  <c r="G248" i="24"/>
  <c r="F248" i="24"/>
  <c r="E248" i="24"/>
  <c r="G247" i="24"/>
  <c r="G246" i="24"/>
  <c r="H246" i="24" s="1"/>
  <c r="F246" i="24"/>
  <c r="E246" i="24"/>
  <c r="G245" i="24"/>
  <c r="H245" i="24" s="1"/>
  <c r="E245" i="24"/>
  <c r="G244" i="24"/>
  <c r="G243" i="24"/>
  <c r="E243" i="24"/>
  <c r="H243" i="24" s="1"/>
  <c r="G242" i="24"/>
  <c r="F242" i="24"/>
  <c r="E242" i="24"/>
  <c r="H242" i="24" s="1"/>
  <c r="G241" i="24"/>
  <c r="G240" i="24"/>
  <c r="H240" i="24" s="1"/>
  <c r="F240" i="24"/>
  <c r="E240" i="24"/>
  <c r="G239" i="24"/>
  <c r="H239" i="24" s="1"/>
  <c r="F239" i="24"/>
  <c r="E239" i="24"/>
  <c r="G238" i="24"/>
  <c r="H238" i="24" s="1"/>
  <c r="E238" i="24"/>
  <c r="G237" i="24"/>
  <c r="E237" i="24"/>
  <c r="H237" i="24" s="1"/>
  <c r="G236" i="24"/>
  <c r="E236" i="24"/>
  <c r="H236" i="24" s="1"/>
  <c r="G235" i="24"/>
  <c r="F235" i="24"/>
  <c r="E235" i="24"/>
  <c r="H235" i="24" s="1"/>
  <c r="G234" i="24"/>
  <c r="G233" i="24"/>
  <c r="F233" i="24"/>
  <c r="G232" i="24"/>
  <c r="H232" i="24" s="1"/>
  <c r="F232" i="24"/>
  <c r="E232" i="24"/>
  <c r="G231" i="24"/>
  <c r="G230" i="24"/>
  <c r="F230" i="24"/>
  <c r="E230" i="24"/>
  <c r="H230" i="24" s="1"/>
  <c r="G229" i="24"/>
  <c r="F229" i="24"/>
  <c r="E229" i="24"/>
  <c r="G228" i="24"/>
  <c r="F228" i="24"/>
  <c r="E228" i="24"/>
  <c r="G227" i="24"/>
  <c r="F227" i="24"/>
  <c r="E227" i="24"/>
  <c r="H227" i="24" s="1"/>
  <c r="G226" i="24"/>
  <c r="F226" i="24"/>
  <c r="E226" i="24"/>
  <c r="H226" i="24" s="1"/>
  <c r="G225" i="24"/>
  <c r="E225" i="24"/>
  <c r="G224" i="24"/>
  <c r="E224" i="24"/>
  <c r="H224" i="24" s="1"/>
  <c r="H223" i="24"/>
  <c r="G223" i="24"/>
  <c r="F223" i="24"/>
  <c r="E223" i="24"/>
  <c r="H222" i="24"/>
  <c r="G222" i="24"/>
  <c r="F222" i="24"/>
  <c r="E222" i="24"/>
  <c r="H221" i="24"/>
  <c r="G221" i="24"/>
  <c r="F221" i="24"/>
  <c r="E221" i="24"/>
  <c r="G220" i="24"/>
  <c r="G219" i="24"/>
  <c r="G218" i="24"/>
  <c r="E218" i="24"/>
  <c r="G217" i="24"/>
  <c r="F217" i="24"/>
  <c r="E217" i="24"/>
  <c r="H217" i="24" s="1"/>
  <c r="G216" i="24"/>
  <c r="G215" i="24"/>
  <c r="G214" i="24"/>
  <c r="G213" i="24"/>
  <c r="F213" i="24"/>
  <c r="E213" i="24"/>
  <c r="G212" i="24"/>
  <c r="E212" i="24"/>
  <c r="H212" i="24" s="1"/>
  <c r="G211" i="24"/>
  <c r="G210" i="24"/>
  <c r="G209" i="24"/>
  <c r="G208" i="24"/>
  <c r="E208" i="24"/>
  <c r="H208" i="24" s="1"/>
  <c r="G207" i="24"/>
  <c r="G206" i="24"/>
  <c r="F206" i="24"/>
  <c r="E206" i="24"/>
  <c r="H206" i="24" s="1"/>
  <c r="G205" i="24"/>
  <c r="G204" i="24"/>
  <c r="G203" i="24"/>
  <c r="F203" i="24"/>
  <c r="E203" i="24"/>
  <c r="H203" i="24" s="1"/>
  <c r="G202" i="24"/>
  <c r="G201" i="24"/>
  <c r="F201" i="24"/>
  <c r="E201" i="24"/>
  <c r="H201" i="24" s="1"/>
  <c r="G200" i="24"/>
  <c r="E200" i="24"/>
  <c r="H200" i="24" s="1"/>
  <c r="G199" i="24"/>
  <c r="G198" i="24"/>
  <c r="G197" i="24"/>
  <c r="G196" i="24"/>
  <c r="E196" i="24"/>
  <c r="H196" i="24" s="1"/>
  <c r="H195" i="24"/>
  <c r="G195" i="24"/>
  <c r="F195" i="24"/>
  <c r="E195" i="24"/>
  <c r="H194" i="24"/>
  <c r="G194" i="24"/>
  <c r="E194" i="24"/>
  <c r="G193" i="24"/>
  <c r="G192" i="24"/>
  <c r="G191" i="24"/>
  <c r="E191" i="24"/>
  <c r="H191" i="24" s="1"/>
  <c r="G190" i="24"/>
  <c r="G189" i="24"/>
  <c r="H189" i="24" s="1"/>
  <c r="F189" i="24"/>
  <c r="E189" i="24"/>
  <c r="G188" i="24"/>
  <c r="H188" i="24" s="1"/>
  <c r="F188" i="24"/>
  <c r="E188" i="24"/>
  <c r="G187" i="24"/>
  <c r="G186" i="24"/>
  <c r="G185" i="24"/>
  <c r="E185" i="24"/>
  <c r="H185" i="24" s="1"/>
  <c r="G184" i="24"/>
  <c r="G183" i="24"/>
  <c r="H183" i="24" s="1"/>
  <c r="F183" i="24"/>
  <c r="E183" i="24"/>
  <c r="G182" i="24"/>
  <c r="G181" i="24"/>
  <c r="F181" i="24"/>
  <c r="E181" i="24"/>
  <c r="H181" i="24" s="1"/>
  <c r="G180" i="24"/>
  <c r="G179" i="24"/>
  <c r="E179" i="24"/>
  <c r="H179" i="24" s="1"/>
  <c r="G178" i="24"/>
  <c r="G177" i="24"/>
  <c r="D177" i="24"/>
  <c r="C177" i="24"/>
  <c r="E308" i="24" s="1"/>
  <c r="H308" i="24" s="1"/>
  <c r="G171" i="24"/>
  <c r="F171" i="24"/>
  <c r="E171" i="24"/>
  <c r="G170" i="24"/>
  <c r="F170" i="24"/>
  <c r="E170" i="24"/>
  <c r="G169" i="24"/>
  <c r="F169" i="24"/>
  <c r="E169" i="24"/>
  <c r="H169" i="24" s="1"/>
  <c r="G168" i="24"/>
  <c r="F168" i="24"/>
  <c r="E168" i="24"/>
  <c r="H168" i="24" s="1"/>
  <c r="G167" i="24"/>
  <c r="F167" i="24"/>
  <c r="E167" i="24"/>
  <c r="G166" i="24"/>
  <c r="F166" i="24"/>
  <c r="G165" i="24"/>
  <c r="F165" i="24"/>
  <c r="E165" i="24"/>
  <c r="H165" i="24" s="1"/>
  <c r="G164" i="24"/>
  <c r="F164" i="24"/>
  <c r="E164" i="24"/>
  <c r="H164" i="24" s="1"/>
  <c r="G163" i="24"/>
  <c r="F163" i="24"/>
  <c r="E163" i="24"/>
  <c r="G162" i="24"/>
  <c r="F162" i="24"/>
  <c r="E162" i="24"/>
  <c r="G161" i="24"/>
  <c r="F161" i="24"/>
  <c r="E161" i="24"/>
  <c r="H161" i="24" s="1"/>
  <c r="G160" i="24"/>
  <c r="F160" i="24"/>
  <c r="E160" i="24"/>
  <c r="H160" i="24" s="1"/>
  <c r="G159" i="24"/>
  <c r="F159" i="24"/>
  <c r="G158" i="24"/>
  <c r="F158" i="24"/>
  <c r="E158" i="24"/>
  <c r="G157" i="24"/>
  <c r="F157" i="24"/>
  <c r="E157" i="24"/>
  <c r="H157" i="24" s="1"/>
  <c r="G156" i="24"/>
  <c r="F156" i="24"/>
  <c r="E156" i="24"/>
  <c r="H156" i="24" s="1"/>
  <c r="G155" i="24"/>
  <c r="F155" i="24"/>
  <c r="E155" i="24"/>
  <c r="G154" i="24"/>
  <c r="F154" i="24"/>
  <c r="E154" i="24"/>
  <c r="G153" i="24"/>
  <c r="F153" i="24"/>
  <c r="E153" i="24"/>
  <c r="H153" i="24" s="1"/>
  <c r="G152" i="24"/>
  <c r="F152" i="24"/>
  <c r="E152" i="24"/>
  <c r="H152" i="24" s="1"/>
  <c r="G151" i="24"/>
  <c r="F151" i="24"/>
  <c r="E151" i="24"/>
  <c r="G150" i="24"/>
  <c r="F150" i="24"/>
  <c r="G149" i="24"/>
  <c r="F149" i="24"/>
  <c r="E149" i="24"/>
  <c r="H149" i="24" s="1"/>
  <c r="G148" i="24"/>
  <c r="F148" i="24"/>
  <c r="E148" i="24"/>
  <c r="H148" i="24" s="1"/>
  <c r="G147" i="24"/>
  <c r="F147" i="24"/>
  <c r="G146" i="24"/>
  <c r="F146" i="24"/>
  <c r="G145" i="24"/>
  <c r="F145" i="24"/>
  <c r="E145" i="24"/>
  <c r="H145" i="24" s="1"/>
  <c r="G144" i="24"/>
  <c r="F144" i="24"/>
  <c r="E144" i="24"/>
  <c r="H144" i="24" s="1"/>
  <c r="G143" i="24"/>
  <c r="F143" i="24"/>
  <c r="G142" i="24"/>
  <c r="F142" i="24"/>
  <c r="G141" i="24"/>
  <c r="F141" i="24"/>
  <c r="E141" i="24"/>
  <c r="H141" i="24" s="1"/>
  <c r="G140" i="24"/>
  <c r="F140" i="24"/>
  <c r="E140" i="24"/>
  <c r="H140" i="24" s="1"/>
  <c r="G139" i="24"/>
  <c r="F139" i="24"/>
  <c r="E139" i="24"/>
  <c r="G138" i="24"/>
  <c r="F138" i="24"/>
  <c r="G137" i="24"/>
  <c r="F137" i="24"/>
  <c r="E137" i="24"/>
  <c r="H137" i="24" s="1"/>
  <c r="G136" i="24"/>
  <c r="F136" i="24"/>
  <c r="E136" i="24"/>
  <c r="H136" i="24" s="1"/>
  <c r="G135" i="24"/>
  <c r="F135" i="24"/>
  <c r="G134" i="24"/>
  <c r="F134" i="24"/>
  <c r="E134" i="24"/>
  <c r="G133" i="24"/>
  <c r="F133" i="24"/>
  <c r="E133" i="24"/>
  <c r="H133" i="24" s="1"/>
  <c r="G132" i="24"/>
  <c r="F132" i="24"/>
  <c r="E132" i="24"/>
  <c r="H132" i="24" s="1"/>
  <c r="G131" i="24"/>
  <c r="F131" i="24"/>
  <c r="E131" i="24"/>
  <c r="G130" i="24"/>
  <c r="F130" i="24"/>
  <c r="G129" i="24"/>
  <c r="F129" i="24"/>
  <c r="E129" i="24"/>
  <c r="H129" i="24" s="1"/>
  <c r="G128" i="24"/>
  <c r="F128" i="24"/>
  <c r="E128" i="24"/>
  <c r="H128" i="24" s="1"/>
  <c r="G127" i="24"/>
  <c r="F127" i="24"/>
  <c r="G126" i="24"/>
  <c r="F126" i="24"/>
  <c r="G125" i="24"/>
  <c r="F125" i="24"/>
  <c r="E125" i="24"/>
  <c r="H125" i="24" s="1"/>
  <c r="G124" i="24"/>
  <c r="F124" i="24"/>
  <c r="E124" i="24"/>
  <c r="H124" i="24" s="1"/>
  <c r="G123" i="24"/>
  <c r="F123" i="24"/>
  <c r="G122" i="24"/>
  <c r="F122" i="24"/>
  <c r="E122" i="24"/>
  <c r="G121" i="24"/>
  <c r="F121" i="24"/>
  <c r="E121" i="24"/>
  <c r="H121" i="24" s="1"/>
  <c r="G120" i="24"/>
  <c r="F120" i="24"/>
  <c r="E120" i="24"/>
  <c r="H120" i="24" s="1"/>
  <c r="G119" i="24"/>
  <c r="F119" i="24"/>
  <c r="G118" i="24"/>
  <c r="F118" i="24"/>
  <c r="G117" i="24"/>
  <c r="F117" i="24"/>
  <c r="E117" i="24"/>
  <c r="H117" i="24" s="1"/>
  <c r="G116" i="24"/>
  <c r="F116" i="24"/>
  <c r="E116" i="24"/>
  <c r="H116" i="24" s="1"/>
  <c r="G115" i="24"/>
  <c r="F115" i="24"/>
  <c r="G114" i="24"/>
  <c r="F114" i="24"/>
  <c r="G113" i="24"/>
  <c r="F113" i="24"/>
  <c r="E113" i="24"/>
  <c r="H113" i="24" s="1"/>
  <c r="G112" i="24"/>
  <c r="F112" i="24"/>
  <c r="E112" i="24"/>
  <c r="H112" i="24" s="1"/>
  <c r="G111" i="24"/>
  <c r="F111" i="24"/>
  <c r="G110" i="24"/>
  <c r="F110" i="24"/>
  <c r="E110" i="24"/>
  <c r="G109" i="24"/>
  <c r="F109" i="24"/>
  <c r="E109" i="24"/>
  <c r="H109" i="24" s="1"/>
  <c r="G108" i="24"/>
  <c r="F108" i="24"/>
  <c r="E108" i="24"/>
  <c r="H108" i="24" s="1"/>
  <c r="G107" i="24"/>
  <c r="F107" i="24"/>
  <c r="G106" i="24"/>
  <c r="F106" i="24"/>
  <c r="G105" i="24"/>
  <c r="F105" i="24"/>
  <c r="E105" i="24"/>
  <c r="H105" i="24" s="1"/>
  <c r="G104" i="24"/>
  <c r="F104" i="24"/>
  <c r="E104" i="24"/>
  <c r="H104" i="24" s="1"/>
  <c r="G103" i="24"/>
  <c r="F103" i="24"/>
  <c r="G102" i="24"/>
  <c r="F102" i="24"/>
  <c r="G101" i="24"/>
  <c r="F101" i="24"/>
  <c r="E101" i="24"/>
  <c r="H101" i="24" s="1"/>
  <c r="G100" i="24"/>
  <c r="F100" i="24"/>
  <c r="E100" i="24"/>
  <c r="H100" i="24" s="1"/>
  <c r="G99" i="24"/>
  <c r="F99" i="24"/>
  <c r="G98" i="24"/>
  <c r="F98" i="24"/>
  <c r="G97" i="24"/>
  <c r="F97" i="24"/>
  <c r="E97" i="24"/>
  <c r="H97" i="24" s="1"/>
  <c r="G96" i="24"/>
  <c r="F96" i="24"/>
  <c r="E96" i="24"/>
  <c r="H96" i="24" s="1"/>
  <c r="G95" i="24"/>
  <c r="F95" i="24"/>
  <c r="G94" i="24"/>
  <c r="F94" i="24"/>
  <c r="G93" i="24"/>
  <c r="F93" i="24"/>
  <c r="E93" i="24"/>
  <c r="H93" i="24" s="1"/>
  <c r="G92" i="24"/>
  <c r="F92" i="24"/>
  <c r="E92" i="24"/>
  <c r="H92" i="24" s="1"/>
  <c r="G91" i="24"/>
  <c r="F91" i="24"/>
  <c r="G90" i="24"/>
  <c r="F90" i="24"/>
  <c r="G89" i="24"/>
  <c r="F89" i="24"/>
  <c r="E89" i="24"/>
  <c r="H89" i="24" s="1"/>
  <c r="G88" i="24"/>
  <c r="F88" i="24"/>
  <c r="E88" i="24"/>
  <c r="H88" i="24" s="1"/>
  <c r="G87" i="24"/>
  <c r="F87" i="24"/>
  <c r="E87" i="24"/>
  <c r="G86" i="24"/>
  <c r="F86" i="24"/>
  <c r="G85" i="24"/>
  <c r="F85" i="24"/>
  <c r="E85" i="24"/>
  <c r="H85" i="24" s="1"/>
  <c r="G84" i="24"/>
  <c r="F84" i="24"/>
  <c r="E84" i="24"/>
  <c r="H84" i="24" s="1"/>
  <c r="G83" i="24"/>
  <c r="F83" i="24"/>
  <c r="E83" i="24"/>
  <c r="G82" i="24"/>
  <c r="F82" i="24"/>
  <c r="G81" i="24"/>
  <c r="F81" i="24"/>
  <c r="E81" i="24"/>
  <c r="H81" i="24" s="1"/>
  <c r="G80" i="24"/>
  <c r="F80" i="24"/>
  <c r="E80" i="24"/>
  <c r="H80" i="24" s="1"/>
  <c r="G79" i="24"/>
  <c r="F79" i="24"/>
  <c r="G78" i="24"/>
  <c r="F78" i="24"/>
  <c r="G77" i="24"/>
  <c r="F77" i="24"/>
  <c r="E77" i="24"/>
  <c r="H77" i="24" s="1"/>
  <c r="F76" i="24"/>
  <c r="E76" i="24"/>
  <c r="D76" i="24"/>
  <c r="C76" i="24"/>
  <c r="E166" i="24" s="1"/>
  <c r="H166" i="24" s="1"/>
  <c r="G70" i="24"/>
  <c r="F70" i="24"/>
  <c r="E70" i="24"/>
  <c r="G69" i="24"/>
  <c r="E69" i="24"/>
  <c r="H69" i="24" s="1"/>
  <c r="G68" i="24"/>
  <c r="E68" i="24"/>
  <c r="H68" i="24" s="1"/>
  <c r="H67" i="24"/>
  <c r="G67" i="24"/>
  <c r="E67" i="24"/>
  <c r="H66" i="24"/>
  <c r="G66" i="24"/>
  <c r="F66" i="24"/>
  <c r="E66" i="24"/>
  <c r="H65" i="24"/>
  <c r="G65" i="24"/>
  <c r="F65" i="24"/>
  <c r="E65" i="24"/>
  <c r="G64" i="24"/>
  <c r="G63" i="24"/>
  <c r="F63" i="24"/>
  <c r="G62" i="24"/>
  <c r="E62" i="24"/>
  <c r="G61" i="24"/>
  <c r="E61" i="24"/>
  <c r="H61" i="24" s="1"/>
  <c r="G60" i="24"/>
  <c r="F60" i="24"/>
  <c r="E60" i="24"/>
  <c r="H60" i="24" s="1"/>
  <c r="G59" i="24"/>
  <c r="F59" i="24"/>
  <c r="E59" i="24"/>
  <c r="H59" i="24" s="1"/>
  <c r="H58" i="24"/>
  <c r="G58" i="24"/>
  <c r="E58" i="24"/>
  <c r="H57" i="24"/>
  <c r="G57" i="24"/>
  <c r="E57" i="24"/>
  <c r="G56" i="24"/>
  <c r="F56" i="24"/>
  <c r="E56" i="24"/>
  <c r="G55" i="24"/>
  <c r="F55" i="24"/>
  <c r="E55" i="24"/>
  <c r="H55" i="24" s="1"/>
  <c r="G54" i="24"/>
  <c r="E54" i="24"/>
  <c r="G53" i="24"/>
  <c r="F53" i="24"/>
  <c r="E53" i="24"/>
  <c r="H53" i="24" s="1"/>
  <c r="G52" i="24"/>
  <c r="E52" i="24"/>
  <c r="H52" i="24" s="1"/>
  <c r="H51" i="24"/>
  <c r="G51" i="24"/>
  <c r="E51" i="24"/>
  <c r="G50" i="24"/>
  <c r="G49" i="24"/>
  <c r="F49" i="24"/>
  <c r="E49" i="24"/>
  <c r="H49" i="24" s="1"/>
  <c r="G48" i="24"/>
  <c r="E48" i="24"/>
  <c r="G47" i="24"/>
  <c r="F47" i="24"/>
  <c r="E47" i="24"/>
  <c r="H47" i="24" s="1"/>
  <c r="G46" i="24"/>
  <c r="F46" i="24"/>
  <c r="E46" i="24"/>
  <c r="H46" i="24" s="1"/>
  <c r="G45" i="24"/>
  <c r="E45" i="24"/>
  <c r="H45" i="24" s="1"/>
  <c r="H44" i="24"/>
  <c r="G44" i="24"/>
  <c r="E44" i="24"/>
  <c r="H43" i="24"/>
  <c r="G43" i="24"/>
  <c r="F43" i="24"/>
  <c r="E43" i="24"/>
  <c r="H42" i="24"/>
  <c r="G42" i="24"/>
  <c r="F42" i="24"/>
  <c r="E42" i="24"/>
  <c r="H41" i="24"/>
  <c r="G41" i="24"/>
  <c r="F41" i="24"/>
  <c r="E41" i="24"/>
  <c r="H40" i="24"/>
  <c r="G40" i="24"/>
  <c r="F40" i="24"/>
  <c r="E40" i="24"/>
  <c r="G39" i="24"/>
  <c r="G38" i="24"/>
  <c r="E38" i="24"/>
  <c r="H38" i="24" s="1"/>
  <c r="G37" i="24"/>
  <c r="F37" i="24"/>
  <c r="E37" i="24"/>
  <c r="H37" i="24" s="1"/>
  <c r="G36" i="24"/>
  <c r="E36" i="24"/>
  <c r="H36" i="24" s="1"/>
  <c r="G35" i="24"/>
  <c r="F35" i="24"/>
  <c r="E35" i="24"/>
  <c r="H35" i="24" s="1"/>
  <c r="H34" i="24"/>
  <c r="G34" i="24"/>
  <c r="E34" i="24"/>
  <c r="G33" i="24"/>
  <c r="G32" i="24"/>
  <c r="E32" i="24"/>
  <c r="H32" i="24" s="1"/>
  <c r="G31" i="24"/>
  <c r="E31" i="24"/>
  <c r="H31" i="24" s="1"/>
  <c r="G30" i="24"/>
  <c r="G29" i="24"/>
  <c r="G28" i="24"/>
  <c r="E28" i="24"/>
  <c r="H28" i="24" s="1"/>
  <c r="G27" i="24"/>
  <c r="E27" i="24"/>
  <c r="H27" i="24" s="1"/>
  <c r="H26" i="24"/>
  <c r="G26" i="24"/>
  <c r="E26" i="24"/>
  <c r="G25" i="24"/>
  <c r="H25" i="24" s="1"/>
  <c r="F25" i="24"/>
  <c r="E25" i="24"/>
  <c r="G24" i="24"/>
  <c r="H24" i="24" s="1"/>
  <c r="E24" i="24"/>
  <c r="G23" i="24"/>
  <c r="F23" i="24"/>
  <c r="G22" i="24"/>
  <c r="F22" i="24"/>
  <c r="E22" i="24"/>
  <c r="G21" i="24"/>
  <c r="E21" i="24"/>
  <c r="H21" i="24" s="1"/>
  <c r="G20" i="24"/>
  <c r="F20" i="24"/>
  <c r="E20" i="24"/>
  <c r="H20" i="24" s="1"/>
  <c r="E19" i="24"/>
  <c r="D19" i="24"/>
  <c r="C19" i="24"/>
  <c r="E64" i="24" s="1"/>
  <c r="H64" i="24" s="1"/>
  <c r="C13" i="24"/>
  <c r="G12" i="24"/>
  <c r="D12" i="24"/>
  <c r="C12" i="24"/>
  <c r="G10" i="24"/>
  <c r="D10" i="24"/>
  <c r="C10" i="24"/>
  <c r="C9" i="24"/>
  <c r="C8" i="24"/>
  <c r="G618" i="23"/>
  <c r="F618" i="23"/>
  <c r="E618" i="23"/>
  <c r="H618" i="23" s="1"/>
  <c r="G617" i="23"/>
  <c r="F617" i="23"/>
  <c r="G616" i="23"/>
  <c r="F616" i="23"/>
  <c r="G615" i="23"/>
  <c r="F615" i="23"/>
  <c r="E615" i="23"/>
  <c r="H615" i="23" s="1"/>
  <c r="G614" i="23"/>
  <c r="F614" i="23"/>
  <c r="E614" i="23"/>
  <c r="H614" i="23" s="1"/>
  <c r="G613" i="23"/>
  <c r="F613" i="23"/>
  <c r="E613" i="23"/>
  <c r="G612" i="23"/>
  <c r="F612" i="23"/>
  <c r="G611" i="23"/>
  <c r="F611" i="23"/>
  <c r="E611" i="23"/>
  <c r="H611" i="23" s="1"/>
  <c r="G610" i="23"/>
  <c r="F610" i="23"/>
  <c r="E610" i="23"/>
  <c r="H610" i="23" s="1"/>
  <c r="G609" i="23"/>
  <c r="F609" i="23"/>
  <c r="G608" i="23"/>
  <c r="F608" i="23"/>
  <c r="G607" i="23"/>
  <c r="F607" i="23"/>
  <c r="E607" i="23"/>
  <c r="H607" i="23" s="1"/>
  <c r="G606" i="23"/>
  <c r="F606" i="23"/>
  <c r="E606" i="23"/>
  <c r="H606" i="23" s="1"/>
  <c r="G605" i="23"/>
  <c r="F605" i="23"/>
  <c r="E605" i="23"/>
  <c r="G604" i="23"/>
  <c r="F604" i="23"/>
  <c r="E604" i="23"/>
  <c r="G603" i="23"/>
  <c r="F603" i="23"/>
  <c r="E603" i="23"/>
  <c r="H603" i="23" s="1"/>
  <c r="G602" i="23"/>
  <c r="F602" i="23"/>
  <c r="E602" i="23"/>
  <c r="H602" i="23" s="1"/>
  <c r="G601" i="23"/>
  <c r="F601" i="23"/>
  <c r="G600" i="23"/>
  <c r="F600" i="23"/>
  <c r="G599" i="23"/>
  <c r="F599" i="23"/>
  <c r="E599" i="23"/>
  <c r="H599" i="23" s="1"/>
  <c r="G598" i="23"/>
  <c r="F598" i="23"/>
  <c r="E598" i="23"/>
  <c r="H598" i="23" s="1"/>
  <c r="G597" i="23"/>
  <c r="F597" i="23"/>
  <c r="E597" i="23"/>
  <c r="G596" i="23"/>
  <c r="F596" i="23"/>
  <c r="G595" i="23"/>
  <c r="F595" i="23"/>
  <c r="E595" i="23"/>
  <c r="H595" i="23" s="1"/>
  <c r="G594" i="23"/>
  <c r="F594" i="23"/>
  <c r="E594" i="23"/>
  <c r="H594" i="23" s="1"/>
  <c r="G593" i="23"/>
  <c r="F593" i="23"/>
  <c r="G592" i="23"/>
  <c r="F592" i="23"/>
  <c r="F591" i="23"/>
  <c r="E591" i="23"/>
  <c r="D591" i="23"/>
  <c r="C591" i="23"/>
  <c r="E616" i="23" s="1"/>
  <c r="H616" i="23" s="1"/>
  <c r="G585" i="23"/>
  <c r="H585" i="23" s="1"/>
  <c r="F585" i="23"/>
  <c r="E585" i="23"/>
  <c r="G584" i="23"/>
  <c r="H584" i="23" s="1"/>
  <c r="F584" i="23"/>
  <c r="E584" i="23"/>
  <c r="G583" i="23"/>
  <c r="F583" i="23"/>
  <c r="G582" i="23"/>
  <c r="H582" i="23" s="1"/>
  <c r="F582" i="23"/>
  <c r="E582" i="23"/>
  <c r="G581" i="23"/>
  <c r="H581" i="23" s="1"/>
  <c r="F581" i="23"/>
  <c r="E581" i="23"/>
  <c r="G580" i="23"/>
  <c r="H580" i="23" s="1"/>
  <c r="F580" i="23"/>
  <c r="E580" i="23"/>
  <c r="G579" i="23"/>
  <c r="G578" i="23"/>
  <c r="G577" i="23"/>
  <c r="E577" i="23"/>
  <c r="H577" i="23" s="1"/>
  <c r="H576" i="23"/>
  <c r="G576" i="23"/>
  <c r="E576" i="23"/>
  <c r="G575" i="23"/>
  <c r="G574" i="23"/>
  <c r="G573" i="23"/>
  <c r="E573" i="23"/>
  <c r="H573" i="23" s="1"/>
  <c r="G572" i="23"/>
  <c r="G571" i="23"/>
  <c r="G570" i="23"/>
  <c r="G569" i="23"/>
  <c r="E569" i="23"/>
  <c r="H569" i="23" s="1"/>
  <c r="G568" i="23"/>
  <c r="F568" i="23"/>
  <c r="E568" i="23"/>
  <c r="H568" i="23" s="1"/>
  <c r="G567" i="23"/>
  <c r="F567" i="23"/>
  <c r="E567" i="23"/>
  <c r="H567" i="23" s="1"/>
  <c r="G566" i="23"/>
  <c r="G565" i="23"/>
  <c r="H565" i="23" s="1"/>
  <c r="F565" i="23"/>
  <c r="E565" i="23"/>
  <c r="G564" i="23"/>
  <c r="G563" i="23"/>
  <c r="H563" i="23" s="1"/>
  <c r="F563" i="23"/>
  <c r="E563" i="23"/>
  <c r="G562" i="23"/>
  <c r="G561" i="23"/>
  <c r="H560" i="23"/>
  <c r="G560" i="23"/>
  <c r="F560" i="23"/>
  <c r="E560" i="23"/>
  <c r="H559" i="23"/>
  <c r="G559" i="23"/>
  <c r="E559" i="23"/>
  <c r="G558" i="23"/>
  <c r="H558" i="23" s="1"/>
  <c r="E558" i="23"/>
  <c r="G557" i="23"/>
  <c r="G556" i="23"/>
  <c r="E556" i="23"/>
  <c r="H556" i="23" s="1"/>
  <c r="G555" i="23"/>
  <c r="F555" i="23"/>
  <c r="E555" i="23"/>
  <c r="H555" i="23" s="1"/>
  <c r="G554" i="23"/>
  <c r="F554" i="23"/>
  <c r="E554" i="23"/>
  <c r="H554" i="23" s="1"/>
  <c r="H553" i="23"/>
  <c r="G553" i="23"/>
  <c r="E553" i="23"/>
  <c r="G552" i="23"/>
  <c r="G551" i="23"/>
  <c r="H551" i="23" s="1"/>
  <c r="F551" i="23"/>
  <c r="E551" i="23"/>
  <c r="G550" i="23"/>
  <c r="E550" i="23"/>
  <c r="H550" i="23" s="1"/>
  <c r="G549" i="23"/>
  <c r="G548" i="23"/>
  <c r="H547" i="23"/>
  <c r="G547" i="23"/>
  <c r="E547" i="23"/>
  <c r="G546" i="23"/>
  <c r="E546" i="23"/>
  <c r="H546" i="23" s="1"/>
  <c r="G545" i="23"/>
  <c r="G544" i="23"/>
  <c r="H543" i="23"/>
  <c r="G543" i="23"/>
  <c r="F543" i="23"/>
  <c r="E543" i="23"/>
  <c r="G542" i="23"/>
  <c r="G541" i="23"/>
  <c r="H541" i="23" s="1"/>
  <c r="F541" i="23"/>
  <c r="E541" i="23"/>
  <c r="G540" i="23"/>
  <c r="H540" i="23" s="1"/>
  <c r="F540" i="23"/>
  <c r="E540" i="23"/>
  <c r="G539" i="23"/>
  <c r="F539" i="23"/>
  <c r="G538" i="23"/>
  <c r="F538" i="23"/>
  <c r="G537" i="23"/>
  <c r="H537" i="23" s="1"/>
  <c r="F537" i="23"/>
  <c r="E537" i="23"/>
  <c r="G536" i="23"/>
  <c r="H536" i="23" s="1"/>
  <c r="F536" i="23"/>
  <c r="E536" i="23"/>
  <c r="G535" i="23"/>
  <c r="H535" i="23" s="1"/>
  <c r="F535" i="23"/>
  <c r="E535" i="23"/>
  <c r="G534" i="23"/>
  <c r="H534" i="23" s="1"/>
  <c r="F534" i="23"/>
  <c r="E534" i="23"/>
  <c r="G533" i="23"/>
  <c r="H533" i="23" s="1"/>
  <c r="F533" i="23"/>
  <c r="E533" i="23"/>
  <c r="G532" i="23"/>
  <c r="H532" i="23" s="1"/>
  <c r="F532" i="23"/>
  <c r="E532" i="23"/>
  <c r="G531" i="23"/>
  <c r="H531" i="23" s="1"/>
  <c r="F531" i="23"/>
  <c r="E531" i="23"/>
  <c r="G530" i="23"/>
  <c r="H530" i="23" s="1"/>
  <c r="F530" i="23"/>
  <c r="E530" i="23"/>
  <c r="G529" i="23"/>
  <c r="H529" i="23" s="1"/>
  <c r="F529" i="23"/>
  <c r="E529" i="23"/>
  <c r="G528" i="23"/>
  <c r="H528" i="23" s="1"/>
  <c r="F528" i="23"/>
  <c r="E528" i="23"/>
  <c r="G527" i="23"/>
  <c r="E527" i="23"/>
  <c r="H527" i="23" s="1"/>
  <c r="G526" i="23"/>
  <c r="G525" i="23"/>
  <c r="H524" i="23"/>
  <c r="G524" i="23"/>
  <c r="F524" i="23"/>
  <c r="E524" i="23"/>
  <c r="H523" i="23"/>
  <c r="G523" i="23"/>
  <c r="F523" i="23"/>
  <c r="E523" i="23"/>
  <c r="H522" i="23"/>
  <c r="G522" i="23"/>
  <c r="F522" i="23"/>
  <c r="E522" i="23"/>
  <c r="G521" i="23"/>
  <c r="G520" i="23"/>
  <c r="E520" i="23"/>
  <c r="H520" i="23" s="1"/>
  <c r="G519" i="23"/>
  <c r="F519" i="23"/>
  <c r="E519" i="23"/>
  <c r="H519" i="23" s="1"/>
  <c r="G518" i="23"/>
  <c r="F518" i="23"/>
  <c r="E518" i="23"/>
  <c r="H518" i="23" s="1"/>
  <c r="G517" i="23"/>
  <c r="F517" i="23"/>
  <c r="E517" i="23"/>
  <c r="H517" i="23" s="1"/>
  <c r="G516" i="23"/>
  <c r="F516" i="23"/>
  <c r="E516" i="23"/>
  <c r="H516" i="23" s="1"/>
  <c r="G515" i="23"/>
  <c r="F515" i="23"/>
  <c r="E515" i="23"/>
  <c r="H515" i="23" s="1"/>
  <c r="G514" i="23"/>
  <c r="F514" i="23"/>
  <c r="E514" i="23"/>
  <c r="H514" i="23" s="1"/>
  <c r="G513" i="23"/>
  <c r="F513" i="23"/>
  <c r="E513" i="23"/>
  <c r="H513" i="23" s="1"/>
  <c r="G512" i="23"/>
  <c r="F512" i="23"/>
  <c r="E512" i="23"/>
  <c r="H512" i="23" s="1"/>
  <c r="G511" i="23"/>
  <c r="F511" i="23"/>
  <c r="E511" i="23"/>
  <c r="H511" i="23" s="1"/>
  <c r="G510" i="23"/>
  <c r="G509" i="23"/>
  <c r="G508" i="23"/>
  <c r="G507" i="23"/>
  <c r="H507" i="23" s="1"/>
  <c r="F507" i="23"/>
  <c r="E507" i="23"/>
  <c r="G506" i="23"/>
  <c r="H506" i="23" s="1"/>
  <c r="F506" i="23"/>
  <c r="E506" i="23"/>
  <c r="G505" i="23"/>
  <c r="G504" i="23"/>
  <c r="F504" i="23"/>
  <c r="E504" i="23"/>
  <c r="H504" i="23" s="1"/>
  <c r="G503" i="23"/>
  <c r="F503" i="23"/>
  <c r="E503" i="23"/>
  <c r="H503" i="23" s="1"/>
  <c r="G502" i="23"/>
  <c r="E502" i="23"/>
  <c r="H502" i="23" s="1"/>
  <c r="G501" i="23"/>
  <c r="F501" i="23"/>
  <c r="E501" i="23"/>
  <c r="H501" i="23" s="1"/>
  <c r="G500" i="23"/>
  <c r="G499" i="23"/>
  <c r="G498" i="23"/>
  <c r="E498" i="23"/>
  <c r="H498" i="23" s="1"/>
  <c r="G497" i="23"/>
  <c r="G496" i="23"/>
  <c r="G495" i="23"/>
  <c r="G494" i="23"/>
  <c r="G493" i="23"/>
  <c r="E493" i="23"/>
  <c r="H493" i="23" s="1"/>
  <c r="G492" i="23"/>
  <c r="F492" i="23"/>
  <c r="E492" i="23"/>
  <c r="H492" i="23" s="1"/>
  <c r="G491" i="23"/>
  <c r="H490" i="23"/>
  <c r="G490" i="23"/>
  <c r="F490" i="23"/>
  <c r="E490" i="23"/>
  <c r="G489" i="23"/>
  <c r="G488" i="23"/>
  <c r="H488" i="23" s="1"/>
  <c r="F488" i="23"/>
  <c r="E488" i="23"/>
  <c r="G487" i="23"/>
  <c r="F487" i="23"/>
  <c r="G486" i="23"/>
  <c r="H486" i="23" s="1"/>
  <c r="F486" i="23"/>
  <c r="E486" i="23"/>
  <c r="G485" i="23"/>
  <c r="H485" i="23" s="1"/>
  <c r="F485" i="23"/>
  <c r="E485" i="23"/>
  <c r="G484" i="23"/>
  <c r="H484" i="23" s="1"/>
  <c r="F484" i="23"/>
  <c r="E484" i="23"/>
  <c r="G483" i="23"/>
  <c r="H483" i="23" s="1"/>
  <c r="F483" i="23"/>
  <c r="E483" i="23"/>
  <c r="G482" i="23"/>
  <c r="H482" i="23" s="1"/>
  <c r="F482" i="23"/>
  <c r="E482" i="23"/>
  <c r="G481" i="23"/>
  <c r="G480" i="23"/>
  <c r="F480" i="23"/>
  <c r="G479" i="23"/>
  <c r="E479" i="23"/>
  <c r="H479" i="23" s="1"/>
  <c r="G478" i="23"/>
  <c r="G477" i="23"/>
  <c r="F477" i="23"/>
  <c r="G476" i="23"/>
  <c r="H476" i="23" s="1"/>
  <c r="E476" i="23"/>
  <c r="G475" i="23"/>
  <c r="G474" i="23"/>
  <c r="E474" i="23"/>
  <c r="H474" i="23" s="1"/>
  <c r="G473" i="23"/>
  <c r="G472" i="23"/>
  <c r="H472" i="23" s="1"/>
  <c r="F472" i="23"/>
  <c r="E472" i="23"/>
  <c r="G471" i="23"/>
  <c r="H471" i="23" s="1"/>
  <c r="E471" i="23"/>
  <c r="G470" i="23"/>
  <c r="H470" i="23" s="1"/>
  <c r="F470" i="23"/>
  <c r="E470" i="23"/>
  <c r="G469" i="23"/>
  <c r="G468" i="23"/>
  <c r="E468" i="23"/>
  <c r="H468" i="23" s="1"/>
  <c r="G467" i="23"/>
  <c r="F467" i="23"/>
  <c r="E467" i="23"/>
  <c r="H467" i="23" s="1"/>
  <c r="G466" i="23"/>
  <c r="G465" i="23"/>
  <c r="G464" i="23"/>
  <c r="H464" i="23" s="1"/>
  <c r="F464" i="23"/>
  <c r="E464" i="23"/>
  <c r="G463" i="23"/>
  <c r="G462" i="23"/>
  <c r="F462" i="23"/>
  <c r="E462" i="23"/>
  <c r="H462" i="23" s="1"/>
  <c r="G461" i="23"/>
  <c r="F461" i="23"/>
  <c r="E461" i="23"/>
  <c r="H461" i="23" s="1"/>
  <c r="G460" i="23"/>
  <c r="F460" i="23"/>
  <c r="G459" i="23"/>
  <c r="F459" i="23"/>
  <c r="E459" i="23"/>
  <c r="H459" i="23" s="1"/>
  <c r="G458" i="23"/>
  <c r="F458" i="23"/>
  <c r="E458" i="23"/>
  <c r="H458" i="23" s="1"/>
  <c r="G457" i="23"/>
  <c r="F457" i="23"/>
  <c r="E457" i="23"/>
  <c r="H457" i="23" s="1"/>
  <c r="G456" i="23"/>
  <c r="F456" i="23"/>
  <c r="E456" i="23"/>
  <c r="H456" i="23" s="1"/>
  <c r="G455" i="23"/>
  <c r="E455" i="23"/>
  <c r="H455" i="23" s="1"/>
  <c r="G454" i="23"/>
  <c r="F454" i="23"/>
  <c r="G453" i="23"/>
  <c r="G452" i="23"/>
  <c r="G451" i="23"/>
  <c r="H451" i="23" s="1"/>
  <c r="F451" i="23"/>
  <c r="E451" i="23"/>
  <c r="G450" i="23"/>
  <c r="H450" i="23" s="1"/>
  <c r="F450" i="23"/>
  <c r="E450" i="23"/>
  <c r="G449" i="23"/>
  <c r="E449" i="23"/>
  <c r="H449" i="23" s="1"/>
  <c r="G448" i="23"/>
  <c r="F448" i="23"/>
  <c r="E448" i="23"/>
  <c r="H448" i="23" s="1"/>
  <c r="G447" i="23"/>
  <c r="F447" i="23"/>
  <c r="E447" i="23"/>
  <c r="H447" i="23" s="1"/>
  <c r="G446" i="23"/>
  <c r="F446" i="23"/>
  <c r="E446" i="23"/>
  <c r="H446" i="23" s="1"/>
  <c r="G445" i="23"/>
  <c r="F445" i="23"/>
  <c r="E445" i="23"/>
  <c r="H445" i="23" s="1"/>
  <c r="G444" i="23"/>
  <c r="G443" i="23"/>
  <c r="G442" i="23"/>
  <c r="G441" i="23"/>
  <c r="H441" i="23" s="1"/>
  <c r="F441" i="23"/>
  <c r="E441" i="23"/>
  <c r="G440" i="23"/>
  <c r="H440" i="23" s="1"/>
  <c r="F440" i="23"/>
  <c r="E440" i="23"/>
  <c r="G439" i="23"/>
  <c r="H439" i="23" s="1"/>
  <c r="F439" i="23"/>
  <c r="E439" i="23"/>
  <c r="G438" i="23"/>
  <c r="G437" i="23"/>
  <c r="G436" i="23"/>
  <c r="G435" i="23"/>
  <c r="H435" i="23" s="1"/>
  <c r="F435" i="23"/>
  <c r="E435" i="23"/>
  <c r="G434" i="23"/>
  <c r="H434" i="23" s="1"/>
  <c r="F434" i="23"/>
  <c r="E434" i="23"/>
  <c r="G433" i="23"/>
  <c r="G432" i="23"/>
  <c r="G431" i="23"/>
  <c r="H430" i="23"/>
  <c r="G430" i="23"/>
  <c r="E430" i="23"/>
  <c r="G429" i="23"/>
  <c r="F429" i="23"/>
  <c r="G428" i="23"/>
  <c r="G427" i="23"/>
  <c r="H427" i="23" s="1"/>
  <c r="F427" i="23"/>
  <c r="E427" i="23"/>
  <c r="G426" i="23"/>
  <c r="H426" i="23" s="1"/>
  <c r="F426" i="23"/>
  <c r="E426" i="23"/>
  <c r="G425" i="23"/>
  <c r="G424" i="23"/>
  <c r="G423" i="23"/>
  <c r="F423" i="23"/>
  <c r="E423" i="23"/>
  <c r="H423" i="23" s="1"/>
  <c r="G422" i="23"/>
  <c r="F422" i="23"/>
  <c r="E422" i="23"/>
  <c r="H422" i="23" s="1"/>
  <c r="G421" i="23"/>
  <c r="G420" i="23"/>
  <c r="G419" i="23"/>
  <c r="G418" i="23"/>
  <c r="G417" i="23"/>
  <c r="G416" i="23"/>
  <c r="G415" i="23"/>
  <c r="H415" i="23" s="1"/>
  <c r="F415" i="23"/>
  <c r="E415" i="23"/>
  <c r="G414" i="23"/>
  <c r="E414" i="23"/>
  <c r="G413" i="23"/>
  <c r="F413" i="23"/>
  <c r="E413" i="23"/>
  <c r="H413" i="23" s="1"/>
  <c r="G412" i="23"/>
  <c r="E412" i="23"/>
  <c r="H412" i="23" s="1"/>
  <c r="G411" i="23"/>
  <c r="G410" i="23"/>
  <c r="G409" i="23"/>
  <c r="E409" i="23"/>
  <c r="G408" i="23"/>
  <c r="F408" i="23"/>
  <c r="E408" i="23"/>
  <c r="H408" i="23" s="1"/>
  <c r="G407" i="23"/>
  <c r="G406" i="23"/>
  <c r="G405" i="23"/>
  <c r="G404" i="23"/>
  <c r="E404" i="23"/>
  <c r="H404" i="23" s="1"/>
  <c r="G403" i="23"/>
  <c r="F403" i="23"/>
  <c r="E403" i="23"/>
  <c r="H403" i="23" s="1"/>
  <c r="G402" i="23"/>
  <c r="G401" i="23"/>
  <c r="F401" i="23"/>
  <c r="E401" i="23"/>
  <c r="H401" i="23" s="1"/>
  <c r="G400" i="23"/>
  <c r="F400" i="23"/>
  <c r="E400" i="23"/>
  <c r="H400" i="23" s="1"/>
  <c r="G399" i="23"/>
  <c r="F399" i="23"/>
  <c r="E399" i="23"/>
  <c r="H399" i="23" s="1"/>
  <c r="G398" i="23"/>
  <c r="H397" i="23"/>
  <c r="G397" i="23"/>
  <c r="F397" i="23"/>
  <c r="E397" i="23"/>
  <c r="H396" i="23"/>
  <c r="G396" i="23"/>
  <c r="E396" i="23"/>
  <c r="G395" i="23"/>
  <c r="E395" i="23"/>
  <c r="H395" i="23" s="1"/>
  <c r="G394" i="23"/>
  <c r="H393" i="23"/>
  <c r="G393" i="23"/>
  <c r="E393" i="23"/>
  <c r="G392" i="23"/>
  <c r="G391" i="23"/>
  <c r="G390" i="23"/>
  <c r="G389" i="23"/>
  <c r="G388" i="23"/>
  <c r="H388" i="23" s="1"/>
  <c r="F388" i="23"/>
  <c r="E388" i="23"/>
  <c r="G387" i="23"/>
  <c r="G386" i="23"/>
  <c r="G385" i="23"/>
  <c r="F385" i="23"/>
  <c r="E385" i="23"/>
  <c r="H385" i="23" s="1"/>
  <c r="G384" i="23"/>
  <c r="F384" i="23"/>
  <c r="E384" i="23"/>
  <c r="H384" i="23" s="1"/>
  <c r="G383" i="23"/>
  <c r="E383" i="23"/>
  <c r="H383" i="23" s="1"/>
  <c r="H382" i="23"/>
  <c r="G382" i="23"/>
  <c r="E382" i="23"/>
  <c r="G381" i="23"/>
  <c r="G380" i="23"/>
  <c r="E380" i="23"/>
  <c r="H380" i="23" s="1"/>
  <c r="G379" i="23"/>
  <c r="H378" i="23"/>
  <c r="G378" i="23"/>
  <c r="F378" i="23"/>
  <c r="E378" i="23"/>
  <c r="G377" i="23"/>
  <c r="G376" i="23"/>
  <c r="G375" i="23"/>
  <c r="H375" i="23" s="1"/>
  <c r="F375" i="23"/>
  <c r="E375" i="23"/>
  <c r="G374" i="23"/>
  <c r="G373" i="23"/>
  <c r="G372" i="23"/>
  <c r="G371" i="23"/>
  <c r="G370" i="23"/>
  <c r="H370" i="23" s="1"/>
  <c r="F370" i="23"/>
  <c r="E370" i="23"/>
  <c r="G369" i="23"/>
  <c r="G368" i="23"/>
  <c r="E368" i="23"/>
  <c r="H368" i="23" s="1"/>
  <c r="G367" i="23"/>
  <c r="F367" i="23"/>
  <c r="E367" i="23"/>
  <c r="H367" i="23" s="1"/>
  <c r="H366" i="23"/>
  <c r="G366" i="23"/>
  <c r="E366" i="23"/>
  <c r="G365" i="23"/>
  <c r="G364" i="23"/>
  <c r="G363" i="23"/>
  <c r="G362" i="23"/>
  <c r="H361" i="23"/>
  <c r="G361" i="23"/>
  <c r="F361" i="23"/>
  <c r="E361" i="23"/>
  <c r="H360" i="23"/>
  <c r="G360" i="23"/>
  <c r="F360" i="23"/>
  <c r="E360" i="23"/>
  <c r="G359" i="23"/>
  <c r="G358" i="23"/>
  <c r="G357" i="23"/>
  <c r="D356" i="23"/>
  <c r="C356" i="23"/>
  <c r="E454" i="23" s="1"/>
  <c r="H454" i="23" s="1"/>
  <c r="G350" i="23"/>
  <c r="F350" i="23"/>
  <c r="E350" i="23"/>
  <c r="H350" i="23" s="1"/>
  <c r="G349" i="23"/>
  <c r="F349" i="23"/>
  <c r="E349" i="23"/>
  <c r="G348" i="23"/>
  <c r="F348" i="23"/>
  <c r="E348" i="23"/>
  <c r="G347" i="23"/>
  <c r="F347" i="23"/>
  <c r="E347" i="23"/>
  <c r="H347" i="23" s="1"/>
  <c r="G346" i="23"/>
  <c r="F346" i="23"/>
  <c r="E346" i="23"/>
  <c r="H346" i="23" s="1"/>
  <c r="G345" i="23"/>
  <c r="F345" i="23"/>
  <c r="E345" i="23"/>
  <c r="G344" i="23"/>
  <c r="F344" i="23"/>
  <c r="E344" i="23"/>
  <c r="G343" i="23"/>
  <c r="F343" i="23"/>
  <c r="E343" i="23"/>
  <c r="H343" i="23" s="1"/>
  <c r="G342" i="23"/>
  <c r="F342" i="23"/>
  <c r="E342" i="23"/>
  <c r="H342" i="23" s="1"/>
  <c r="G341" i="23"/>
  <c r="F341" i="23"/>
  <c r="E341" i="23"/>
  <c r="G340" i="23"/>
  <c r="F340" i="23"/>
  <c r="E340" i="23"/>
  <c r="G339" i="23"/>
  <c r="F339" i="23"/>
  <c r="E339" i="23"/>
  <c r="H339" i="23" s="1"/>
  <c r="G338" i="23"/>
  <c r="F338" i="23"/>
  <c r="E338" i="23"/>
  <c r="H338" i="23" s="1"/>
  <c r="G337" i="23"/>
  <c r="F337" i="23"/>
  <c r="E337" i="23"/>
  <c r="G336" i="23"/>
  <c r="F336" i="23"/>
  <c r="E336" i="23"/>
  <c r="G335" i="23"/>
  <c r="F335" i="23"/>
  <c r="E335" i="23"/>
  <c r="H335" i="23" s="1"/>
  <c r="G334" i="23"/>
  <c r="F334" i="23"/>
  <c r="G333" i="23"/>
  <c r="F333" i="23"/>
  <c r="E333" i="23"/>
  <c r="G332" i="23"/>
  <c r="F332" i="23"/>
  <c r="E332" i="23"/>
  <c r="G331" i="23"/>
  <c r="F331" i="23"/>
  <c r="E331" i="23"/>
  <c r="H331" i="23" s="1"/>
  <c r="G330" i="23"/>
  <c r="F330" i="23"/>
  <c r="G329" i="23"/>
  <c r="F329" i="23"/>
  <c r="E329" i="23"/>
  <c r="G328" i="23"/>
  <c r="F328" i="23"/>
  <c r="E328" i="23"/>
  <c r="G327" i="23"/>
  <c r="F327" i="23"/>
  <c r="E327" i="23"/>
  <c r="H327" i="23" s="1"/>
  <c r="G326" i="23"/>
  <c r="F326" i="23"/>
  <c r="E326" i="23"/>
  <c r="H326" i="23" s="1"/>
  <c r="G325" i="23"/>
  <c r="F325" i="23"/>
  <c r="G324" i="23"/>
  <c r="F324" i="23"/>
  <c r="E324" i="23"/>
  <c r="G323" i="23"/>
  <c r="F323" i="23"/>
  <c r="G322" i="23"/>
  <c r="F322" i="23"/>
  <c r="E322" i="23"/>
  <c r="H322" i="23" s="1"/>
  <c r="G321" i="23"/>
  <c r="F321" i="23"/>
  <c r="E321" i="23"/>
  <c r="G320" i="23"/>
  <c r="F320" i="23"/>
  <c r="E320" i="23"/>
  <c r="G319" i="23"/>
  <c r="F319" i="23"/>
  <c r="E319" i="23"/>
  <c r="H319" i="23" s="1"/>
  <c r="G318" i="23"/>
  <c r="F318" i="23"/>
  <c r="E318" i="23"/>
  <c r="H318" i="23" s="1"/>
  <c r="G317" i="23"/>
  <c r="F317" i="23"/>
  <c r="E317" i="23"/>
  <c r="G316" i="23"/>
  <c r="F316" i="23"/>
  <c r="G315" i="23"/>
  <c r="F315" i="23"/>
  <c r="G314" i="23"/>
  <c r="F314" i="23"/>
  <c r="G313" i="23"/>
  <c r="F313" i="23"/>
  <c r="E313" i="23"/>
  <c r="G312" i="23"/>
  <c r="F312" i="23"/>
  <c r="G311" i="23"/>
  <c r="F311" i="23"/>
  <c r="G310" i="23"/>
  <c r="F310" i="23"/>
  <c r="E310" i="23"/>
  <c r="H310" i="23" s="1"/>
  <c r="G309" i="23"/>
  <c r="F309" i="23"/>
  <c r="G308" i="23"/>
  <c r="F308" i="23"/>
  <c r="G307" i="23"/>
  <c r="F307" i="23"/>
  <c r="E307" i="23"/>
  <c r="H307" i="23" s="1"/>
  <c r="G306" i="23"/>
  <c r="F306" i="23"/>
  <c r="E306" i="23"/>
  <c r="H306" i="23" s="1"/>
  <c r="G305" i="23"/>
  <c r="F305" i="23"/>
  <c r="E305" i="23"/>
  <c r="G304" i="23"/>
  <c r="F304" i="23"/>
  <c r="E304" i="23"/>
  <c r="G303" i="23"/>
  <c r="F303" i="23"/>
  <c r="E303" i="23"/>
  <c r="H303" i="23" s="1"/>
  <c r="G302" i="23"/>
  <c r="F302" i="23"/>
  <c r="G301" i="23"/>
  <c r="F301" i="23"/>
  <c r="G300" i="23"/>
  <c r="F300" i="23"/>
  <c r="G299" i="23"/>
  <c r="F299" i="23"/>
  <c r="E299" i="23"/>
  <c r="H299" i="23" s="1"/>
  <c r="G298" i="23"/>
  <c r="F298" i="23"/>
  <c r="E298" i="23"/>
  <c r="H298" i="23" s="1"/>
  <c r="G297" i="23"/>
  <c r="F297" i="23"/>
  <c r="G296" i="23"/>
  <c r="F296" i="23"/>
  <c r="E296" i="23"/>
  <c r="G295" i="23"/>
  <c r="F295" i="23"/>
  <c r="E295" i="23"/>
  <c r="H295" i="23" s="1"/>
  <c r="G294" i="23"/>
  <c r="F294" i="23"/>
  <c r="G293" i="23"/>
  <c r="F293" i="23"/>
  <c r="E293" i="23"/>
  <c r="G292" i="23"/>
  <c r="F292" i="23"/>
  <c r="G291" i="23"/>
  <c r="F291" i="23"/>
  <c r="E291" i="23"/>
  <c r="H291" i="23" s="1"/>
  <c r="G290" i="23"/>
  <c r="F290" i="23"/>
  <c r="E290" i="23"/>
  <c r="H290" i="23" s="1"/>
  <c r="G289" i="23"/>
  <c r="F289" i="23"/>
  <c r="G288" i="23"/>
  <c r="F288" i="23"/>
  <c r="G287" i="23"/>
  <c r="F287" i="23"/>
  <c r="E287" i="23"/>
  <c r="H287" i="23" s="1"/>
  <c r="G286" i="23"/>
  <c r="F286" i="23"/>
  <c r="E286" i="23"/>
  <c r="H286" i="23" s="1"/>
  <c r="G285" i="23"/>
  <c r="F285" i="23"/>
  <c r="E285" i="23"/>
  <c r="G284" i="23"/>
  <c r="F284" i="23"/>
  <c r="G283" i="23"/>
  <c r="F283" i="23"/>
  <c r="E283" i="23"/>
  <c r="H283" i="23" s="1"/>
  <c r="G282" i="23"/>
  <c r="F282" i="23"/>
  <c r="G281" i="23"/>
  <c r="F281" i="23"/>
  <c r="G280" i="23"/>
  <c r="F280" i="23"/>
  <c r="E280" i="23"/>
  <c r="G279" i="23"/>
  <c r="F279" i="23"/>
  <c r="E279" i="23"/>
  <c r="H279" i="23" s="1"/>
  <c r="G278" i="23"/>
  <c r="F278" i="23"/>
  <c r="E278" i="23"/>
  <c r="H278" i="23" s="1"/>
  <c r="G277" i="23"/>
  <c r="F277" i="23"/>
  <c r="G276" i="23"/>
  <c r="F276" i="23"/>
  <c r="E276" i="23"/>
  <c r="G275" i="23"/>
  <c r="F275" i="23"/>
  <c r="E275" i="23"/>
  <c r="H275" i="23" s="1"/>
  <c r="G274" i="23"/>
  <c r="F274" i="23"/>
  <c r="E274" i="23"/>
  <c r="H274" i="23" s="1"/>
  <c r="G273" i="23"/>
  <c r="F273" i="23"/>
  <c r="E273" i="23"/>
  <c r="G272" i="23"/>
  <c r="F272" i="23"/>
  <c r="E272" i="23"/>
  <c r="G271" i="23"/>
  <c r="F271" i="23"/>
  <c r="E271" i="23"/>
  <c r="H271" i="23" s="1"/>
  <c r="G270" i="23"/>
  <c r="F270" i="23"/>
  <c r="G269" i="23"/>
  <c r="F269" i="23"/>
  <c r="E269" i="23"/>
  <c r="G268" i="23"/>
  <c r="F268" i="23"/>
  <c r="G267" i="23"/>
  <c r="F267" i="23"/>
  <c r="E267" i="23"/>
  <c r="H267" i="23" s="1"/>
  <c r="G266" i="23"/>
  <c r="F266" i="23"/>
  <c r="E266" i="23"/>
  <c r="H266" i="23" s="1"/>
  <c r="G265" i="23"/>
  <c r="F265" i="23"/>
  <c r="E265" i="23"/>
  <c r="G264" i="23"/>
  <c r="F264" i="23"/>
  <c r="E264" i="23"/>
  <c r="G263" i="23"/>
  <c r="F263" i="23"/>
  <c r="E263" i="23"/>
  <c r="H263" i="23" s="1"/>
  <c r="G262" i="23"/>
  <c r="F262" i="23"/>
  <c r="E262" i="23"/>
  <c r="H262" i="23" s="1"/>
  <c r="G261" i="23"/>
  <c r="F261" i="23"/>
  <c r="G260" i="23"/>
  <c r="F260" i="23"/>
  <c r="E260" i="23"/>
  <c r="G259" i="23"/>
  <c r="F259" i="23"/>
  <c r="E259" i="23"/>
  <c r="H259" i="23" s="1"/>
  <c r="G258" i="23"/>
  <c r="F258" i="23"/>
  <c r="E258" i="23"/>
  <c r="H258" i="23" s="1"/>
  <c r="G257" i="23"/>
  <c r="F257" i="23"/>
  <c r="E257" i="23"/>
  <c r="G256" i="23"/>
  <c r="F256" i="23"/>
  <c r="E256" i="23"/>
  <c r="G255" i="23"/>
  <c r="F255" i="23"/>
  <c r="E255" i="23"/>
  <c r="H255" i="23" s="1"/>
  <c r="G254" i="23"/>
  <c r="F254" i="23"/>
  <c r="G253" i="23"/>
  <c r="F253" i="23"/>
  <c r="E253" i="23"/>
  <c r="G252" i="23"/>
  <c r="F252" i="23"/>
  <c r="G251" i="23"/>
  <c r="F251" i="23"/>
  <c r="E251" i="23"/>
  <c r="H251" i="23" s="1"/>
  <c r="G250" i="23"/>
  <c r="F250" i="23"/>
  <c r="E250" i="23"/>
  <c r="H250" i="23" s="1"/>
  <c r="G249" i="23"/>
  <c r="F249" i="23"/>
  <c r="E249" i="23"/>
  <c r="G248" i="23"/>
  <c r="F248" i="23"/>
  <c r="E248" i="23"/>
  <c r="G247" i="23"/>
  <c r="F247" i="23"/>
  <c r="G246" i="23"/>
  <c r="F246" i="23"/>
  <c r="E246" i="23"/>
  <c r="H246" i="23" s="1"/>
  <c r="G245" i="23"/>
  <c r="F245" i="23"/>
  <c r="G244" i="23"/>
  <c r="F244" i="23"/>
  <c r="G243" i="23"/>
  <c r="F243" i="23"/>
  <c r="E243" i="23"/>
  <c r="H243" i="23" s="1"/>
  <c r="G242" i="23"/>
  <c r="F242" i="23"/>
  <c r="E242" i="23"/>
  <c r="H242" i="23" s="1"/>
  <c r="G241" i="23"/>
  <c r="F241" i="23"/>
  <c r="G240" i="23"/>
  <c r="F240" i="23"/>
  <c r="E240" i="23"/>
  <c r="G239" i="23"/>
  <c r="F239" i="23"/>
  <c r="E239" i="23"/>
  <c r="H239" i="23" s="1"/>
  <c r="G238" i="23"/>
  <c r="F238" i="23"/>
  <c r="E238" i="23"/>
  <c r="H238" i="23" s="1"/>
  <c r="G237" i="23"/>
  <c r="F237" i="23"/>
  <c r="G236" i="23"/>
  <c r="F236" i="23"/>
  <c r="E236" i="23"/>
  <c r="G235" i="23"/>
  <c r="F235" i="23"/>
  <c r="E235" i="23"/>
  <c r="H235" i="23" s="1"/>
  <c r="G234" i="23"/>
  <c r="F234" i="23"/>
  <c r="G233" i="23"/>
  <c r="F233" i="23"/>
  <c r="G232" i="23"/>
  <c r="F232" i="23"/>
  <c r="E232" i="23"/>
  <c r="G231" i="23"/>
  <c r="F231" i="23"/>
  <c r="G230" i="23"/>
  <c r="F230" i="23"/>
  <c r="E230" i="23"/>
  <c r="H230" i="23" s="1"/>
  <c r="G229" i="23"/>
  <c r="F229" i="23"/>
  <c r="E229" i="23"/>
  <c r="G228" i="23"/>
  <c r="F228" i="23"/>
  <c r="E228" i="23"/>
  <c r="G227" i="23"/>
  <c r="F227" i="23"/>
  <c r="G226" i="23"/>
  <c r="F226" i="23"/>
  <c r="E226" i="23"/>
  <c r="H226" i="23" s="1"/>
  <c r="G225" i="23"/>
  <c r="F225" i="23"/>
  <c r="E225" i="23"/>
  <c r="G224" i="23"/>
  <c r="F224" i="23"/>
  <c r="G223" i="23"/>
  <c r="F223" i="23"/>
  <c r="E223" i="23"/>
  <c r="H223" i="23" s="1"/>
  <c r="G222" i="23"/>
  <c r="F222" i="23"/>
  <c r="E222" i="23"/>
  <c r="H222" i="23" s="1"/>
  <c r="G221" i="23"/>
  <c r="F221" i="23"/>
  <c r="G220" i="23"/>
  <c r="F220" i="23"/>
  <c r="G219" i="23"/>
  <c r="F219" i="23"/>
  <c r="G218" i="23"/>
  <c r="F218" i="23"/>
  <c r="E218" i="23"/>
  <c r="H218" i="23" s="1"/>
  <c r="G217" i="23"/>
  <c r="F217" i="23"/>
  <c r="E217" i="23"/>
  <c r="G216" i="23"/>
  <c r="F216" i="23"/>
  <c r="G215" i="23"/>
  <c r="F215" i="23"/>
  <c r="G214" i="23"/>
  <c r="F214" i="23"/>
  <c r="G213" i="23"/>
  <c r="F213" i="23"/>
  <c r="E213" i="23"/>
  <c r="G212" i="23"/>
  <c r="F212" i="23"/>
  <c r="G211" i="23"/>
  <c r="F211" i="23"/>
  <c r="G210" i="23"/>
  <c r="F210" i="23"/>
  <c r="E210" i="23"/>
  <c r="H210" i="23" s="1"/>
  <c r="G209" i="23"/>
  <c r="F209" i="23"/>
  <c r="G208" i="23"/>
  <c r="F208" i="23"/>
  <c r="G207" i="23"/>
  <c r="F207" i="23"/>
  <c r="G206" i="23"/>
  <c r="F206" i="23"/>
  <c r="E206" i="23"/>
  <c r="H206" i="23" s="1"/>
  <c r="G205" i="23"/>
  <c r="F205" i="23"/>
  <c r="G204" i="23"/>
  <c r="F204" i="23"/>
  <c r="E204" i="23"/>
  <c r="G203" i="23"/>
  <c r="F203" i="23"/>
  <c r="G202" i="23"/>
  <c r="F202" i="23"/>
  <c r="E202" i="23"/>
  <c r="H202" i="23" s="1"/>
  <c r="G201" i="23"/>
  <c r="F201" i="23"/>
  <c r="E201" i="23"/>
  <c r="G200" i="23"/>
  <c r="F200" i="23"/>
  <c r="E200" i="23"/>
  <c r="G199" i="23"/>
  <c r="F199" i="23"/>
  <c r="E199" i="23"/>
  <c r="H199" i="23" s="1"/>
  <c r="G198" i="23"/>
  <c r="F198" i="23"/>
  <c r="G197" i="23"/>
  <c r="F197" i="23"/>
  <c r="G196" i="23"/>
  <c r="F196" i="23"/>
  <c r="G195" i="23"/>
  <c r="F195" i="23"/>
  <c r="E195" i="23"/>
  <c r="H195" i="23" s="1"/>
  <c r="G194" i="23"/>
  <c r="F194" i="23"/>
  <c r="G193" i="23"/>
  <c r="F193" i="23"/>
  <c r="G192" i="23"/>
  <c r="F192" i="23"/>
  <c r="G191" i="23"/>
  <c r="F191" i="23"/>
  <c r="G190" i="23"/>
  <c r="F190" i="23"/>
  <c r="E190" i="23"/>
  <c r="H190" i="23" s="1"/>
  <c r="G189" i="23"/>
  <c r="F189" i="23"/>
  <c r="E189" i="23"/>
  <c r="G188" i="23"/>
  <c r="F188" i="23"/>
  <c r="E188" i="23"/>
  <c r="G187" i="23"/>
  <c r="F187" i="23"/>
  <c r="G186" i="23"/>
  <c r="F186" i="23"/>
  <c r="G185" i="23"/>
  <c r="F185" i="23"/>
  <c r="E185" i="23"/>
  <c r="G184" i="23"/>
  <c r="F184" i="23"/>
  <c r="G183" i="23"/>
  <c r="F183" i="23"/>
  <c r="E183" i="23"/>
  <c r="H183" i="23" s="1"/>
  <c r="G182" i="23"/>
  <c r="F182" i="23"/>
  <c r="E182" i="23"/>
  <c r="H182" i="23" s="1"/>
  <c r="G181" i="23"/>
  <c r="F181" i="23"/>
  <c r="E181" i="23"/>
  <c r="G180" i="23"/>
  <c r="F180" i="23"/>
  <c r="G179" i="23"/>
  <c r="F179" i="23"/>
  <c r="E179" i="23"/>
  <c r="H179" i="23" s="1"/>
  <c r="G178" i="23"/>
  <c r="F178" i="23"/>
  <c r="G177" i="23"/>
  <c r="F177" i="23"/>
  <c r="D177" i="23"/>
  <c r="C177" i="23"/>
  <c r="G171" i="23"/>
  <c r="F171" i="23"/>
  <c r="E171" i="23"/>
  <c r="H171" i="23" s="1"/>
  <c r="G170" i="23"/>
  <c r="F170" i="23"/>
  <c r="G169" i="23"/>
  <c r="E169" i="23"/>
  <c r="H169" i="23" s="1"/>
  <c r="G168" i="23"/>
  <c r="G167" i="23"/>
  <c r="H167" i="23" s="1"/>
  <c r="F167" i="23"/>
  <c r="E167" i="23"/>
  <c r="G166" i="23"/>
  <c r="H166" i="23" s="1"/>
  <c r="F166" i="23"/>
  <c r="E166" i="23"/>
  <c r="G165" i="23"/>
  <c r="H165" i="23" s="1"/>
  <c r="F165" i="23"/>
  <c r="E165" i="23"/>
  <c r="G164" i="23"/>
  <c r="H164" i="23" s="1"/>
  <c r="F164" i="23"/>
  <c r="E164" i="23"/>
  <c r="G163" i="23"/>
  <c r="H163" i="23" s="1"/>
  <c r="F163" i="23"/>
  <c r="E163" i="23"/>
  <c r="G162" i="23"/>
  <c r="H162" i="23" s="1"/>
  <c r="F162" i="23"/>
  <c r="E162" i="23"/>
  <c r="G161" i="23"/>
  <c r="H161" i="23" s="1"/>
  <c r="E161" i="23"/>
  <c r="G160" i="23"/>
  <c r="H160" i="23" s="1"/>
  <c r="F160" i="23"/>
  <c r="E160" i="23"/>
  <c r="G159" i="23"/>
  <c r="H159" i="23" s="1"/>
  <c r="F159" i="23"/>
  <c r="E159" i="23"/>
  <c r="G158" i="23"/>
  <c r="H158" i="23" s="1"/>
  <c r="F158" i="23"/>
  <c r="E158" i="23"/>
  <c r="G157" i="23"/>
  <c r="F157" i="23"/>
  <c r="G156" i="23"/>
  <c r="H156" i="23" s="1"/>
  <c r="F156" i="23"/>
  <c r="E156" i="23"/>
  <c r="G155" i="23"/>
  <c r="H155" i="23" s="1"/>
  <c r="F155" i="23"/>
  <c r="E155" i="23"/>
  <c r="G154" i="23"/>
  <c r="H154" i="23" s="1"/>
  <c r="F154" i="23"/>
  <c r="E154" i="23"/>
  <c r="G153" i="23"/>
  <c r="H153" i="23" s="1"/>
  <c r="F153" i="23"/>
  <c r="E153" i="23"/>
  <c r="G152" i="23"/>
  <c r="H152" i="23" s="1"/>
  <c r="F152" i="23"/>
  <c r="E152" i="23"/>
  <c r="G151" i="23"/>
  <c r="H151" i="23" s="1"/>
  <c r="F151" i="23"/>
  <c r="E151" i="23"/>
  <c r="G150" i="23"/>
  <c r="F150" i="23"/>
  <c r="G149" i="23"/>
  <c r="H149" i="23" s="1"/>
  <c r="F149" i="23"/>
  <c r="E149" i="23"/>
  <c r="G148" i="23"/>
  <c r="H148" i="23" s="1"/>
  <c r="F148" i="23"/>
  <c r="E148" i="23"/>
  <c r="G147" i="23"/>
  <c r="F147" i="23"/>
  <c r="G146" i="23"/>
  <c r="H146" i="23" s="1"/>
  <c r="F146" i="23"/>
  <c r="E146" i="23"/>
  <c r="G145" i="23"/>
  <c r="F145" i="23"/>
  <c r="G144" i="23"/>
  <c r="H144" i="23" s="1"/>
  <c r="F144" i="23"/>
  <c r="E144" i="23"/>
  <c r="G143" i="23"/>
  <c r="F143" i="23"/>
  <c r="G142" i="23"/>
  <c r="H142" i="23" s="1"/>
  <c r="F142" i="23"/>
  <c r="E142" i="23"/>
  <c r="G141" i="23"/>
  <c r="F141" i="23"/>
  <c r="G140" i="23"/>
  <c r="H140" i="23" s="1"/>
  <c r="F140" i="23"/>
  <c r="E140" i="23"/>
  <c r="G139" i="23"/>
  <c r="F139" i="23"/>
  <c r="G138" i="23"/>
  <c r="F138" i="23"/>
  <c r="G137" i="23"/>
  <c r="F137" i="23"/>
  <c r="G136" i="23"/>
  <c r="F136" i="23"/>
  <c r="G135" i="23"/>
  <c r="F135" i="23"/>
  <c r="G134" i="23"/>
  <c r="F134" i="23"/>
  <c r="G133" i="23"/>
  <c r="F133" i="23"/>
  <c r="G132" i="23"/>
  <c r="F132" i="23"/>
  <c r="G131" i="23"/>
  <c r="H131" i="23" s="1"/>
  <c r="F131" i="23"/>
  <c r="E131" i="23"/>
  <c r="G130" i="23"/>
  <c r="F130" i="23"/>
  <c r="G129" i="23"/>
  <c r="F129" i="23"/>
  <c r="G128" i="23"/>
  <c r="F128" i="23"/>
  <c r="G127" i="23"/>
  <c r="F127" i="23"/>
  <c r="G126" i="23"/>
  <c r="F126" i="23"/>
  <c r="G125" i="23"/>
  <c r="F125" i="23"/>
  <c r="G124" i="23"/>
  <c r="F124" i="23"/>
  <c r="G123" i="23"/>
  <c r="F123" i="23"/>
  <c r="G122" i="23"/>
  <c r="H122" i="23" s="1"/>
  <c r="F122" i="23"/>
  <c r="E122" i="23"/>
  <c r="G121" i="23"/>
  <c r="H121" i="23" s="1"/>
  <c r="F121" i="23"/>
  <c r="E121" i="23"/>
  <c r="G120" i="23"/>
  <c r="F120" i="23"/>
  <c r="G119" i="23"/>
  <c r="F119" i="23"/>
  <c r="G118" i="23"/>
  <c r="F118" i="23"/>
  <c r="G117" i="23"/>
  <c r="F117" i="23"/>
  <c r="G116" i="23"/>
  <c r="F116" i="23"/>
  <c r="G115" i="23"/>
  <c r="F115" i="23"/>
  <c r="G114" i="23"/>
  <c r="F114" i="23"/>
  <c r="G113" i="23"/>
  <c r="H113" i="23" s="1"/>
  <c r="F113" i="23"/>
  <c r="E113" i="23"/>
  <c r="G112" i="23"/>
  <c r="F112" i="23"/>
  <c r="G111" i="23"/>
  <c r="F111" i="23"/>
  <c r="G110" i="23"/>
  <c r="F110" i="23"/>
  <c r="G109" i="23"/>
  <c r="F109" i="23"/>
  <c r="G108" i="23"/>
  <c r="H108" i="23" s="1"/>
  <c r="F108" i="23"/>
  <c r="E108" i="23"/>
  <c r="G107" i="23"/>
  <c r="F107" i="23"/>
  <c r="G106" i="23"/>
  <c r="F106" i="23"/>
  <c r="G105" i="23"/>
  <c r="H105" i="23" s="1"/>
  <c r="F105" i="23"/>
  <c r="E105" i="23"/>
  <c r="G104" i="23"/>
  <c r="H104" i="23" s="1"/>
  <c r="F104" i="23"/>
  <c r="E104" i="23"/>
  <c r="G103" i="23"/>
  <c r="H103" i="23" s="1"/>
  <c r="F103" i="23"/>
  <c r="E103" i="23"/>
  <c r="G102" i="23"/>
  <c r="F102" i="23"/>
  <c r="G101" i="23"/>
  <c r="H101" i="23" s="1"/>
  <c r="F101" i="23"/>
  <c r="E101" i="23"/>
  <c r="G100" i="23"/>
  <c r="H100" i="23" s="1"/>
  <c r="F100" i="23"/>
  <c r="E100" i="23"/>
  <c r="G99" i="23"/>
  <c r="H99" i="23" s="1"/>
  <c r="F99" i="23"/>
  <c r="E99" i="23"/>
  <c r="G98" i="23"/>
  <c r="F98" i="23"/>
  <c r="G97" i="23"/>
  <c r="F97" i="23"/>
  <c r="G96" i="23"/>
  <c r="F96" i="23"/>
  <c r="G95" i="23"/>
  <c r="F95" i="23"/>
  <c r="G94" i="23"/>
  <c r="F94" i="23"/>
  <c r="G93" i="23"/>
  <c r="H93" i="23" s="1"/>
  <c r="F93" i="23"/>
  <c r="E93" i="23"/>
  <c r="G92" i="23"/>
  <c r="F92" i="23"/>
  <c r="G91" i="23"/>
  <c r="F91" i="23"/>
  <c r="G90" i="23"/>
  <c r="H90" i="23" s="1"/>
  <c r="F90" i="23"/>
  <c r="E90" i="23"/>
  <c r="G89" i="23"/>
  <c r="F89" i="23"/>
  <c r="G88" i="23"/>
  <c r="H88" i="23" s="1"/>
  <c r="F88" i="23"/>
  <c r="E88" i="23"/>
  <c r="G87" i="23"/>
  <c r="H87" i="23" s="1"/>
  <c r="F87" i="23"/>
  <c r="E87" i="23"/>
  <c r="G86" i="23"/>
  <c r="F86" i="23"/>
  <c r="G85" i="23"/>
  <c r="F85" i="23"/>
  <c r="G84" i="23"/>
  <c r="H84" i="23" s="1"/>
  <c r="F84" i="23"/>
  <c r="E84" i="23"/>
  <c r="G83" i="23"/>
  <c r="F83" i="23"/>
  <c r="G82" i="23"/>
  <c r="F82" i="23"/>
  <c r="G81" i="23"/>
  <c r="F81" i="23"/>
  <c r="G80" i="23"/>
  <c r="F80" i="23"/>
  <c r="G79" i="23"/>
  <c r="F79" i="23"/>
  <c r="G78" i="23"/>
  <c r="F78" i="23"/>
  <c r="G77" i="23"/>
  <c r="F77" i="23"/>
  <c r="G76" i="23"/>
  <c r="F76" i="23"/>
  <c r="D76" i="23"/>
  <c r="C76" i="23"/>
  <c r="H70" i="23"/>
  <c r="G70" i="23"/>
  <c r="F70" i="23"/>
  <c r="E70" i="23"/>
  <c r="H69" i="23"/>
  <c r="G69" i="23"/>
  <c r="E69" i="23"/>
  <c r="G68" i="23"/>
  <c r="G67" i="23"/>
  <c r="F67" i="23"/>
  <c r="E67" i="23"/>
  <c r="H67" i="23" s="1"/>
  <c r="G66" i="23"/>
  <c r="F66" i="23"/>
  <c r="E66" i="23"/>
  <c r="H66" i="23" s="1"/>
  <c r="G65" i="23"/>
  <c r="F65" i="23"/>
  <c r="E65" i="23"/>
  <c r="H65" i="23" s="1"/>
  <c r="G64" i="23"/>
  <c r="E64" i="23"/>
  <c r="H64" i="23" s="1"/>
  <c r="G63" i="23"/>
  <c r="F63" i="23"/>
  <c r="E63" i="23"/>
  <c r="H63" i="23" s="1"/>
  <c r="G62" i="23"/>
  <c r="H61" i="23"/>
  <c r="G61" i="23"/>
  <c r="E61" i="23"/>
  <c r="G60" i="23"/>
  <c r="H60" i="23" s="1"/>
  <c r="F60" i="23"/>
  <c r="E60" i="23"/>
  <c r="G59" i="23"/>
  <c r="H59" i="23" s="1"/>
  <c r="F59" i="23"/>
  <c r="E59" i="23"/>
  <c r="G58" i="23"/>
  <c r="H58" i="23" s="1"/>
  <c r="F58" i="23"/>
  <c r="E58" i="23"/>
  <c r="G57" i="23"/>
  <c r="H57" i="23" s="1"/>
  <c r="F57" i="23"/>
  <c r="E57" i="23"/>
  <c r="G56" i="23"/>
  <c r="H56" i="23" s="1"/>
  <c r="F56" i="23"/>
  <c r="E56" i="23"/>
  <c r="G55" i="23"/>
  <c r="H55" i="23" s="1"/>
  <c r="F55" i="23"/>
  <c r="E55" i="23"/>
  <c r="G54" i="23"/>
  <c r="G53" i="23"/>
  <c r="H53" i="23" s="1"/>
  <c r="F53" i="23"/>
  <c r="E53" i="23"/>
  <c r="G52" i="23"/>
  <c r="H52" i="23" s="1"/>
  <c r="E52" i="23"/>
  <c r="G51" i="23"/>
  <c r="F51" i="23"/>
  <c r="G50" i="23"/>
  <c r="G49" i="23"/>
  <c r="H49" i="23" s="1"/>
  <c r="F49" i="23"/>
  <c r="E49" i="23"/>
  <c r="G48" i="23"/>
  <c r="H48" i="23" s="1"/>
  <c r="F48" i="23"/>
  <c r="E48" i="23"/>
  <c r="G47" i="23"/>
  <c r="H47" i="23" s="1"/>
  <c r="F47" i="23"/>
  <c r="E47" i="23"/>
  <c r="G46" i="23"/>
  <c r="H46" i="23" s="1"/>
  <c r="F46" i="23"/>
  <c r="E46" i="23"/>
  <c r="G45" i="23"/>
  <c r="H45" i="23" s="1"/>
  <c r="E45" i="23"/>
  <c r="G44" i="23"/>
  <c r="H44" i="23" s="1"/>
  <c r="E44" i="23"/>
  <c r="G43" i="23"/>
  <c r="H43" i="23" s="1"/>
  <c r="F43" i="23"/>
  <c r="E43" i="23"/>
  <c r="G42" i="23"/>
  <c r="H42" i="23" s="1"/>
  <c r="E42" i="23"/>
  <c r="G41" i="23"/>
  <c r="H41" i="23" s="1"/>
  <c r="F41" i="23"/>
  <c r="E41" i="23"/>
  <c r="G40" i="23"/>
  <c r="H40" i="23" s="1"/>
  <c r="F40" i="23"/>
  <c r="E40" i="23"/>
  <c r="G39" i="23"/>
  <c r="H39" i="23" s="1"/>
  <c r="E39" i="23"/>
  <c r="G38" i="23"/>
  <c r="G37" i="23"/>
  <c r="H37" i="23" s="1"/>
  <c r="F37" i="23"/>
  <c r="E37" i="23"/>
  <c r="G36" i="23"/>
  <c r="G35" i="23"/>
  <c r="H35" i="23" s="1"/>
  <c r="F35" i="23"/>
  <c r="E35" i="23"/>
  <c r="G34" i="23"/>
  <c r="H34" i="23" s="1"/>
  <c r="F34" i="23"/>
  <c r="E34" i="23"/>
  <c r="G33" i="23"/>
  <c r="H33" i="23" s="1"/>
  <c r="F33" i="23"/>
  <c r="E33" i="23"/>
  <c r="G32" i="23"/>
  <c r="H32" i="23" s="1"/>
  <c r="F32" i="23"/>
  <c r="E32" i="23"/>
  <c r="G31" i="23"/>
  <c r="H31" i="23" s="1"/>
  <c r="F31" i="23"/>
  <c r="E31" i="23"/>
  <c r="G30" i="23"/>
  <c r="G29" i="23"/>
  <c r="H29" i="23" s="1"/>
  <c r="E29" i="23"/>
  <c r="G28" i="23"/>
  <c r="H28" i="23" s="1"/>
  <c r="E28" i="23"/>
  <c r="G27" i="23"/>
  <c r="G26" i="23"/>
  <c r="H26" i="23" s="1"/>
  <c r="F26" i="23"/>
  <c r="E26" i="23"/>
  <c r="G25" i="23"/>
  <c r="H25" i="23" s="1"/>
  <c r="E25" i="23"/>
  <c r="G24" i="23"/>
  <c r="H24" i="23" s="1"/>
  <c r="F24" i="23"/>
  <c r="E24" i="23"/>
  <c r="G23" i="23"/>
  <c r="H23" i="23" s="1"/>
  <c r="E23" i="23"/>
  <c r="G22" i="23"/>
  <c r="H22" i="23" s="1"/>
  <c r="F22" i="23"/>
  <c r="E22" i="23"/>
  <c r="G21" i="23"/>
  <c r="H21" i="23" s="1"/>
  <c r="F21" i="23"/>
  <c r="E21" i="23"/>
  <c r="G20" i="23"/>
  <c r="H20" i="23" s="1"/>
  <c r="F20" i="23"/>
  <c r="E20" i="23"/>
  <c r="D19" i="23"/>
  <c r="C19" i="23"/>
  <c r="D13" i="23"/>
  <c r="C13" i="23"/>
  <c r="G13" i="23" s="1"/>
  <c r="G12" i="23"/>
  <c r="D12" i="23"/>
  <c r="F12" i="23" s="1"/>
  <c r="C12" i="23"/>
  <c r="D11" i="23"/>
  <c r="G10" i="23"/>
  <c r="D10" i="23"/>
  <c r="F10" i="23" s="1"/>
  <c r="C10" i="23"/>
  <c r="D8" i="23"/>
  <c r="F13" i="23" s="1"/>
  <c r="G618" i="22"/>
  <c r="F618" i="22"/>
  <c r="E618" i="22"/>
  <c r="H618" i="22" s="1"/>
  <c r="G617" i="22"/>
  <c r="F617" i="22"/>
  <c r="E617" i="22"/>
  <c r="H617" i="22" s="1"/>
  <c r="G616" i="22"/>
  <c r="F616" i="22"/>
  <c r="E616" i="22"/>
  <c r="H616" i="22" s="1"/>
  <c r="G615" i="22"/>
  <c r="F615" i="22"/>
  <c r="E615" i="22"/>
  <c r="H615" i="22" s="1"/>
  <c r="G614" i="22"/>
  <c r="F614" i="22"/>
  <c r="E614" i="22"/>
  <c r="H614" i="22" s="1"/>
  <c r="G613" i="22"/>
  <c r="F613" i="22"/>
  <c r="E613" i="22"/>
  <c r="H613" i="22" s="1"/>
  <c r="G612" i="22"/>
  <c r="F612" i="22"/>
  <c r="E612" i="22"/>
  <c r="H612" i="22" s="1"/>
  <c r="G611" i="22"/>
  <c r="F611" i="22"/>
  <c r="E611" i="22"/>
  <c r="H611" i="22" s="1"/>
  <c r="G610" i="22"/>
  <c r="F610" i="22"/>
  <c r="E610" i="22"/>
  <c r="H610" i="22" s="1"/>
  <c r="G609" i="22"/>
  <c r="F609" i="22"/>
  <c r="E609" i="22"/>
  <c r="H609" i="22" s="1"/>
  <c r="G608" i="22"/>
  <c r="F608" i="22"/>
  <c r="E608" i="22"/>
  <c r="H608" i="22" s="1"/>
  <c r="G607" i="22"/>
  <c r="F607" i="22"/>
  <c r="E607" i="22"/>
  <c r="H607" i="22" s="1"/>
  <c r="G606" i="22"/>
  <c r="F606" i="22"/>
  <c r="E606" i="22"/>
  <c r="H606" i="22" s="1"/>
  <c r="G605" i="22"/>
  <c r="F605" i="22"/>
  <c r="E605" i="22"/>
  <c r="H605" i="22" s="1"/>
  <c r="G604" i="22"/>
  <c r="F604" i="22"/>
  <c r="E604" i="22"/>
  <c r="H604" i="22" s="1"/>
  <c r="G603" i="22"/>
  <c r="F603" i="22"/>
  <c r="E603" i="22"/>
  <c r="H603" i="22" s="1"/>
  <c r="G602" i="22"/>
  <c r="F602" i="22"/>
  <c r="E602" i="22"/>
  <c r="H602" i="22" s="1"/>
  <c r="G601" i="22"/>
  <c r="F601" i="22"/>
  <c r="E601" i="22"/>
  <c r="H601" i="22" s="1"/>
  <c r="G600" i="22"/>
  <c r="F600" i="22"/>
  <c r="E600" i="22"/>
  <c r="H600" i="22" s="1"/>
  <c r="G599" i="22"/>
  <c r="F599" i="22"/>
  <c r="E599" i="22"/>
  <c r="H599" i="22" s="1"/>
  <c r="G598" i="22"/>
  <c r="F598" i="22"/>
  <c r="E598" i="22"/>
  <c r="H598" i="22" s="1"/>
  <c r="G597" i="22"/>
  <c r="F597" i="22"/>
  <c r="E597" i="22"/>
  <c r="H597" i="22" s="1"/>
  <c r="G596" i="22"/>
  <c r="F596" i="22"/>
  <c r="E596" i="22"/>
  <c r="H596" i="22" s="1"/>
  <c r="G595" i="22"/>
  <c r="F595" i="22"/>
  <c r="E595" i="22"/>
  <c r="H595" i="22" s="1"/>
  <c r="G594" i="22"/>
  <c r="F594" i="22"/>
  <c r="E594" i="22"/>
  <c r="H594" i="22" s="1"/>
  <c r="G593" i="22"/>
  <c r="F593" i="22"/>
  <c r="E593" i="22"/>
  <c r="H593" i="22" s="1"/>
  <c r="G592" i="22"/>
  <c r="F592" i="22"/>
  <c r="E592" i="22"/>
  <c r="H592" i="22" s="1"/>
  <c r="F591" i="22"/>
  <c r="E591" i="22"/>
  <c r="D591" i="22"/>
  <c r="C591" i="22"/>
  <c r="G591" i="22" s="1"/>
  <c r="G585" i="22"/>
  <c r="H585" i="22" s="1"/>
  <c r="F585" i="22"/>
  <c r="E585" i="22"/>
  <c r="G584" i="22"/>
  <c r="H584" i="22" s="1"/>
  <c r="F584" i="22"/>
  <c r="E584" i="22"/>
  <c r="G583" i="22"/>
  <c r="H583" i="22" s="1"/>
  <c r="E583" i="22"/>
  <c r="G582" i="22"/>
  <c r="H582" i="22" s="1"/>
  <c r="F582" i="22"/>
  <c r="E582" i="22"/>
  <c r="G581" i="22"/>
  <c r="G580" i="22"/>
  <c r="H580" i="22" s="1"/>
  <c r="F580" i="22"/>
  <c r="E580" i="22"/>
  <c r="G579" i="22"/>
  <c r="G578" i="22"/>
  <c r="G577" i="22"/>
  <c r="H577" i="22" s="1"/>
  <c r="F577" i="22"/>
  <c r="E577" i="22"/>
  <c r="G576" i="22"/>
  <c r="G575" i="22"/>
  <c r="H575" i="22" s="1"/>
  <c r="F575" i="22"/>
  <c r="E575" i="22"/>
  <c r="G574" i="22"/>
  <c r="H574" i="22" s="1"/>
  <c r="F574" i="22"/>
  <c r="E574" i="22"/>
  <c r="G573" i="22"/>
  <c r="H573" i="22" s="1"/>
  <c r="F573" i="22"/>
  <c r="E573" i="22"/>
  <c r="G572" i="22"/>
  <c r="G571" i="22"/>
  <c r="G570" i="22"/>
  <c r="G569" i="22"/>
  <c r="G568" i="22"/>
  <c r="H568" i="22" s="1"/>
  <c r="F568" i="22"/>
  <c r="E568" i="22"/>
  <c r="G567" i="22"/>
  <c r="H567" i="22" s="1"/>
  <c r="F567" i="22"/>
  <c r="E567" i="22"/>
  <c r="G566" i="22"/>
  <c r="G565" i="22"/>
  <c r="H565" i="22" s="1"/>
  <c r="E565" i="22"/>
  <c r="G564" i="22"/>
  <c r="G563" i="22"/>
  <c r="H563" i="22" s="1"/>
  <c r="F563" i="22"/>
  <c r="E563" i="22"/>
  <c r="G562" i="22"/>
  <c r="H562" i="22" s="1"/>
  <c r="E562" i="22"/>
  <c r="G561" i="22"/>
  <c r="G560" i="22"/>
  <c r="F560" i="22"/>
  <c r="G559" i="22"/>
  <c r="G558" i="22"/>
  <c r="G557" i="22"/>
  <c r="H557" i="22" s="1"/>
  <c r="F557" i="22"/>
  <c r="E557" i="22"/>
  <c r="G556" i="22"/>
  <c r="H556" i="22" s="1"/>
  <c r="F556" i="22"/>
  <c r="E556" i="22"/>
  <c r="G555" i="22"/>
  <c r="F555" i="22"/>
  <c r="G554" i="22"/>
  <c r="H554" i="22" s="1"/>
  <c r="F554" i="22"/>
  <c r="E554" i="22"/>
  <c r="G553" i="22"/>
  <c r="H553" i="22" s="1"/>
  <c r="E553" i="22"/>
  <c r="G552" i="22"/>
  <c r="G551" i="22"/>
  <c r="F551" i="22"/>
  <c r="G550" i="22"/>
  <c r="H550" i="22" s="1"/>
  <c r="F550" i="22"/>
  <c r="E550" i="22"/>
  <c r="G549" i="22"/>
  <c r="G548" i="22"/>
  <c r="G547" i="22"/>
  <c r="H547" i="22" s="1"/>
  <c r="F547" i="22"/>
  <c r="E547" i="22"/>
  <c r="G546" i="22"/>
  <c r="G545" i="22"/>
  <c r="G544" i="22"/>
  <c r="H544" i="22" s="1"/>
  <c r="E544" i="22"/>
  <c r="G543" i="22"/>
  <c r="H543" i="22" s="1"/>
  <c r="F543" i="22"/>
  <c r="E543" i="22"/>
  <c r="G542" i="22"/>
  <c r="G541" i="22"/>
  <c r="H541" i="22" s="1"/>
  <c r="F541" i="22"/>
  <c r="E541" i="22"/>
  <c r="G540" i="22"/>
  <c r="H540" i="22" s="1"/>
  <c r="F540" i="22"/>
  <c r="E540" i="22"/>
  <c r="G539" i="22"/>
  <c r="F539" i="22"/>
  <c r="G538" i="22"/>
  <c r="F538" i="22"/>
  <c r="G537" i="22"/>
  <c r="H537" i="22" s="1"/>
  <c r="F537" i="22"/>
  <c r="E537" i="22"/>
  <c r="G536" i="22"/>
  <c r="H536" i="22" s="1"/>
  <c r="F536" i="22"/>
  <c r="E536" i="22"/>
  <c r="G535" i="22"/>
  <c r="H535" i="22" s="1"/>
  <c r="F535" i="22"/>
  <c r="E535" i="22"/>
  <c r="G534" i="22"/>
  <c r="G533" i="22"/>
  <c r="H533" i="22" s="1"/>
  <c r="F533" i="22"/>
  <c r="E533" i="22"/>
  <c r="G532" i="22"/>
  <c r="H532" i="22" s="1"/>
  <c r="F532" i="22"/>
  <c r="E532" i="22"/>
  <c r="G531" i="22"/>
  <c r="H531" i="22" s="1"/>
  <c r="E531" i="22"/>
  <c r="G530" i="22"/>
  <c r="H530" i="22" s="1"/>
  <c r="F530" i="22"/>
  <c r="E530" i="22"/>
  <c r="G529" i="22"/>
  <c r="H529" i="22" s="1"/>
  <c r="F529" i="22"/>
  <c r="E529" i="22"/>
  <c r="G528" i="22"/>
  <c r="H528" i="22" s="1"/>
  <c r="F528" i="22"/>
  <c r="E528" i="22"/>
  <c r="G527" i="22"/>
  <c r="G526" i="22"/>
  <c r="G525" i="22"/>
  <c r="G524" i="22"/>
  <c r="H524" i="22" s="1"/>
  <c r="F524" i="22"/>
  <c r="E524" i="22"/>
  <c r="G523" i="22"/>
  <c r="H523" i="22" s="1"/>
  <c r="F523" i="22"/>
  <c r="E523" i="22"/>
  <c r="G522" i="22"/>
  <c r="H522" i="22" s="1"/>
  <c r="F522" i="22"/>
  <c r="E522" i="22"/>
  <c r="G521" i="22"/>
  <c r="G520" i="22"/>
  <c r="G519" i="22"/>
  <c r="H519" i="22" s="1"/>
  <c r="F519" i="22"/>
  <c r="E519" i="22"/>
  <c r="G518" i="22"/>
  <c r="H518" i="22" s="1"/>
  <c r="F518" i="22"/>
  <c r="E518" i="22"/>
  <c r="G517" i="22"/>
  <c r="H517" i="22" s="1"/>
  <c r="F517" i="22"/>
  <c r="E517" i="22"/>
  <c r="G516" i="22"/>
  <c r="H516" i="22" s="1"/>
  <c r="F516" i="22"/>
  <c r="E516" i="22"/>
  <c r="G515" i="22"/>
  <c r="H515" i="22" s="1"/>
  <c r="F515" i="22"/>
  <c r="E515" i="22"/>
  <c r="G514" i="22"/>
  <c r="H514" i="22" s="1"/>
  <c r="F514" i="22"/>
  <c r="E514" i="22"/>
  <c r="G513" i="22"/>
  <c r="H513" i="22" s="1"/>
  <c r="F513" i="22"/>
  <c r="E513" i="22"/>
  <c r="G512" i="22"/>
  <c r="H512" i="22" s="1"/>
  <c r="F512" i="22"/>
  <c r="E512" i="22"/>
  <c r="G511" i="22"/>
  <c r="H511" i="22" s="1"/>
  <c r="F511" i="22"/>
  <c r="E511" i="22"/>
  <c r="G510" i="22"/>
  <c r="G509" i="22"/>
  <c r="H509" i="22" s="1"/>
  <c r="F509" i="22"/>
  <c r="E509" i="22"/>
  <c r="G508" i="22"/>
  <c r="G507" i="22"/>
  <c r="G506" i="22"/>
  <c r="H506" i="22" s="1"/>
  <c r="E506" i="22"/>
  <c r="G505" i="22"/>
  <c r="G504" i="22"/>
  <c r="H504" i="22" s="1"/>
  <c r="F504" i="22"/>
  <c r="E504" i="22"/>
  <c r="G503" i="22"/>
  <c r="H503" i="22" s="1"/>
  <c r="F503" i="22"/>
  <c r="E503" i="22"/>
  <c r="G502" i="22"/>
  <c r="G501" i="22"/>
  <c r="H501" i="22" s="1"/>
  <c r="F501" i="22"/>
  <c r="E501" i="22"/>
  <c r="G500" i="22"/>
  <c r="G499" i="22"/>
  <c r="G498" i="22"/>
  <c r="G497" i="22"/>
  <c r="F497" i="22"/>
  <c r="G496" i="22"/>
  <c r="G495" i="22"/>
  <c r="G494" i="22"/>
  <c r="G493" i="22"/>
  <c r="G492" i="22"/>
  <c r="H492" i="22" s="1"/>
  <c r="F492" i="22"/>
  <c r="E492" i="22"/>
  <c r="G491" i="22"/>
  <c r="G490" i="22"/>
  <c r="H490" i="22" s="1"/>
  <c r="F490" i="22"/>
  <c r="E490" i="22"/>
  <c r="G489" i="22"/>
  <c r="G488" i="22"/>
  <c r="H488" i="22" s="1"/>
  <c r="E488" i="22"/>
  <c r="G487" i="22"/>
  <c r="H487" i="22" s="1"/>
  <c r="F487" i="22"/>
  <c r="E487" i="22"/>
  <c r="G486" i="22"/>
  <c r="G485" i="22"/>
  <c r="G484" i="22"/>
  <c r="G483" i="22"/>
  <c r="H483" i="22" s="1"/>
  <c r="F483" i="22"/>
  <c r="E483" i="22"/>
  <c r="G482" i="22"/>
  <c r="G481" i="22"/>
  <c r="G480" i="22"/>
  <c r="F480" i="22"/>
  <c r="G479" i="22"/>
  <c r="G478" i="22"/>
  <c r="G477" i="22"/>
  <c r="G476" i="22"/>
  <c r="G475" i="22"/>
  <c r="G474" i="22"/>
  <c r="G473" i="22"/>
  <c r="G472" i="22"/>
  <c r="F472" i="22"/>
  <c r="G471" i="22"/>
  <c r="G470" i="22"/>
  <c r="H470" i="22" s="1"/>
  <c r="F470" i="22"/>
  <c r="E470" i="22"/>
  <c r="G469" i="22"/>
  <c r="G468" i="22"/>
  <c r="G467" i="22"/>
  <c r="G466" i="22"/>
  <c r="G465" i="22"/>
  <c r="G464" i="22"/>
  <c r="H464" i="22" s="1"/>
  <c r="F464" i="22"/>
  <c r="E464" i="22"/>
  <c r="G463" i="22"/>
  <c r="G462" i="22"/>
  <c r="H462" i="22" s="1"/>
  <c r="E462" i="22"/>
  <c r="G461" i="22"/>
  <c r="H461" i="22" s="1"/>
  <c r="F461" i="22"/>
  <c r="E461" i="22"/>
  <c r="G460" i="22"/>
  <c r="G459" i="22"/>
  <c r="H459" i="22" s="1"/>
  <c r="E459" i="22"/>
  <c r="G458" i="22"/>
  <c r="H458" i="22" s="1"/>
  <c r="F458" i="22"/>
  <c r="E458" i="22"/>
  <c r="G457" i="22"/>
  <c r="H457" i="22" s="1"/>
  <c r="F457" i="22"/>
  <c r="E457" i="22"/>
  <c r="G456" i="22"/>
  <c r="H456" i="22" s="1"/>
  <c r="F456" i="22"/>
  <c r="E456" i="22"/>
  <c r="G455" i="22"/>
  <c r="G454" i="22"/>
  <c r="G453" i="22"/>
  <c r="G452" i="22"/>
  <c r="G451" i="22"/>
  <c r="G450" i="22"/>
  <c r="G449" i="22"/>
  <c r="G448" i="22"/>
  <c r="G447" i="22"/>
  <c r="G446" i="22"/>
  <c r="G445" i="22"/>
  <c r="G444" i="22"/>
  <c r="G443" i="22"/>
  <c r="G442" i="22"/>
  <c r="G441" i="22"/>
  <c r="H441" i="22" s="1"/>
  <c r="F441" i="22"/>
  <c r="E441" i="22"/>
  <c r="G440" i="22"/>
  <c r="H440" i="22" s="1"/>
  <c r="F440" i="22"/>
  <c r="E440" i="22"/>
  <c r="G439" i="22"/>
  <c r="H439" i="22" s="1"/>
  <c r="E439" i="22"/>
  <c r="G438" i="22"/>
  <c r="G437" i="22"/>
  <c r="G436" i="22"/>
  <c r="G435" i="22"/>
  <c r="H435" i="22" s="1"/>
  <c r="F435" i="22"/>
  <c r="E435" i="22"/>
  <c r="G434" i="22"/>
  <c r="H434" i="22" s="1"/>
  <c r="F434" i="22"/>
  <c r="E434" i="22"/>
  <c r="G433" i="22"/>
  <c r="G432" i="22"/>
  <c r="G431" i="22"/>
  <c r="G430" i="22"/>
  <c r="H430" i="22" s="1"/>
  <c r="E430" i="22"/>
  <c r="G429" i="22"/>
  <c r="H429" i="22" s="1"/>
  <c r="F429" i="22"/>
  <c r="E429" i="22"/>
  <c r="G428" i="22"/>
  <c r="G427" i="22"/>
  <c r="H427" i="22" s="1"/>
  <c r="F427" i="22"/>
  <c r="E427" i="22"/>
  <c r="G426" i="22"/>
  <c r="H426" i="22" s="1"/>
  <c r="F426" i="22"/>
  <c r="E426" i="22"/>
  <c r="G425" i="22"/>
  <c r="G424" i="22"/>
  <c r="G423" i="22"/>
  <c r="H423" i="22" s="1"/>
  <c r="F423" i="22"/>
  <c r="E423" i="22"/>
  <c r="G422" i="22"/>
  <c r="H422" i="22" s="1"/>
  <c r="F422" i="22"/>
  <c r="E422" i="22"/>
  <c r="G421" i="22"/>
  <c r="G420" i="22"/>
  <c r="G419" i="22"/>
  <c r="G418" i="22"/>
  <c r="G417" i="22"/>
  <c r="G416" i="22"/>
  <c r="G415" i="22"/>
  <c r="H415" i="22" s="1"/>
  <c r="F415" i="22"/>
  <c r="E415" i="22"/>
  <c r="G414" i="22"/>
  <c r="H414" i="22" s="1"/>
  <c r="F414" i="22"/>
  <c r="E414" i="22"/>
  <c r="G413" i="22"/>
  <c r="G412" i="22"/>
  <c r="H412" i="22" s="1"/>
  <c r="F412" i="22"/>
  <c r="E412" i="22"/>
  <c r="G411" i="22"/>
  <c r="G410" i="22"/>
  <c r="H410" i="22" s="1"/>
  <c r="E410" i="22"/>
  <c r="G409" i="22"/>
  <c r="F409" i="22"/>
  <c r="G408" i="22"/>
  <c r="H408" i="22" s="1"/>
  <c r="F408" i="22"/>
  <c r="E408" i="22"/>
  <c r="G407" i="22"/>
  <c r="G406" i="22"/>
  <c r="G405" i="22"/>
  <c r="G404" i="22"/>
  <c r="H404" i="22" s="1"/>
  <c r="F404" i="22"/>
  <c r="E404" i="22"/>
  <c r="G403" i="22"/>
  <c r="H403" i="22" s="1"/>
  <c r="F403" i="22"/>
  <c r="E403" i="22"/>
  <c r="G402" i="22"/>
  <c r="G401" i="22"/>
  <c r="G400" i="22"/>
  <c r="H400" i="22" s="1"/>
  <c r="F400" i="22"/>
  <c r="E400" i="22"/>
  <c r="G399" i="22"/>
  <c r="H399" i="22" s="1"/>
  <c r="E399" i="22"/>
  <c r="G398" i="22"/>
  <c r="G397" i="22"/>
  <c r="H397" i="22" s="1"/>
  <c r="F397" i="22"/>
  <c r="E397" i="22"/>
  <c r="G396" i="22"/>
  <c r="H396" i="22" s="1"/>
  <c r="F396" i="22"/>
  <c r="E396" i="22"/>
  <c r="G395" i="22"/>
  <c r="G394" i="22"/>
  <c r="G393" i="22"/>
  <c r="H393" i="22" s="1"/>
  <c r="E393" i="22"/>
  <c r="G392" i="22"/>
  <c r="G391" i="22"/>
  <c r="G390" i="22"/>
  <c r="G389" i="22"/>
  <c r="G388" i="22"/>
  <c r="H388" i="22" s="1"/>
  <c r="F388" i="22"/>
  <c r="E388" i="22"/>
  <c r="G387" i="22"/>
  <c r="G386" i="22"/>
  <c r="G385" i="22"/>
  <c r="G384" i="22"/>
  <c r="H384" i="22" s="1"/>
  <c r="E384" i="22"/>
  <c r="G383" i="22"/>
  <c r="G382" i="22"/>
  <c r="G381" i="22"/>
  <c r="G380" i="22"/>
  <c r="G379" i="22"/>
  <c r="H378" i="22"/>
  <c r="G378" i="22"/>
  <c r="F378" i="22"/>
  <c r="E378" i="22"/>
  <c r="G377" i="22"/>
  <c r="G376" i="22"/>
  <c r="H375" i="22"/>
  <c r="G375" i="22"/>
  <c r="F375" i="22"/>
  <c r="E375" i="22"/>
  <c r="H374" i="22"/>
  <c r="G374" i="22"/>
  <c r="F374" i="22"/>
  <c r="E374" i="22"/>
  <c r="H373" i="22"/>
  <c r="G373" i="22"/>
  <c r="F373" i="22"/>
  <c r="E373" i="22"/>
  <c r="G372" i="22"/>
  <c r="G371" i="22"/>
  <c r="H370" i="22"/>
  <c r="G370" i="22"/>
  <c r="F370" i="22"/>
  <c r="E370" i="22"/>
  <c r="G369" i="22"/>
  <c r="G368" i="22"/>
  <c r="H367" i="22"/>
  <c r="G367" i="22"/>
  <c r="F367" i="22"/>
  <c r="E367" i="22"/>
  <c r="G366" i="22"/>
  <c r="G365" i="22"/>
  <c r="G364" i="22"/>
  <c r="G363" i="22"/>
  <c r="G362" i="22"/>
  <c r="G361" i="22"/>
  <c r="H360" i="22"/>
  <c r="G360" i="22"/>
  <c r="E360" i="22"/>
  <c r="G359" i="22"/>
  <c r="G358" i="22"/>
  <c r="G357" i="22"/>
  <c r="D356" i="22"/>
  <c r="C356" i="22"/>
  <c r="G350" i="22"/>
  <c r="F350" i="22"/>
  <c r="E350" i="22"/>
  <c r="H350" i="22" s="1"/>
  <c r="G349" i="22"/>
  <c r="F349" i="22"/>
  <c r="E349" i="22"/>
  <c r="H349" i="22" s="1"/>
  <c r="G348" i="22"/>
  <c r="F348" i="22"/>
  <c r="E348" i="22"/>
  <c r="H348" i="22" s="1"/>
  <c r="G347" i="22"/>
  <c r="F347" i="22"/>
  <c r="E347" i="22"/>
  <c r="H347" i="22" s="1"/>
  <c r="G346" i="22"/>
  <c r="F346" i="22"/>
  <c r="E346" i="22"/>
  <c r="H346" i="22" s="1"/>
  <c r="G345" i="22"/>
  <c r="F345" i="22"/>
  <c r="E345" i="22"/>
  <c r="H345" i="22" s="1"/>
  <c r="G344" i="22"/>
  <c r="F344" i="22"/>
  <c r="E344" i="22"/>
  <c r="H344" i="22" s="1"/>
  <c r="G343" i="22"/>
  <c r="F343" i="22"/>
  <c r="E343" i="22"/>
  <c r="H343" i="22" s="1"/>
  <c r="G342" i="22"/>
  <c r="F342" i="22"/>
  <c r="E342" i="22"/>
  <c r="H342" i="22" s="1"/>
  <c r="G341" i="22"/>
  <c r="F341" i="22"/>
  <c r="E341" i="22"/>
  <c r="H341" i="22" s="1"/>
  <c r="G340" i="22"/>
  <c r="F340" i="22"/>
  <c r="E340" i="22"/>
  <c r="H340" i="22" s="1"/>
  <c r="G339" i="22"/>
  <c r="F339" i="22"/>
  <c r="E339" i="22"/>
  <c r="H339" i="22" s="1"/>
  <c r="G338" i="22"/>
  <c r="F338" i="22"/>
  <c r="E338" i="22"/>
  <c r="H338" i="22" s="1"/>
  <c r="G337" i="22"/>
  <c r="F337" i="22"/>
  <c r="E337" i="22"/>
  <c r="H337" i="22" s="1"/>
  <c r="G336" i="22"/>
  <c r="F336" i="22"/>
  <c r="E336" i="22"/>
  <c r="H336" i="22" s="1"/>
  <c r="G335" i="22"/>
  <c r="F335" i="22"/>
  <c r="E335" i="22"/>
  <c r="H335" i="22" s="1"/>
  <c r="G334" i="22"/>
  <c r="F334" i="22"/>
  <c r="E334" i="22"/>
  <c r="H334" i="22" s="1"/>
  <c r="G333" i="22"/>
  <c r="F333" i="22"/>
  <c r="E333" i="22"/>
  <c r="H333" i="22" s="1"/>
  <c r="G332" i="22"/>
  <c r="F332" i="22"/>
  <c r="E332" i="22"/>
  <c r="H332" i="22" s="1"/>
  <c r="G331" i="22"/>
  <c r="F331" i="22"/>
  <c r="E331" i="22"/>
  <c r="H331" i="22" s="1"/>
  <c r="G330" i="22"/>
  <c r="F330" i="22"/>
  <c r="E330" i="22"/>
  <c r="H330" i="22" s="1"/>
  <c r="G329" i="22"/>
  <c r="F329" i="22"/>
  <c r="E329" i="22"/>
  <c r="H329" i="22" s="1"/>
  <c r="G328" i="22"/>
  <c r="F328" i="22"/>
  <c r="E328" i="22"/>
  <c r="H328" i="22" s="1"/>
  <c r="G327" i="22"/>
  <c r="F327" i="22"/>
  <c r="E327" i="22"/>
  <c r="H327" i="22" s="1"/>
  <c r="G326" i="22"/>
  <c r="F326" i="22"/>
  <c r="E326" i="22"/>
  <c r="H326" i="22" s="1"/>
  <c r="G325" i="22"/>
  <c r="F325" i="22"/>
  <c r="E325" i="22"/>
  <c r="H325" i="22" s="1"/>
  <c r="G324" i="22"/>
  <c r="F324" i="22"/>
  <c r="E324" i="22"/>
  <c r="H324" i="22" s="1"/>
  <c r="G323" i="22"/>
  <c r="F323" i="22"/>
  <c r="E323" i="22"/>
  <c r="H323" i="22" s="1"/>
  <c r="G322" i="22"/>
  <c r="F322" i="22"/>
  <c r="E322" i="22"/>
  <c r="H322" i="22" s="1"/>
  <c r="G321" i="22"/>
  <c r="F321" i="22"/>
  <c r="E321" i="22"/>
  <c r="H321" i="22" s="1"/>
  <c r="G320" i="22"/>
  <c r="F320" i="22"/>
  <c r="E320" i="22"/>
  <c r="H320" i="22" s="1"/>
  <c r="G319" i="22"/>
  <c r="F319" i="22"/>
  <c r="E319" i="22"/>
  <c r="H319" i="22" s="1"/>
  <c r="G318" i="22"/>
  <c r="F318" i="22"/>
  <c r="E318" i="22"/>
  <c r="H318" i="22" s="1"/>
  <c r="G317" i="22"/>
  <c r="F317" i="22"/>
  <c r="E317" i="22"/>
  <c r="H317" i="22" s="1"/>
  <c r="G316" i="22"/>
  <c r="F316" i="22"/>
  <c r="E316" i="22"/>
  <c r="H316" i="22" s="1"/>
  <c r="G315" i="22"/>
  <c r="F315" i="22"/>
  <c r="E315" i="22"/>
  <c r="H315" i="22" s="1"/>
  <c r="G314" i="22"/>
  <c r="F314" i="22"/>
  <c r="E314" i="22"/>
  <c r="H314" i="22" s="1"/>
  <c r="G313" i="22"/>
  <c r="F313" i="22"/>
  <c r="E313" i="22"/>
  <c r="H313" i="22" s="1"/>
  <c r="G312" i="22"/>
  <c r="F312" i="22"/>
  <c r="E312" i="22"/>
  <c r="H312" i="22" s="1"/>
  <c r="G311" i="22"/>
  <c r="F311" i="22"/>
  <c r="E311" i="22"/>
  <c r="H311" i="22" s="1"/>
  <c r="G310" i="22"/>
  <c r="F310" i="22"/>
  <c r="E310" i="22"/>
  <c r="H310" i="22" s="1"/>
  <c r="G309" i="22"/>
  <c r="F309" i="22"/>
  <c r="E309" i="22"/>
  <c r="H309" i="22" s="1"/>
  <c r="G308" i="22"/>
  <c r="F308" i="22"/>
  <c r="E308" i="22"/>
  <c r="H308" i="22" s="1"/>
  <c r="G307" i="22"/>
  <c r="F307" i="22"/>
  <c r="E307" i="22"/>
  <c r="H307" i="22" s="1"/>
  <c r="G306" i="22"/>
  <c r="F306" i="22"/>
  <c r="E306" i="22"/>
  <c r="H306" i="22" s="1"/>
  <c r="G305" i="22"/>
  <c r="F305" i="22"/>
  <c r="E305" i="22"/>
  <c r="H305" i="22" s="1"/>
  <c r="G304" i="22"/>
  <c r="F304" i="22"/>
  <c r="E304" i="22"/>
  <c r="H304" i="22" s="1"/>
  <c r="G303" i="22"/>
  <c r="F303" i="22"/>
  <c r="E303" i="22"/>
  <c r="H303" i="22" s="1"/>
  <c r="G302" i="22"/>
  <c r="F302" i="22"/>
  <c r="E302" i="22"/>
  <c r="H302" i="22" s="1"/>
  <c r="G301" i="22"/>
  <c r="F301" i="22"/>
  <c r="E301" i="22"/>
  <c r="H301" i="22" s="1"/>
  <c r="G300" i="22"/>
  <c r="F300" i="22"/>
  <c r="E300" i="22"/>
  <c r="H300" i="22" s="1"/>
  <c r="G299" i="22"/>
  <c r="F299" i="22"/>
  <c r="E299" i="22"/>
  <c r="H299" i="22" s="1"/>
  <c r="G298" i="22"/>
  <c r="F298" i="22"/>
  <c r="E298" i="22"/>
  <c r="H298" i="22" s="1"/>
  <c r="G297" i="22"/>
  <c r="F297" i="22"/>
  <c r="E297" i="22"/>
  <c r="H297" i="22" s="1"/>
  <c r="G296" i="22"/>
  <c r="F296" i="22"/>
  <c r="E296" i="22"/>
  <c r="H296" i="22" s="1"/>
  <c r="G295" i="22"/>
  <c r="F295" i="22"/>
  <c r="E295" i="22"/>
  <c r="H295" i="22" s="1"/>
  <c r="G294" i="22"/>
  <c r="F294" i="22"/>
  <c r="E294" i="22"/>
  <c r="H294" i="22" s="1"/>
  <c r="G293" i="22"/>
  <c r="F293" i="22"/>
  <c r="E293" i="22"/>
  <c r="H293" i="22" s="1"/>
  <c r="G292" i="22"/>
  <c r="F292" i="22"/>
  <c r="E292" i="22"/>
  <c r="H292" i="22" s="1"/>
  <c r="G291" i="22"/>
  <c r="F291" i="22"/>
  <c r="E291" i="22"/>
  <c r="H291" i="22" s="1"/>
  <c r="G290" i="22"/>
  <c r="F290" i="22"/>
  <c r="E290" i="22"/>
  <c r="H290" i="22" s="1"/>
  <c r="G289" i="22"/>
  <c r="F289" i="22"/>
  <c r="E289" i="22"/>
  <c r="H289" i="22" s="1"/>
  <c r="G288" i="22"/>
  <c r="F288" i="22"/>
  <c r="E288" i="22"/>
  <c r="H288" i="22" s="1"/>
  <c r="G287" i="22"/>
  <c r="F287" i="22"/>
  <c r="E287" i="22"/>
  <c r="H287" i="22" s="1"/>
  <c r="G286" i="22"/>
  <c r="F286" i="22"/>
  <c r="E286" i="22"/>
  <c r="H286" i="22" s="1"/>
  <c r="G285" i="22"/>
  <c r="F285" i="22"/>
  <c r="E285" i="22"/>
  <c r="H285" i="22" s="1"/>
  <c r="G284" i="22"/>
  <c r="F284" i="22"/>
  <c r="E284" i="22"/>
  <c r="H284" i="22" s="1"/>
  <c r="G283" i="22"/>
  <c r="F283" i="22"/>
  <c r="E283" i="22"/>
  <c r="H283" i="22" s="1"/>
  <c r="G282" i="22"/>
  <c r="F282" i="22"/>
  <c r="E282" i="22"/>
  <c r="H282" i="22" s="1"/>
  <c r="G281" i="22"/>
  <c r="F281" i="22"/>
  <c r="E281" i="22"/>
  <c r="H281" i="22" s="1"/>
  <c r="G280" i="22"/>
  <c r="F280" i="22"/>
  <c r="E280" i="22"/>
  <c r="H280" i="22" s="1"/>
  <c r="G279" i="22"/>
  <c r="F279" i="22"/>
  <c r="E279" i="22"/>
  <c r="H279" i="22" s="1"/>
  <c r="G278" i="22"/>
  <c r="F278" i="22"/>
  <c r="E278" i="22"/>
  <c r="H278" i="22" s="1"/>
  <c r="G277" i="22"/>
  <c r="F277" i="22"/>
  <c r="E277" i="22"/>
  <c r="H277" i="22" s="1"/>
  <c r="G276" i="22"/>
  <c r="F276" i="22"/>
  <c r="E276" i="22"/>
  <c r="H276" i="22" s="1"/>
  <c r="G275" i="22"/>
  <c r="F275" i="22"/>
  <c r="E275" i="22"/>
  <c r="H275" i="22" s="1"/>
  <c r="G274" i="22"/>
  <c r="F274" i="22"/>
  <c r="E274" i="22"/>
  <c r="H274" i="22" s="1"/>
  <c r="G273" i="22"/>
  <c r="F273" i="22"/>
  <c r="E273" i="22"/>
  <c r="H273" i="22" s="1"/>
  <c r="G272" i="22"/>
  <c r="F272" i="22"/>
  <c r="E272" i="22"/>
  <c r="H272" i="22" s="1"/>
  <c r="G271" i="22"/>
  <c r="F271" i="22"/>
  <c r="E271" i="22"/>
  <c r="H271" i="22" s="1"/>
  <c r="G270" i="22"/>
  <c r="F270" i="22"/>
  <c r="E270" i="22"/>
  <c r="H270" i="22" s="1"/>
  <c r="G269" i="22"/>
  <c r="F269" i="22"/>
  <c r="E269" i="22"/>
  <c r="H269" i="22" s="1"/>
  <c r="G268" i="22"/>
  <c r="F268" i="22"/>
  <c r="E268" i="22"/>
  <c r="H268" i="22" s="1"/>
  <c r="G267" i="22"/>
  <c r="F267" i="22"/>
  <c r="E267" i="22"/>
  <c r="H267" i="22" s="1"/>
  <c r="G266" i="22"/>
  <c r="F266" i="22"/>
  <c r="E266" i="22"/>
  <c r="H266" i="22" s="1"/>
  <c r="G265" i="22"/>
  <c r="F265" i="22"/>
  <c r="E265" i="22"/>
  <c r="H265" i="22" s="1"/>
  <c r="G264" i="22"/>
  <c r="F264" i="22"/>
  <c r="E264" i="22"/>
  <c r="H264" i="22" s="1"/>
  <c r="G263" i="22"/>
  <c r="F263" i="22"/>
  <c r="E263" i="22"/>
  <c r="H263" i="22" s="1"/>
  <c r="G262" i="22"/>
  <c r="F262" i="22"/>
  <c r="E262" i="22"/>
  <c r="H262" i="22" s="1"/>
  <c r="G261" i="22"/>
  <c r="F261" i="22"/>
  <c r="E261" i="22"/>
  <c r="H261" i="22" s="1"/>
  <c r="G260" i="22"/>
  <c r="F260" i="22"/>
  <c r="E260" i="22"/>
  <c r="H260" i="22" s="1"/>
  <c r="G259" i="22"/>
  <c r="F259" i="22"/>
  <c r="E259" i="22"/>
  <c r="H259" i="22" s="1"/>
  <c r="G258" i="22"/>
  <c r="F258" i="22"/>
  <c r="E258" i="22"/>
  <c r="H258" i="22" s="1"/>
  <c r="G257" i="22"/>
  <c r="F257" i="22"/>
  <c r="E257" i="22"/>
  <c r="H257" i="22" s="1"/>
  <c r="G256" i="22"/>
  <c r="F256" i="22"/>
  <c r="E256" i="22"/>
  <c r="H256" i="22" s="1"/>
  <c r="G255" i="22"/>
  <c r="F255" i="22"/>
  <c r="E255" i="22"/>
  <c r="H255" i="22" s="1"/>
  <c r="G254" i="22"/>
  <c r="F254" i="22"/>
  <c r="E254" i="22"/>
  <c r="H254" i="22" s="1"/>
  <c r="G253" i="22"/>
  <c r="F253" i="22"/>
  <c r="E253" i="22"/>
  <c r="H253" i="22" s="1"/>
  <c r="G252" i="22"/>
  <c r="F252" i="22"/>
  <c r="E252" i="22"/>
  <c r="H252" i="22" s="1"/>
  <c r="G251" i="22"/>
  <c r="F251" i="22"/>
  <c r="E251" i="22"/>
  <c r="H251" i="22" s="1"/>
  <c r="G250" i="22"/>
  <c r="F250" i="22"/>
  <c r="E250" i="22"/>
  <c r="H250" i="22" s="1"/>
  <c r="G249" i="22"/>
  <c r="F249" i="22"/>
  <c r="E249" i="22"/>
  <c r="H249" i="22" s="1"/>
  <c r="G248" i="22"/>
  <c r="F248" i="22"/>
  <c r="E248" i="22"/>
  <c r="H248" i="22" s="1"/>
  <c r="G247" i="22"/>
  <c r="F247" i="22"/>
  <c r="E247" i="22"/>
  <c r="H247" i="22" s="1"/>
  <c r="G246" i="22"/>
  <c r="F246" i="22"/>
  <c r="E246" i="22"/>
  <c r="H246" i="22" s="1"/>
  <c r="G245" i="22"/>
  <c r="F245" i="22"/>
  <c r="E245" i="22"/>
  <c r="H245" i="22" s="1"/>
  <c r="G244" i="22"/>
  <c r="F244" i="22"/>
  <c r="E244" i="22"/>
  <c r="H244" i="22" s="1"/>
  <c r="G243" i="22"/>
  <c r="F243" i="22"/>
  <c r="E243" i="22"/>
  <c r="H243" i="22" s="1"/>
  <c r="G242" i="22"/>
  <c r="F242" i="22"/>
  <c r="E242" i="22"/>
  <c r="H242" i="22" s="1"/>
  <c r="G241" i="22"/>
  <c r="F241" i="22"/>
  <c r="E241" i="22"/>
  <c r="H241" i="22" s="1"/>
  <c r="G240" i="22"/>
  <c r="F240" i="22"/>
  <c r="E240" i="22"/>
  <c r="H240" i="22" s="1"/>
  <c r="G239" i="22"/>
  <c r="F239" i="22"/>
  <c r="E239" i="22"/>
  <c r="H239" i="22" s="1"/>
  <c r="G238" i="22"/>
  <c r="F238" i="22"/>
  <c r="E238" i="22"/>
  <c r="H238" i="22" s="1"/>
  <c r="G237" i="22"/>
  <c r="F237" i="22"/>
  <c r="E237" i="22"/>
  <c r="H237" i="22" s="1"/>
  <c r="G236" i="22"/>
  <c r="F236" i="22"/>
  <c r="E236" i="22"/>
  <c r="H236" i="22" s="1"/>
  <c r="G235" i="22"/>
  <c r="F235" i="22"/>
  <c r="E235" i="22"/>
  <c r="H235" i="22" s="1"/>
  <c r="G234" i="22"/>
  <c r="F234" i="22"/>
  <c r="E234" i="22"/>
  <c r="H234" i="22" s="1"/>
  <c r="G233" i="22"/>
  <c r="F233" i="22"/>
  <c r="E233" i="22"/>
  <c r="H233" i="22" s="1"/>
  <c r="G232" i="22"/>
  <c r="F232" i="22"/>
  <c r="E232" i="22"/>
  <c r="H232" i="22" s="1"/>
  <c r="G231" i="22"/>
  <c r="F231" i="22"/>
  <c r="E231" i="22"/>
  <c r="H231" i="22" s="1"/>
  <c r="G230" i="22"/>
  <c r="F230" i="22"/>
  <c r="E230" i="22"/>
  <c r="H230" i="22" s="1"/>
  <c r="G229" i="22"/>
  <c r="F229" i="22"/>
  <c r="E229" i="22"/>
  <c r="H229" i="22" s="1"/>
  <c r="G228" i="22"/>
  <c r="F228" i="22"/>
  <c r="E228" i="22"/>
  <c r="H228" i="22" s="1"/>
  <c r="G227" i="22"/>
  <c r="F227" i="22"/>
  <c r="E227" i="22"/>
  <c r="H227" i="22" s="1"/>
  <c r="G226" i="22"/>
  <c r="F226" i="22"/>
  <c r="E226" i="22"/>
  <c r="H226" i="22" s="1"/>
  <c r="G225" i="22"/>
  <c r="F225" i="22"/>
  <c r="E225" i="22"/>
  <c r="H225" i="22" s="1"/>
  <c r="G224" i="22"/>
  <c r="F224" i="22"/>
  <c r="E224" i="22"/>
  <c r="H224" i="22" s="1"/>
  <c r="G223" i="22"/>
  <c r="F223" i="22"/>
  <c r="E223" i="22"/>
  <c r="H223" i="22" s="1"/>
  <c r="G222" i="22"/>
  <c r="F222" i="22"/>
  <c r="E222" i="22"/>
  <c r="H222" i="22" s="1"/>
  <c r="G221" i="22"/>
  <c r="F221" i="22"/>
  <c r="E221" i="22"/>
  <c r="H221" i="22" s="1"/>
  <c r="G220" i="22"/>
  <c r="F220" i="22"/>
  <c r="E220" i="22"/>
  <c r="H220" i="22" s="1"/>
  <c r="G219" i="22"/>
  <c r="F219" i="22"/>
  <c r="E219" i="22"/>
  <c r="H219" i="22" s="1"/>
  <c r="G218" i="22"/>
  <c r="F218" i="22"/>
  <c r="E218" i="22"/>
  <c r="H218" i="22" s="1"/>
  <c r="G217" i="22"/>
  <c r="F217" i="22"/>
  <c r="E217" i="22"/>
  <c r="H217" i="22" s="1"/>
  <c r="G216" i="22"/>
  <c r="F216" i="22"/>
  <c r="E216" i="22"/>
  <c r="H216" i="22" s="1"/>
  <c r="G215" i="22"/>
  <c r="F215" i="22"/>
  <c r="E215" i="22"/>
  <c r="H215" i="22" s="1"/>
  <c r="G214" i="22"/>
  <c r="F214" i="22"/>
  <c r="E214" i="22"/>
  <c r="H214" i="22" s="1"/>
  <c r="G213" i="22"/>
  <c r="F213" i="22"/>
  <c r="E213" i="22"/>
  <c r="H213" i="22" s="1"/>
  <c r="G212" i="22"/>
  <c r="F212" i="22"/>
  <c r="E212" i="22"/>
  <c r="H212" i="22" s="1"/>
  <c r="G211" i="22"/>
  <c r="F211" i="22"/>
  <c r="E211" i="22"/>
  <c r="H211" i="22" s="1"/>
  <c r="G210" i="22"/>
  <c r="F210" i="22"/>
  <c r="E210" i="22"/>
  <c r="H210" i="22" s="1"/>
  <c r="G209" i="22"/>
  <c r="F209" i="22"/>
  <c r="E209" i="22"/>
  <c r="H209" i="22" s="1"/>
  <c r="G208" i="22"/>
  <c r="F208" i="22"/>
  <c r="E208" i="22"/>
  <c r="H208" i="22" s="1"/>
  <c r="G207" i="22"/>
  <c r="F207" i="22"/>
  <c r="E207" i="22"/>
  <c r="H207" i="22" s="1"/>
  <c r="G206" i="22"/>
  <c r="F206" i="22"/>
  <c r="E206" i="22"/>
  <c r="H206" i="22" s="1"/>
  <c r="G205" i="22"/>
  <c r="F205" i="22"/>
  <c r="E205" i="22"/>
  <c r="H205" i="22" s="1"/>
  <c r="G204" i="22"/>
  <c r="F204" i="22"/>
  <c r="E204" i="22"/>
  <c r="H204" i="22" s="1"/>
  <c r="G203" i="22"/>
  <c r="F203" i="22"/>
  <c r="E203" i="22"/>
  <c r="H203" i="22" s="1"/>
  <c r="G202" i="22"/>
  <c r="F202" i="22"/>
  <c r="E202" i="22"/>
  <c r="H202" i="22" s="1"/>
  <c r="G201" i="22"/>
  <c r="F201" i="22"/>
  <c r="E201" i="22"/>
  <c r="H201" i="22" s="1"/>
  <c r="G200" i="22"/>
  <c r="F200" i="22"/>
  <c r="E200" i="22"/>
  <c r="H200" i="22" s="1"/>
  <c r="G199" i="22"/>
  <c r="F199" i="22"/>
  <c r="E199" i="22"/>
  <c r="H199" i="22" s="1"/>
  <c r="G198" i="22"/>
  <c r="F198" i="22"/>
  <c r="E198" i="22"/>
  <c r="H198" i="22" s="1"/>
  <c r="G197" i="22"/>
  <c r="F197" i="22"/>
  <c r="E197" i="22"/>
  <c r="H197" i="22" s="1"/>
  <c r="G196" i="22"/>
  <c r="F196" i="22"/>
  <c r="E196" i="22"/>
  <c r="H196" i="22" s="1"/>
  <c r="G195" i="22"/>
  <c r="F195" i="22"/>
  <c r="E195" i="22"/>
  <c r="H195" i="22" s="1"/>
  <c r="G194" i="22"/>
  <c r="F194" i="22"/>
  <c r="E194" i="22"/>
  <c r="H194" i="22" s="1"/>
  <c r="G193" i="22"/>
  <c r="F193" i="22"/>
  <c r="E193" i="22"/>
  <c r="H193" i="22" s="1"/>
  <c r="G192" i="22"/>
  <c r="F192" i="22"/>
  <c r="E192" i="22"/>
  <c r="H192" i="22" s="1"/>
  <c r="G191" i="22"/>
  <c r="F191" i="22"/>
  <c r="E191" i="22"/>
  <c r="H191" i="22" s="1"/>
  <c r="G190" i="22"/>
  <c r="F190" i="22"/>
  <c r="E190" i="22"/>
  <c r="H190" i="22" s="1"/>
  <c r="G189" i="22"/>
  <c r="F189" i="22"/>
  <c r="E189" i="22"/>
  <c r="H189" i="22" s="1"/>
  <c r="G188" i="22"/>
  <c r="F188" i="22"/>
  <c r="E188" i="22"/>
  <c r="H188" i="22" s="1"/>
  <c r="G187" i="22"/>
  <c r="F187" i="22"/>
  <c r="E187" i="22"/>
  <c r="H187" i="22" s="1"/>
  <c r="G186" i="22"/>
  <c r="F186" i="22"/>
  <c r="E186" i="22"/>
  <c r="H186" i="22" s="1"/>
  <c r="G185" i="22"/>
  <c r="F185" i="22"/>
  <c r="E185" i="22"/>
  <c r="H185" i="22" s="1"/>
  <c r="G184" i="22"/>
  <c r="F184" i="22"/>
  <c r="E184" i="22"/>
  <c r="H184" i="22" s="1"/>
  <c r="G183" i="22"/>
  <c r="F183" i="22"/>
  <c r="E183" i="22"/>
  <c r="H183" i="22" s="1"/>
  <c r="G182" i="22"/>
  <c r="F182" i="22"/>
  <c r="E182" i="22"/>
  <c r="H182" i="22" s="1"/>
  <c r="G181" i="22"/>
  <c r="F181" i="22"/>
  <c r="E181" i="22"/>
  <c r="H181" i="22" s="1"/>
  <c r="G180" i="22"/>
  <c r="F180" i="22"/>
  <c r="E180" i="22"/>
  <c r="H180" i="22" s="1"/>
  <c r="G179" i="22"/>
  <c r="F179" i="22"/>
  <c r="E179" i="22"/>
  <c r="H179" i="22" s="1"/>
  <c r="G178" i="22"/>
  <c r="F178" i="22"/>
  <c r="E178" i="22"/>
  <c r="H178" i="22" s="1"/>
  <c r="F177" i="22"/>
  <c r="E177" i="22"/>
  <c r="D177" i="22"/>
  <c r="C177" i="22"/>
  <c r="G177" i="22" s="1"/>
  <c r="H171" i="22"/>
  <c r="G171" i="22"/>
  <c r="F171" i="22"/>
  <c r="E171" i="22"/>
  <c r="H170" i="22"/>
  <c r="G170" i="22"/>
  <c r="E170" i="22"/>
  <c r="G169" i="22"/>
  <c r="H169" i="22" s="1"/>
  <c r="E169" i="22"/>
  <c r="G168" i="22"/>
  <c r="H167" i="22"/>
  <c r="G167" i="22"/>
  <c r="F167" i="22"/>
  <c r="E167" i="22"/>
  <c r="H166" i="22"/>
  <c r="G166" i="22"/>
  <c r="F166" i="22"/>
  <c r="E166" i="22"/>
  <c r="H165" i="22"/>
  <c r="G165" i="22"/>
  <c r="F165" i="22"/>
  <c r="E165" i="22"/>
  <c r="H164" i="22"/>
  <c r="G164" i="22"/>
  <c r="F164" i="22"/>
  <c r="E164" i="22"/>
  <c r="H163" i="22"/>
  <c r="G163" i="22"/>
  <c r="F163" i="22"/>
  <c r="E163" i="22"/>
  <c r="H162" i="22"/>
  <c r="G162" i="22"/>
  <c r="F162" i="22"/>
  <c r="E162" i="22"/>
  <c r="H161" i="22"/>
  <c r="G161" i="22"/>
  <c r="F161" i="22"/>
  <c r="E161" i="22"/>
  <c r="G160" i="22"/>
  <c r="G159" i="22"/>
  <c r="H158" i="22"/>
  <c r="G158" i="22"/>
  <c r="F158" i="22"/>
  <c r="E158" i="22"/>
  <c r="G157" i="22"/>
  <c r="G156" i="22"/>
  <c r="H156" i="22" s="1"/>
  <c r="F156" i="22"/>
  <c r="E156" i="22"/>
  <c r="G155" i="22"/>
  <c r="H155" i="22" s="1"/>
  <c r="F155" i="22"/>
  <c r="E155" i="22"/>
  <c r="G154" i="22"/>
  <c r="H154" i="22" s="1"/>
  <c r="F154" i="22"/>
  <c r="E154" i="22"/>
  <c r="G153" i="22"/>
  <c r="H153" i="22" s="1"/>
  <c r="F153" i="22"/>
  <c r="E153" i="22"/>
  <c r="G152" i="22"/>
  <c r="H151" i="22"/>
  <c r="G151" i="22"/>
  <c r="F151" i="22"/>
  <c r="E151" i="22"/>
  <c r="G150" i="22"/>
  <c r="G149" i="22"/>
  <c r="H149" i="22" s="1"/>
  <c r="F149" i="22"/>
  <c r="E149" i="22"/>
  <c r="G148" i="22"/>
  <c r="H148" i="22" s="1"/>
  <c r="E148" i="22"/>
  <c r="G147" i="22"/>
  <c r="G146" i="22"/>
  <c r="H145" i="22"/>
  <c r="G145" i="22"/>
  <c r="F145" i="22"/>
  <c r="E145" i="22"/>
  <c r="H144" i="22"/>
  <c r="G144" i="22"/>
  <c r="F144" i="22"/>
  <c r="E144" i="22"/>
  <c r="G143" i="22"/>
  <c r="G142" i="22"/>
  <c r="H142" i="22" s="1"/>
  <c r="F142" i="22"/>
  <c r="E142" i="22"/>
  <c r="G141" i="22"/>
  <c r="H140" i="22"/>
  <c r="G140" i="22"/>
  <c r="F140" i="22"/>
  <c r="E140" i="22"/>
  <c r="H139" i="22"/>
  <c r="G139" i="22"/>
  <c r="F139" i="22"/>
  <c r="E139" i="22"/>
  <c r="G138" i="22"/>
  <c r="G137" i="22"/>
  <c r="G136" i="22"/>
  <c r="G135" i="22"/>
  <c r="H134" i="22"/>
  <c r="G134" i="22"/>
  <c r="F134" i="22"/>
  <c r="E134" i="22"/>
  <c r="G133" i="22"/>
  <c r="G132" i="22"/>
  <c r="H131" i="22"/>
  <c r="G131" i="22"/>
  <c r="F131" i="22"/>
  <c r="E131" i="22"/>
  <c r="G130" i="22"/>
  <c r="G129" i="22"/>
  <c r="F129" i="22"/>
  <c r="G128" i="22"/>
  <c r="G127" i="22"/>
  <c r="G126" i="22"/>
  <c r="G125" i="22"/>
  <c r="G124" i="22"/>
  <c r="G123" i="22"/>
  <c r="G122" i="22"/>
  <c r="H122" i="22" s="1"/>
  <c r="F122" i="22"/>
  <c r="E122" i="22"/>
  <c r="G121" i="22"/>
  <c r="G120" i="22"/>
  <c r="G119" i="22"/>
  <c r="H119" i="22" s="1"/>
  <c r="E119" i="22"/>
  <c r="G118" i="22"/>
  <c r="G117" i="22"/>
  <c r="G116" i="22"/>
  <c r="G115" i="22"/>
  <c r="G114" i="22"/>
  <c r="G113" i="22"/>
  <c r="H113" i="22" s="1"/>
  <c r="F113" i="22"/>
  <c r="E113" i="22"/>
  <c r="G112" i="22"/>
  <c r="G111" i="22"/>
  <c r="G110" i="22"/>
  <c r="H110" i="22" s="1"/>
  <c r="F110" i="22"/>
  <c r="E110" i="22"/>
  <c r="G109" i="22"/>
  <c r="H108" i="22"/>
  <c r="G108" i="22"/>
  <c r="F108" i="22"/>
  <c r="E108" i="22"/>
  <c r="G107" i="22"/>
  <c r="G106" i="22"/>
  <c r="G105" i="22"/>
  <c r="G104" i="22"/>
  <c r="H104" i="22" s="1"/>
  <c r="F104" i="22"/>
  <c r="E104" i="22"/>
  <c r="G103" i="22"/>
  <c r="G102" i="22"/>
  <c r="G101" i="22"/>
  <c r="H101" i="22" s="1"/>
  <c r="F101" i="22"/>
  <c r="E101" i="22"/>
  <c r="G100" i="22"/>
  <c r="G99" i="22"/>
  <c r="G98" i="22"/>
  <c r="G97" i="22"/>
  <c r="G96" i="22"/>
  <c r="G95" i="22"/>
  <c r="G94" i="22"/>
  <c r="H93" i="22"/>
  <c r="G93" i="22"/>
  <c r="E93" i="22"/>
  <c r="G92" i="22"/>
  <c r="G91" i="22"/>
  <c r="G90" i="22"/>
  <c r="G89" i="22"/>
  <c r="H88" i="22"/>
  <c r="G88" i="22"/>
  <c r="F88" i="22"/>
  <c r="E88" i="22"/>
  <c r="G87" i="22"/>
  <c r="G86" i="22"/>
  <c r="H86" i="22" s="1"/>
  <c r="E86" i="22"/>
  <c r="H85" i="22"/>
  <c r="G85" i="22"/>
  <c r="F85" i="22"/>
  <c r="E85" i="22"/>
  <c r="H84" i="22"/>
  <c r="G84" i="22"/>
  <c r="F84" i="22"/>
  <c r="E84" i="22"/>
  <c r="G83" i="22"/>
  <c r="G82" i="22"/>
  <c r="G81" i="22"/>
  <c r="G80" i="22"/>
  <c r="G79" i="22"/>
  <c r="G78" i="22"/>
  <c r="G77" i="22"/>
  <c r="G76" i="22"/>
  <c r="D76" i="22"/>
  <c r="C76" i="22"/>
  <c r="G70" i="22"/>
  <c r="F70" i="22"/>
  <c r="E70" i="22"/>
  <c r="H70" i="22" s="1"/>
  <c r="G69" i="22"/>
  <c r="F69" i="22"/>
  <c r="E69" i="22"/>
  <c r="H69" i="22" s="1"/>
  <c r="G68" i="22"/>
  <c r="F68" i="22"/>
  <c r="E68" i="22"/>
  <c r="H68" i="22" s="1"/>
  <c r="G67" i="22"/>
  <c r="F67" i="22"/>
  <c r="E67" i="22"/>
  <c r="H67" i="22" s="1"/>
  <c r="G66" i="22"/>
  <c r="F66" i="22"/>
  <c r="E66" i="22"/>
  <c r="H66" i="22" s="1"/>
  <c r="G65" i="22"/>
  <c r="F65" i="22"/>
  <c r="E65" i="22"/>
  <c r="H65" i="22" s="1"/>
  <c r="G64" i="22"/>
  <c r="F64" i="22"/>
  <c r="E64" i="22"/>
  <c r="H64" i="22" s="1"/>
  <c r="G63" i="22"/>
  <c r="F63" i="22"/>
  <c r="E63" i="22"/>
  <c r="H63" i="22" s="1"/>
  <c r="G62" i="22"/>
  <c r="F62" i="22"/>
  <c r="E62" i="22"/>
  <c r="H62" i="22" s="1"/>
  <c r="G61" i="22"/>
  <c r="F61" i="22"/>
  <c r="E61" i="22"/>
  <c r="H61" i="22" s="1"/>
  <c r="G60" i="22"/>
  <c r="F60" i="22"/>
  <c r="E60" i="22"/>
  <c r="H60" i="22" s="1"/>
  <c r="G59" i="22"/>
  <c r="F59" i="22"/>
  <c r="E59" i="22"/>
  <c r="H59" i="22" s="1"/>
  <c r="G58" i="22"/>
  <c r="F58" i="22"/>
  <c r="E58" i="22"/>
  <c r="H58" i="22" s="1"/>
  <c r="G57" i="22"/>
  <c r="F57" i="22"/>
  <c r="E57" i="22"/>
  <c r="H57" i="22" s="1"/>
  <c r="G56" i="22"/>
  <c r="F56" i="22"/>
  <c r="E56" i="22"/>
  <c r="H56" i="22" s="1"/>
  <c r="G55" i="22"/>
  <c r="F55" i="22"/>
  <c r="E55" i="22"/>
  <c r="H55" i="22" s="1"/>
  <c r="G54" i="22"/>
  <c r="F54" i="22"/>
  <c r="E54" i="22"/>
  <c r="H54" i="22" s="1"/>
  <c r="G53" i="22"/>
  <c r="F53" i="22"/>
  <c r="E53" i="22"/>
  <c r="H53" i="22" s="1"/>
  <c r="G52" i="22"/>
  <c r="F52" i="22"/>
  <c r="E52" i="22"/>
  <c r="H52" i="22" s="1"/>
  <c r="G51" i="22"/>
  <c r="F51" i="22"/>
  <c r="E51" i="22"/>
  <c r="H51" i="22" s="1"/>
  <c r="G50" i="22"/>
  <c r="F50" i="22"/>
  <c r="E50" i="22"/>
  <c r="H50" i="22" s="1"/>
  <c r="G49" i="22"/>
  <c r="F49" i="22"/>
  <c r="E49" i="22"/>
  <c r="H49" i="22" s="1"/>
  <c r="G48" i="22"/>
  <c r="F48" i="22"/>
  <c r="E48" i="22"/>
  <c r="H48" i="22" s="1"/>
  <c r="G47" i="22"/>
  <c r="F47" i="22"/>
  <c r="E47" i="22"/>
  <c r="H47" i="22" s="1"/>
  <c r="G46" i="22"/>
  <c r="F46" i="22"/>
  <c r="E46" i="22"/>
  <c r="H46" i="22" s="1"/>
  <c r="G45" i="22"/>
  <c r="F45" i="22"/>
  <c r="E45" i="22"/>
  <c r="H45" i="22" s="1"/>
  <c r="G44" i="22"/>
  <c r="F44" i="22"/>
  <c r="E44" i="22"/>
  <c r="H44" i="22" s="1"/>
  <c r="G43" i="22"/>
  <c r="F43" i="22"/>
  <c r="E43" i="22"/>
  <c r="H43" i="22" s="1"/>
  <c r="G42" i="22"/>
  <c r="F42" i="22"/>
  <c r="E42" i="22"/>
  <c r="H42" i="22" s="1"/>
  <c r="G41" i="22"/>
  <c r="F41" i="22"/>
  <c r="E41" i="22"/>
  <c r="H41" i="22" s="1"/>
  <c r="G40" i="22"/>
  <c r="F40" i="22"/>
  <c r="E40" i="22"/>
  <c r="H40" i="22" s="1"/>
  <c r="G39" i="22"/>
  <c r="F39" i="22"/>
  <c r="E39" i="22"/>
  <c r="H39" i="22" s="1"/>
  <c r="G38" i="22"/>
  <c r="F38" i="22"/>
  <c r="E38" i="22"/>
  <c r="H38" i="22" s="1"/>
  <c r="G37" i="22"/>
  <c r="F37" i="22"/>
  <c r="E37" i="22"/>
  <c r="H37" i="22" s="1"/>
  <c r="G36" i="22"/>
  <c r="F36" i="22"/>
  <c r="E36" i="22"/>
  <c r="H36" i="22" s="1"/>
  <c r="G35" i="22"/>
  <c r="F35" i="22"/>
  <c r="E35" i="22"/>
  <c r="H35" i="22" s="1"/>
  <c r="G34" i="22"/>
  <c r="F34" i="22"/>
  <c r="E34" i="22"/>
  <c r="H34" i="22" s="1"/>
  <c r="G33" i="22"/>
  <c r="F33" i="22"/>
  <c r="E33" i="22"/>
  <c r="H33" i="22" s="1"/>
  <c r="G32" i="22"/>
  <c r="F32" i="22"/>
  <c r="E32" i="22"/>
  <c r="H32" i="22" s="1"/>
  <c r="G31" i="22"/>
  <c r="F31" i="22"/>
  <c r="E31" i="22"/>
  <c r="H31" i="22" s="1"/>
  <c r="G30" i="22"/>
  <c r="F30" i="22"/>
  <c r="E30" i="22"/>
  <c r="H30" i="22" s="1"/>
  <c r="G29" i="22"/>
  <c r="F29" i="22"/>
  <c r="E29" i="22"/>
  <c r="H29" i="22" s="1"/>
  <c r="G28" i="22"/>
  <c r="F28" i="22"/>
  <c r="E28" i="22"/>
  <c r="H28" i="22" s="1"/>
  <c r="G27" i="22"/>
  <c r="F27" i="22"/>
  <c r="E27" i="22"/>
  <c r="H27" i="22" s="1"/>
  <c r="G26" i="22"/>
  <c r="F26" i="22"/>
  <c r="E26" i="22"/>
  <c r="H26" i="22" s="1"/>
  <c r="G25" i="22"/>
  <c r="F25" i="22"/>
  <c r="E25" i="22"/>
  <c r="H25" i="22" s="1"/>
  <c r="G24" i="22"/>
  <c r="F24" i="22"/>
  <c r="E24" i="22"/>
  <c r="H24" i="22" s="1"/>
  <c r="G23" i="22"/>
  <c r="F23" i="22"/>
  <c r="E23" i="22"/>
  <c r="H23" i="22" s="1"/>
  <c r="G22" i="22"/>
  <c r="F22" i="22"/>
  <c r="E22" i="22"/>
  <c r="H22" i="22" s="1"/>
  <c r="G21" i="22"/>
  <c r="F21" i="22"/>
  <c r="E21" i="22"/>
  <c r="H21" i="22" s="1"/>
  <c r="G20" i="22"/>
  <c r="F20" i="22"/>
  <c r="E20" i="22"/>
  <c r="H20" i="22" s="1"/>
  <c r="F19" i="22"/>
  <c r="E19" i="22"/>
  <c r="D19" i="22"/>
  <c r="C19" i="22"/>
  <c r="G19" i="22" s="1"/>
  <c r="D13" i="22"/>
  <c r="C13" i="22"/>
  <c r="D11" i="22"/>
  <c r="C11" i="22"/>
  <c r="D9" i="22"/>
  <c r="C9" i="22"/>
  <c r="G618" i="21"/>
  <c r="G617" i="21"/>
  <c r="G616" i="21"/>
  <c r="H616" i="21" s="1"/>
  <c r="F616" i="21"/>
  <c r="E616" i="21"/>
  <c r="G615" i="21"/>
  <c r="H615" i="21" s="1"/>
  <c r="F615" i="21"/>
  <c r="E615" i="21"/>
  <c r="G614" i="21"/>
  <c r="H613" i="21"/>
  <c r="G613" i="21"/>
  <c r="F613" i="21"/>
  <c r="E613" i="21"/>
  <c r="G612" i="21"/>
  <c r="G611" i="21"/>
  <c r="G610" i="21"/>
  <c r="G609" i="21"/>
  <c r="G608" i="21"/>
  <c r="G607" i="21"/>
  <c r="G606" i="21"/>
  <c r="G605" i="21"/>
  <c r="H605" i="21" s="1"/>
  <c r="F605" i="21"/>
  <c r="E605" i="21"/>
  <c r="G604" i="21"/>
  <c r="H604" i="21" s="1"/>
  <c r="E604" i="21"/>
  <c r="G603" i="21"/>
  <c r="F603" i="21"/>
  <c r="G602" i="21"/>
  <c r="G601" i="21"/>
  <c r="F601" i="21"/>
  <c r="G600" i="21"/>
  <c r="G599" i="21"/>
  <c r="H599" i="21" s="1"/>
  <c r="F599" i="21"/>
  <c r="E599" i="21"/>
  <c r="G598" i="21"/>
  <c r="H597" i="21"/>
  <c r="G597" i="21"/>
  <c r="E597" i="21"/>
  <c r="G596" i="21"/>
  <c r="G595" i="21"/>
  <c r="G594" i="21"/>
  <c r="G593" i="21"/>
  <c r="G592" i="21"/>
  <c r="D591" i="21"/>
  <c r="C591" i="21"/>
  <c r="G585" i="21"/>
  <c r="F585" i="21"/>
  <c r="E585" i="21"/>
  <c r="H585" i="21" s="1"/>
  <c r="G584" i="21"/>
  <c r="F584" i="21"/>
  <c r="E584" i="21"/>
  <c r="H584" i="21" s="1"/>
  <c r="G583" i="21"/>
  <c r="F583" i="21"/>
  <c r="G582" i="21"/>
  <c r="F582" i="21"/>
  <c r="E582" i="21"/>
  <c r="G581" i="21"/>
  <c r="F581" i="21"/>
  <c r="E581" i="21"/>
  <c r="H581" i="21" s="1"/>
  <c r="G580" i="21"/>
  <c r="F580" i="21"/>
  <c r="E580" i="21"/>
  <c r="H580" i="21" s="1"/>
  <c r="G579" i="21"/>
  <c r="F579" i="21"/>
  <c r="G578" i="21"/>
  <c r="F578" i="21"/>
  <c r="G577" i="21"/>
  <c r="F577" i="21"/>
  <c r="E577" i="21"/>
  <c r="H577" i="21" s="1"/>
  <c r="G576" i="21"/>
  <c r="F576" i="21"/>
  <c r="G575" i="21"/>
  <c r="F575" i="21"/>
  <c r="G574" i="21"/>
  <c r="F574" i="21"/>
  <c r="E574" i="21"/>
  <c r="G573" i="21"/>
  <c r="F573" i="21"/>
  <c r="E573" i="21"/>
  <c r="H573" i="21" s="1"/>
  <c r="G572" i="21"/>
  <c r="F572" i="21"/>
  <c r="E572" i="21"/>
  <c r="H572" i="21" s="1"/>
  <c r="G571" i="21"/>
  <c r="F571" i="21"/>
  <c r="G570" i="21"/>
  <c r="F570" i="21"/>
  <c r="G569" i="21"/>
  <c r="F569" i="21"/>
  <c r="E569" i="21"/>
  <c r="H569" i="21" s="1"/>
  <c r="G568" i="21"/>
  <c r="F568" i="21"/>
  <c r="E568" i="21"/>
  <c r="H568" i="21" s="1"/>
  <c r="G567" i="21"/>
  <c r="F567" i="21"/>
  <c r="E567" i="21"/>
  <c r="G566" i="21"/>
  <c r="F566" i="21"/>
  <c r="G565" i="21"/>
  <c r="F565" i="21"/>
  <c r="E565" i="21"/>
  <c r="H565" i="21" s="1"/>
  <c r="G564" i="21"/>
  <c r="F564" i="21"/>
  <c r="E564" i="21"/>
  <c r="H564" i="21" s="1"/>
  <c r="G563" i="21"/>
  <c r="F563" i="21"/>
  <c r="E563" i="21"/>
  <c r="G562" i="21"/>
  <c r="F562" i="21"/>
  <c r="E562" i="21"/>
  <c r="G561" i="21"/>
  <c r="F561" i="21"/>
  <c r="E561" i="21"/>
  <c r="H561" i="21" s="1"/>
  <c r="G560" i="21"/>
  <c r="F560" i="21"/>
  <c r="E560" i="21"/>
  <c r="H560" i="21" s="1"/>
  <c r="G559" i="21"/>
  <c r="F559" i="21"/>
  <c r="E559" i="21"/>
  <c r="G558" i="21"/>
  <c r="F558" i="21"/>
  <c r="G557" i="21"/>
  <c r="F557" i="21"/>
  <c r="E557" i="21"/>
  <c r="H557" i="21" s="1"/>
  <c r="G556" i="21"/>
  <c r="F556" i="21"/>
  <c r="E556" i="21"/>
  <c r="H556" i="21" s="1"/>
  <c r="G555" i="21"/>
  <c r="F555" i="21"/>
  <c r="E555" i="21"/>
  <c r="G554" i="21"/>
  <c r="F554" i="21"/>
  <c r="E554" i="21"/>
  <c r="G553" i="21"/>
  <c r="F553" i="21"/>
  <c r="E553" i="21"/>
  <c r="H553" i="21" s="1"/>
  <c r="G552" i="21"/>
  <c r="F552" i="21"/>
  <c r="E552" i="21"/>
  <c r="H552" i="21" s="1"/>
  <c r="G551" i="21"/>
  <c r="F551" i="21"/>
  <c r="G550" i="21"/>
  <c r="F550" i="21"/>
  <c r="E550" i="21"/>
  <c r="G549" i="21"/>
  <c r="F549" i="21"/>
  <c r="E549" i="21"/>
  <c r="H549" i="21" s="1"/>
  <c r="G548" i="21"/>
  <c r="F548" i="21"/>
  <c r="E548" i="21"/>
  <c r="H548" i="21" s="1"/>
  <c r="G547" i="21"/>
  <c r="F547" i="21"/>
  <c r="G546" i="21"/>
  <c r="F546" i="21"/>
  <c r="E546" i="21"/>
  <c r="G545" i="21"/>
  <c r="F545" i="21"/>
  <c r="E545" i="21"/>
  <c r="H545" i="21" s="1"/>
  <c r="G544" i="21"/>
  <c r="F544" i="21"/>
  <c r="E544" i="21"/>
  <c r="H544" i="21" s="1"/>
  <c r="G543" i="21"/>
  <c r="F543" i="21"/>
  <c r="G542" i="21"/>
  <c r="F542" i="21"/>
  <c r="G541" i="21"/>
  <c r="F541" i="21"/>
  <c r="E541" i="21"/>
  <c r="H541" i="21" s="1"/>
  <c r="G540" i="21"/>
  <c r="F540" i="21"/>
  <c r="E540" i="21"/>
  <c r="H540" i="21" s="1"/>
  <c r="G539" i="21"/>
  <c r="F539" i="21"/>
  <c r="E539" i="21"/>
  <c r="G538" i="21"/>
  <c r="F538" i="21"/>
  <c r="E538" i="21"/>
  <c r="G537" i="21"/>
  <c r="F537" i="21"/>
  <c r="E537" i="21"/>
  <c r="H537" i="21" s="1"/>
  <c r="G536" i="21"/>
  <c r="F536" i="21"/>
  <c r="E536" i="21"/>
  <c r="H536" i="21" s="1"/>
  <c r="G535" i="21"/>
  <c r="F535" i="21"/>
  <c r="E535" i="21"/>
  <c r="G534" i="21"/>
  <c r="F534" i="21"/>
  <c r="E534" i="21"/>
  <c r="G533" i="21"/>
  <c r="F533" i="21"/>
  <c r="E533" i="21"/>
  <c r="H533" i="21" s="1"/>
  <c r="G532" i="21"/>
  <c r="F532" i="21"/>
  <c r="E532" i="21"/>
  <c r="H532" i="21" s="1"/>
  <c r="G531" i="21"/>
  <c r="F531" i="21"/>
  <c r="E531" i="21"/>
  <c r="G530" i="21"/>
  <c r="F530" i="21"/>
  <c r="E530" i="21"/>
  <c r="G529" i="21"/>
  <c r="F529" i="21"/>
  <c r="E529" i="21"/>
  <c r="H529" i="21" s="1"/>
  <c r="G528" i="21"/>
  <c r="F528" i="21"/>
  <c r="E528" i="21"/>
  <c r="H528" i="21" s="1"/>
  <c r="G527" i="21"/>
  <c r="F527" i="21"/>
  <c r="G526" i="21"/>
  <c r="F526" i="21"/>
  <c r="G525" i="21"/>
  <c r="F525" i="21"/>
  <c r="E525" i="21"/>
  <c r="H525" i="21" s="1"/>
  <c r="G524" i="21"/>
  <c r="F524" i="21"/>
  <c r="E524" i="21"/>
  <c r="H524" i="21" s="1"/>
  <c r="G523" i="21"/>
  <c r="F523" i="21"/>
  <c r="E523" i="21"/>
  <c r="G522" i="21"/>
  <c r="F522" i="21"/>
  <c r="E522" i="21"/>
  <c r="G521" i="21"/>
  <c r="F521" i="21"/>
  <c r="E521" i="21"/>
  <c r="H521" i="21" s="1"/>
  <c r="G520" i="21"/>
  <c r="F520" i="21"/>
  <c r="E520" i="21"/>
  <c r="H520" i="21" s="1"/>
  <c r="G519" i="21"/>
  <c r="F519" i="21"/>
  <c r="E519" i="21"/>
  <c r="G518" i="21"/>
  <c r="F518" i="21"/>
  <c r="E518" i="21"/>
  <c r="G517" i="21"/>
  <c r="F517" i="21"/>
  <c r="E517" i="21"/>
  <c r="H517" i="21" s="1"/>
  <c r="G516" i="21"/>
  <c r="F516" i="21"/>
  <c r="E516" i="21"/>
  <c r="H516" i="21" s="1"/>
  <c r="G515" i="21"/>
  <c r="F515" i="21"/>
  <c r="E515" i="21"/>
  <c r="G514" i="21"/>
  <c r="F514" i="21"/>
  <c r="E514" i="21"/>
  <c r="G513" i="21"/>
  <c r="F513" i="21"/>
  <c r="E513" i="21"/>
  <c r="H513" i="21" s="1"/>
  <c r="G512" i="21"/>
  <c r="F512" i="21"/>
  <c r="E512" i="21"/>
  <c r="H512" i="21" s="1"/>
  <c r="G511" i="21"/>
  <c r="F511" i="21"/>
  <c r="E511" i="21"/>
  <c r="G510" i="21"/>
  <c r="F510" i="21"/>
  <c r="G509" i="21"/>
  <c r="F509" i="21"/>
  <c r="E509" i="21"/>
  <c r="H509" i="21" s="1"/>
  <c r="G508" i="21"/>
  <c r="F508" i="21"/>
  <c r="E508" i="21"/>
  <c r="H508" i="21" s="1"/>
  <c r="G507" i="21"/>
  <c r="F507" i="21"/>
  <c r="G506" i="21"/>
  <c r="F506" i="21"/>
  <c r="E506" i="21"/>
  <c r="G505" i="21"/>
  <c r="F505" i="21"/>
  <c r="E505" i="21"/>
  <c r="H505" i="21" s="1"/>
  <c r="G504" i="21"/>
  <c r="F504" i="21"/>
  <c r="E504" i="21"/>
  <c r="H504" i="21" s="1"/>
  <c r="G503" i="21"/>
  <c r="F503" i="21"/>
  <c r="E503" i="21"/>
  <c r="G502" i="21"/>
  <c r="F502" i="21"/>
  <c r="E502" i="21"/>
  <c r="G501" i="21"/>
  <c r="F501" i="21"/>
  <c r="E501" i="21"/>
  <c r="H501" i="21" s="1"/>
  <c r="G500" i="21"/>
  <c r="F500" i="21"/>
  <c r="E500" i="21"/>
  <c r="H500" i="21" s="1"/>
  <c r="G499" i="21"/>
  <c r="F499" i="21"/>
  <c r="G498" i="21"/>
  <c r="F498" i="21"/>
  <c r="E498" i="21"/>
  <c r="G497" i="21"/>
  <c r="F497" i="21"/>
  <c r="E497" i="21"/>
  <c r="H497" i="21" s="1"/>
  <c r="G496" i="21"/>
  <c r="F496" i="21"/>
  <c r="E496" i="21"/>
  <c r="H496" i="21" s="1"/>
  <c r="G495" i="21"/>
  <c r="F495" i="21"/>
  <c r="E495" i="21"/>
  <c r="G494" i="21"/>
  <c r="F494" i="21"/>
  <c r="G493" i="21"/>
  <c r="F493" i="21"/>
  <c r="E493" i="21"/>
  <c r="H493" i="21" s="1"/>
  <c r="G492" i="21"/>
  <c r="F492" i="21"/>
  <c r="E492" i="21"/>
  <c r="H492" i="21" s="1"/>
  <c r="G491" i="21"/>
  <c r="F491" i="21"/>
  <c r="G490" i="21"/>
  <c r="F490" i="21"/>
  <c r="E490" i="21"/>
  <c r="G489" i="21"/>
  <c r="F489" i="21"/>
  <c r="E489" i="21"/>
  <c r="H489" i="21" s="1"/>
  <c r="G488" i="21"/>
  <c r="F488" i="21"/>
  <c r="E488" i="21"/>
  <c r="H488" i="21" s="1"/>
  <c r="G487" i="21"/>
  <c r="F487" i="21"/>
  <c r="G486" i="21"/>
  <c r="F486" i="21"/>
  <c r="G485" i="21"/>
  <c r="F485" i="21"/>
  <c r="E485" i="21"/>
  <c r="H485" i="21" s="1"/>
  <c r="G484" i="21"/>
  <c r="F484" i="21"/>
  <c r="E484" i="21"/>
  <c r="H484" i="21" s="1"/>
  <c r="G483" i="21"/>
  <c r="F483" i="21"/>
  <c r="G482" i="21"/>
  <c r="F482" i="21"/>
  <c r="E482" i="21"/>
  <c r="G481" i="21"/>
  <c r="F481" i="21"/>
  <c r="E481" i="21"/>
  <c r="H481" i="21" s="1"/>
  <c r="G480" i="21"/>
  <c r="F480" i="21"/>
  <c r="E480" i="21"/>
  <c r="H480" i="21" s="1"/>
  <c r="G479" i="21"/>
  <c r="F479" i="21"/>
  <c r="G478" i="21"/>
  <c r="F478" i="21"/>
  <c r="G477" i="21"/>
  <c r="F477" i="21"/>
  <c r="E477" i="21"/>
  <c r="H477" i="21" s="1"/>
  <c r="G476" i="21"/>
  <c r="F476" i="21"/>
  <c r="E476" i="21"/>
  <c r="H476" i="21" s="1"/>
  <c r="G475" i="21"/>
  <c r="F475" i="21"/>
  <c r="G474" i="21"/>
  <c r="F474" i="21"/>
  <c r="E474" i="21"/>
  <c r="G473" i="21"/>
  <c r="F473" i="21"/>
  <c r="E473" i="21"/>
  <c r="H473" i="21" s="1"/>
  <c r="G472" i="21"/>
  <c r="F472" i="21"/>
  <c r="E472" i="21"/>
  <c r="H472" i="21" s="1"/>
  <c r="G471" i="21"/>
  <c r="F471" i="21"/>
  <c r="G470" i="21"/>
  <c r="F470" i="21"/>
  <c r="E470" i="21"/>
  <c r="G469" i="21"/>
  <c r="F469" i="21"/>
  <c r="E469" i="21"/>
  <c r="H469" i="21" s="1"/>
  <c r="G468" i="21"/>
  <c r="F468" i="21"/>
  <c r="E468" i="21"/>
  <c r="H468" i="21" s="1"/>
  <c r="G467" i="21"/>
  <c r="F467" i="21"/>
  <c r="G466" i="21"/>
  <c r="F466" i="21"/>
  <c r="G465" i="21"/>
  <c r="F465" i="21"/>
  <c r="E465" i="21"/>
  <c r="H465" i="21" s="1"/>
  <c r="G464" i="21"/>
  <c r="F464" i="21"/>
  <c r="E464" i="21"/>
  <c r="H464" i="21" s="1"/>
  <c r="G463" i="21"/>
  <c r="F463" i="21"/>
  <c r="E463" i="21"/>
  <c r="G462" i="21"/>
  <c r="F462" i="21"/>
  <c r="G461" i="21"/>
  <c r="F461" i="21"/>
  <c r="E461" i="21"/>
  <c r="H461" i="21" s="1"/>
  <c r="G460" i="21"/>
  <c r="F460" i="21"/>
  <c r="E460" i="21"/>
  <c r="H460" i="21" s="1"/>
  <c r="G459" i="21"/>
  <c r="F459" i="21"/>
  <c r="E459" i="21"/>
  <c r="G458" i="21"/>
  <c r="F458" i="21"/>
  <c r="G457" i="21"/>
  <c r="F457" i="21"/>
  <c r="E457" i="21"/>
  <c r="H457" i="21" s="1"/>
  <c r="G456" i="21"/>
  <c r="F456" i="21"/>
  <c r="E456" i="21"/>
  <c r="H456" i="21" s="1"/>
  <c r="G455" i="21"/>
  <c r="F455" i="21"/>
  <c r="G454" i="21"/>
  <c r="F454" i="21"/>
  <c r="E454" i="21"/>
  <c r="G453" i="21"/>
  <c r="F453" i="21"/>
  <c r="E453" i="21"/>
  <c r="H453" i="21" s="1"/>
  <c r="G452" i="21"/>
  <c r="F452" i="21"/>
  <c r="E452" i="21"/>
  <c r="H452" i="21" s="1"/>
  <c r="G451" i="21"/>
  <c r="F451" i="21"/>
  <c r="G450" i="21"/>
  <c r="F450" i="21"/>
  <c r="G449" i="21"/>
  <c r="F449" i="21"/>
  <c r="E449" i="21"/>
  <c r="H449" i="21" s="1"/>
  <c r="G448" i="21"/>
  <c r="F448" i="21"/>
  <c r="E448" i="21"/>
  <c r="H448" i="21" s="1"/>
  <c r="G447" i="21"/>
  <c r="F447" i="21"/>
  <c r="G446" i="21"/>
  <c r="F446" i="21"/>
  <c r="E446" i="21"/>
  <c r="G445" i="21"/>
  <c r="F445" i="21"/>
  <c r="E445" i="21"/>
  <c r="H445" i="21" s="1"/>
  <c r="G444" i="21"/>
  <c r="F444" i="21"/>
  <c r="E444" i="21"/>
  <c r="H444" i="21" s="1"/>
  <c r="G443" i="21"/>
  <c r="F443" i="21"/>
  <c r="E443" i="21"/>
  <c r="G442" i="21"/>
  <c r="F442" i="21"/>
  <c r="G441" i="21"/>
  <c r="F441" i="21"/>
  <c r="E441" i="21"/>
  <c r="H441" i="21" s="1"/>
  <c r="G440" i="21"/>
  <c r="F440" i="21"/>
  <c r="E440" i="21"/>
  <c r="H440" i="21" s="1"/>
  <c r="G439" i="21"/>
  <c r="F439" i="21"/>
  <c r="E439" i="21"/>
  <c r="G438" i="21"/>
  <c r="F438" i="21"/>
  <c r="E438" i="21"/>
  <c r="G437" i="21"/>
  <c r="F437" i="21"/>
  <c r="E437" i="21"/>
  <c r="H437" i="21" s="1"/>
  <c r="G436" i="21"/>
  <c r="F436" i="21"/>
  <c r="E436" i="21"/>
  <c r="H436" i="21" s="1"/>
  <c r="G435" i="21"/>
  <c r="F435" i="21"/>
  <c r="E435" i="21"/>
  <c r="G434" i="21"/>
  <c r="F434" i="21"/>
  <c r="E434" i="21"/>
  <c r="G433" i="21"/>
  <c r="F433" i="21"/>
  <c r="E433" i="21"/>
  <c r="H433" i="21" s="1"/>
  <c r="G432" i="21"/>
  <c r="F432" i="21"/>
  <c r="E432" i="21"/>
  <c r="H432" i="21" s="1"/>
  <c r="G431" i="21"/>
  <c r="F431" i="21"/>
  <c r="G430" i="21"/>
  <c r="F430" i="21"/>
  <c r="E430" i="21"/>
  <c r="G429" i="21"/>
  <c r="F429" i="21"/>
  <c r="E429" i="21"/>
  <c r="H429" i="21" s="1"/>
  <c r="G428" i="21"/>
  <c r="F428" i="21"/>
  <c r="E428" i="21"/>
  <c r="H428" i="21" s="1"/>
  <c r="G427" i="21"/>
  <c r="F427" i="21"/>
  <c r="E427" i="21"/>
  <c r="G426" i="21"/>
  <c r="F426" i="21"/>
  <c r="E426" i="21"/>
  <c r="G425" i="21"/>
  <c r="F425" i="21"/>
  <c r="E425" i="21"/>
  <c r="H425" i="21" s="1"/>
  <c r="G424" i="21"/>
  <c r="F424" i="21"/>
  <c r="E424" i="21"/>
  <c r="H424" i="21" s="1"/>
  <c r="G423" i="21"/>
  <c r="F423" i="21"/>
  <c r="G422" i="21"/>
  <c r="F422" i="21"/>
  <c r="E422" i="21"/>
  <c r="G421" i="21"/>
  <c r="F421" i="21"/>
  <c r="E421" i="21"/>
  <c r="H421" i="21" s="1"/>
  <c r="G420" i="21"/>
  <c r="F420" i="21"/>
  <c r="E420" i="21"/>
  <c r="H420" i="21" s="1"/>
  <c r="G419" i="21"/>
  <c r="F419" i="21"/>
  <c r="G418" i="21"/>
  <c r="F418" i="21"/>
  <c r="G417" i="21"/>
  <c r="F417" i="21"/>
  <c r="E417" i="21"/>
  <c r="H417" i="21" s="1"/>
  <c r="G416" i="21"/>
  <c r="F416" i="21"/>
  <c r="E416" i="21"/>
  <c r="H416" i="21" s="1"/>
  <c r="G415" i="21"/>
  <c r="F415" i="21"/>
  <c r="E415" i="21"/>
  <c r="G414" i="21"/>
  <c r="F414" i="21"/>
  <c r="E414" i="21"/>
  <c r="G413" i="21"/>
  <c r="F413" i="21"/>
  <c r="E413" i="21"/>
  <c r="H413" i="21" s="1"/>
  <c r="G412" i="21"/>
  <c r="F412" i="21"/>
  <c r="E412" i="21"/>
  <c r="H412" i="21" s="1"/>
  <c r="G411" i="21"/>
  <c r="F411" i="21"/>
  <c r="G410" i="21"/>
  <c r="F410" i="21"/>
  <c r="G409" i="21"/>
  <c r="F409" i="21"/>
  <c r="E409" i="21"/>
  <c r="H409" i="21" s="1"/>
  <c r="G408" i="21"/>
  <c r="F408" i="21"/>
  <c r="E408" i="21"/>
  <c r="H408" i="21" s="1"/>
  <c r="G407" i="21"/>
  <c r="F407" i="21"/>
  <c r="G406" i="21"/>
  <c r="F406" i="21"/>
  <c r="G405" i="21"/>
  <c r="F405" i="21"/>
  <c r="E405" i="21"/>
  <c r="H405" i="21" s="1"/>
  <c r="G404" i="21"/>
  <c r="F404" i="21"/>
  <c r="E404" i="21"/>
  <c r="H404" i="21" s="1"/>
  <c r="G403" i="21"/>
  <c r="F403" i="21"/>
  <c r="E403" i="21"/>
  <c r="G402" i="21"/>
  <c r="F402" i="21"/>
  <c r="G401" i="21"/>
  <c r="F401" i="21"/>
  <c r="E401" i="21"/>
  <c r="H401" i="21" s="1"/>
  <c r="G400" i="21"/>
  <c r="F400" i="21"/>
  <c r="E400" i="21"/>
  <c r="H400" i="21" s="1"/>
  <c r="G399" i="21"/>
  <c r="F399" i="21"/>
  <c r="E399" i="21"/>
  <c r="G398" i="21"/>
  <c r="F398" i="21"/>
  <c r="G397" i="21"/>
  <c r="F397" i="21"/>
  <c r="E397" i="21"/>
  <c r="H397" i="21" s="1"/>
  <c r="G396" i="21"/>
  <c r="F396" i="21"/>
  <c r="E396" i="21"/>
  <c r="H396" i="21" s="1"/>
  <c r="G395" i="21"/>
  <c r="F395" i="21"/>
  <c r="G394" i="21"/>
  <c r="F394" i="21"/>
  <c r="G393" i="21"/>
  <c r="F393" i="21"/>
  <c r="E393" i="21"/>
  <c r="H393" i="21" s="1"/>
  <c r="G392" i="21"/>
  <c r="F392" i="21"/>
  <c r="E392" i="21"/>
  <c r="H392" i="21" s="1"/>
  <c r="G391" i="21"/>
  <c r="F391" i="21"/>
  <c r="G390" i="21"/>
  <c r="F390" i="21"/>
  <c r="G389" i="21"/>
  <c r="F389" i="21"/>
  <c r="E389" i="21"/>
  <c r="H389" i="21" s="1"/>
  <c r="G388" i="21"/>
  <c r="F388" i="21"/>
  <c r="E388" i="21"/>
  <c r="H388" i="21" s="1"/>
  <c r="G387" i="21"/>
  <c r="F387" i="21"/>
  <c r="G386" i="21"/>
  <c r="F386" i="21"/>
  <c r="G385" i="21"/>
  <c r="F385" i="21"/>
  <c r="E385" i="21"/>
  <c r="H385" i="21" s="1"/>
  <c r="G384" i="21"/>
  <c r="F384" i="21"/>
  <c r="E384" i="21"/>
  <c r="H384" i="21" s="1"/>
  <c r="G383" i="21"/>
  <c r="F383" i="21"/>
  <c r="G382" i="21"/>
  <c r="F382" i="21"/>
  <c r="E382" i="21"/>
  <c r="G381" i="21"/>
  <c r="F381" i="21"/>
  <c r="E381" i="21"/>
  <c r="H381" i="21" s="1"/>
  <c r="G380" i="21"/>
  <c r="F380" i="21"/>
  <c r="E380" i="21"/>
  <c r="H380" i="21" s="1"/>
  <c r="G379" i="21"/>
  <c r="F379" i="21"/>
  <c r="G378" i="21"/>
  <c r="F378" i="21"/>
  <c r="E378" i="21"/>
  <c r="G377" i="21"/>
  <c r="F377" i="21"/>
  <c r="E377" i="21"/>
  <c r="H377" i="21" s="1"/>
  <c r="G376" i="21"/>
  <c r="F376" i="21"/>
  <c r="E376" i="21"/>
  <c r="H376" i="21" s="1"/>
  <c r="G375" i="21"/>
  <c r="F375" i="21"/>
  <c r="G374" i="21"/>
  <c r="F374" i="21"/>
  <c r="E374" i="21"/>
  <c r="G373" i="21"/>
  <c r="F373" i="21"/>
  <c r="E373" i="21"/>
  <c r="H373" i="21" s="1"/>
  <c r="G372" i="21"/>
  <c r="F372" i="21"/>
  <c r="E372" i="21"/>
  <c r="H372" i="21" s="1"/>
  <c r="G371" i="21"/>
  <c r="F371" i="21"/>
  <c r="G370" i="21"/>
  <c r="F370" i="21"/>
  <c r="E370" i="21"/>
  <c r="G369" i="21"/>
  <c r="F369" i="21"/>
  <c r="E369" i="21"/>
  <c r="H369" i="21" s="1"/>
  <c r="G368" i="21"/>
  <c r="F368" i="21"/>
  <c r="E368" i="21"/>
  <c r="H368" i="21" s="1"/>
  <c r="G367" i="21"/>
  <c r="F367" i="21"/>
  <c r="E367" i="21"/>
  <c r="G366" i="21"/>
  <c r="F366" i="21"/>
  <c r="G365" i="21"/>
  <c r="F365" i="21"/>
  <c r="E365" i="21"/>
  <c r="H365" i="21" s="1"/>
  <c r="G364" i="21"/>
  <c r="F364" i="21"/>
  <c r="E364" i="21"/>
  <c r="H364" i="21" s="1"/>
  <c r="G363" i="21"/>
  <c r="F363" i="21"/>
  <c r="G362" i="21"/>
  <c r="F362" i="21"/>
  <c r="G361" i="21"/>
  <c r="F361" i="21"/>
  <c r="E361" i="21"/>
  <c r="H361" i="21" s="1"/>
  <c r="G360" i="21"/>
  <c r="F360" i="21"/>
  <c r="E360" i="21"/>
  <c r="H360" i="21" s="1"/>
  <c r="G359" i="21"/>
  <c r="F359" i="21"/>
  <c r="E359" i="21"/>
  <c r="G358" i="21"/>
  <c r="F358" i="21"/>
  <c r="G357" i="21"/>
  <c r="F357" i="21"/>
  <c r="E357" i="21"/>
  <c r="H357" i="21" s="1"/>
  <c r="F356" i="21"/>
  <c r="E356" i="21"/>
  <c r="D356" i="21"/>
  <c r="C356" i="21"/>
  <c r="E578" i="21" s="1"/>
  <c r="H578" i="21" s="1"/>
  <c r="G350" i="21"/>
  <c r="F350" i="21"/>
  <c r="G349" i="21"/>
  <c r="F349" i="21"/>
  <c r="E349" i="21"/>
  <c r="H349" i="21" s="1"/>
  <c r="G348" i="21"/>
  <c r="F348" i="21"/>
  <c r="E348" i="21"/>
  <c r="H348" i="21" s="1"/>
  <c r="G347" i="21"/>
  <c r="F347" i="21"/>
  <c r="E347" i="21"/>
  <c r="H347" i="21" s="1"/>
  <c r="G346" i="21"/>
  <c r="F346" i="21"/>
  <c r="E346" i="21"/>
  <c r="H346" i="21" s="1"/>
  <c r="G345" i="21"/>
  <c r="F345" i="21"/>
  <c r="E345" i="21"/>
  <c r="H345" i="21" s="1"/>
  <c r="G344" i="21"/>
  <c r="F344" i="21"/>
  <c r="E344" i="21"/>
  <c r="H344" i="21" s="1"/>
  <c r="G343" i="21"/>
  <c r="F343" i="21"/>
  <c r="E343" i="21"/>
  <c r="H343" i="21" s="1"/>
  <c r="G342" i="21"/>
  <c r="F342" i="21"/>
  <c r="E342" i="21"/>
  <c r="H342" i="21" s="1"/>
  <c r="G341" i="21"/>
  <c r="F341" i="21"/>
  <c r="G340" i="21"/>
  <c r="F340" i="21"/>
  <c r="E340" i="21"/>
  <c r="H340" i="21" s="1"/>
  <c r="G339" i="21"/>
  <c r="F339" i="21"/>
  <c r="E339" i="21"/>
  <c r="H339" i="21" s="1"/>
  <c r="G338" i="21"/>
  <c r="F338" i="21"/>
  <c r="E338" i="21"/>
  <c r="H338" i="21" s="1"/>
  <c r="G337" i="21"/>
  <c r="F337" i="21"/>
  <c r="E337" i="21"/>
  <c r="H337" i="21" s="1"/>
  <c r="G336" i="21"/>
  <c r="F336" i="21"/>
  <c r="E336" i="21"/>
  <c r="H336" i="21" s="1"/>
  <c r="G335" i="21"/>
  <c r="F335" i="21"/>
  <c r="G334" i="21"/>
  <c r="E334" i="21"/>
  <c r="H334" i="21" s="1"/>
  <c r="G333" i="21"/>
  <c r="F333" i="21"/>
  <c r="E333" i="21"/>
  <c r="H333" i="21" s="1"/>
  <c r="G332" i="21"/>
  <c r="E332" i="21"/>
  <c r="H332" i="21" s="1"/>
  <c r="H331" i="21"/>
  <c r="G331" i="21"/>
  <c r="F331" i="21"/>
  <c r="E331" i="21"/>
  <c r="G330" i="21"/>
  <c r="G329" i="21"/>
  <c r="G328" i="21"/>
  <c r="F328" i="21"/>
  <c r="G327" i="21"/>
  <c r="E327" i="21"/>
  <c r="H327" i="21" s="1"/>
  <c r="G326" i="21"/>
  <c r="F326" i="21"/>
  <c r="E326" i="21"/>
  <c r="H326" i="21" s="1"/>
  <c r="G325" i="21"/>
  <c r="E325" i="21"/>
  <c r="H325" i="21" s="1"/>
  <c r="H324" i="21"/>
  <c r="G324" i="21"/>
  <c r="F324" i="21"/>
  <c r="E324" i="21"/>
  <c r="G323" i="21"/>
  <c r="G322" i="21"/>
  <c r="H322" i="21" s="1"/>
  <c r="F322" i="21"/>
  <c r="E322" i="21"/>
  <c r="G321" i="21"/>
  <c r="H321" i="21" s="1"/>
  <c r="E321" i="21"/>
  <c r="G320" i="21"/>
  <c r="E320" i="21"/>
  <c r="H320" i="21" s="1"/>
  <c r="G319" i="21"/>
  <c r="E319" i="21"/>
  <c r="H319" i="21" s="1"/>
  <c r="H318" i="21"/>
  <c r="G318" i="21"/>
  <c r="F318" i="21"/>
  <c r="E318" i="21"/>
  <c r="H317" i="21"/>
  <c r="G317" i="21"/>
  <c r="F317" i="21"/>
  <c r="E317" i="21"/>
  <c r="G316" i="21"/>
  <c r="G315" i="21"/>
  <c r="H315" i="21" s="1"/>
  <c r="E315" i="21"/>
  <c r="G314" i="21"/>
  <c r="E314" i="21"/>
  <c r="H314" i="21" s="1"/>
  <c r="G313" i="21"/>
  <c r="F313" i="21"/>
  <c r="E313" i="21"/>
  <c r="H313" i="21" s="1"/>
  <c r="G312" i="21"/>
  <c r="F312" i="21"/>
  <c r="E312" i="21"/>
  <c r="H312" i="21" s="1"/>
  <c r="G311" i="21"/>
  <c r="E311" i="21"/>
  <c r="H311" i="21" s="1"/>
  <c r="H310" i="21"/>
  <c r="G310" i="21"/>
  <c r="E310" i="21"/>
  <c r="G309" i="21"/>
  <c r="F309" i="21"/>
  <c r="G308" i="21"/>
  <c r="G307" i="21"/>
  <c r="E307" i="21"/>
  <c r="H307" i="21" s="1"/>
  <c r="G306" i="21"/>
  <c r="F306" i="21"/>
  <c r="E306" i="21"/>
  <c r="H306" i="21" s="1"/>
  <c r="G305" i="21"/>
  <c r="F305" i="21"/>
  <c r="E305" i="21"/>
  <c r="H305" i="21" s="1"/>
  <c r="G304" i="21"/>
  <c r="E304" i="21"/>
  <c r="H304" i="21" s="1"/>
  <c r="H303" i="21"/>
  <c r="G303" i="21"/>
  <c r="F303" i="21"/>
  <c r="E303" i="21"/>
  <c r="H302" i="21"/>
  <c r="G302" i="21"/>
  <c r="F302" i="21"/>
  <c r="E302" i="21"/>
  <c r="H301" i="21"/>
  <c r="G301" i="21"/>
  <c r="F301" i="21"/>
  <c r="E301" i="21"/>
  <c r="G300" i="21"/>
  <c r="G299" i="21"/>
  <c r="H299" i="21" s="1"/>
  <c r="F299" i="21"/>
  <c r="E299" i="21"/>
  <c r="G298" i="21"/>
  <c r="H298" i="21" s="1"/>
  <c r="F298" i="21"/>
  <c r="E298" i="21"/>
  <c r="G297" i="21"/>
  <c r="G296" i="21"/>
  <c r="E296" i="21"/>
  <c r="H296" i="21" s="1"/>
  <c r="G295" i="21"/>
  <c r="E295" i="21"/>
  <c r="H295" i="21" s="1"/>
  <c r="G294" i="21"/>
  <c r="G293" i="21"/>
  <c r="H293" i="21" s="1"/>
  <c r="F293" i="21"/>
  <c r="E293" i="21"/>
  <c r="G292" i="21"/>
  <c r="F292" i="21"/>
  <c r="G291" i="21"/>
  <c r="H291" i="21" s="1"/>
  <c r="F291" i="21"/>
  <c r="E291" i="21"/>
  <c r="G290" i="21"/>
  <c r="H290" i="21" s="1"/>
  <c r="F290" i="21"/>
  <c r="E290" i="21"/>
  <c r="G289" i="21"/>
  <c r="G288" i="21"/>
  <c r="E288" i="21"/>
  <c r="H288" i="21" s="1"/>
  <c r="G287" i="21"/>
  <c r="F287" i="21"/>
  <c r="E287" i="21"/>
  <c r="H287" i="21" s="1"/>
  <c r="G286" i="21"/>
  <c r="E286" i="21"/>
  <c r="H286" i="21" s="1"/>
  <c r="H285" i="21"/>
  <c r="G285" i="21"/>
  <c r="F285" i="21"/>
  <c r="E285" i="21"/>
  <c r="G284" i="21"/>
  <c r="G283" i="21"/>
  <c r="H283" i="21" s="1"/>
  <c r="E283" i="21"/>
  <c r="G282" i="21"/>
  <c r="E282" i="21"/>
  <c r="H282" i="21" s="1"/>
  <c r="G281" i="21"/>
  <c r="E281" i="21"/>
  <c r="H281" i="21" s="1"/>
  <c r="H280" i="21"/>
  <c r="G280" i="21"/>
  <c r="F280" i="21"/>
  <c r="E280" i="21"/>
  <c r="H279" i="21"/>
  <c r="G279" i="21"/>
  <c r="F279" i="21"/>
  <c r="E279" i="21"/>
  <c r="H278" i="21"/>
  <c r="G278" i="21"/>
  <c r="F278" i="21"/>
  <c r="E278" i="21"/>
  <c r="H277" i="21"/>
  <c r="G277" i="21"/>
  <c r="F277" i="21"/>
  <c r="E277" i="21"/>
  <c r="H276" i="21"/>
  <c r="G276" i="21"/>
  <c r="F276" i="21"/>
  <c r="E276" i="21"/>
  <c r="H275" i="21"/>
  <c r="G275" i="21"/>
  <c r="F275" i="21"/>
  <c r="E275" i="21"/>
  <c r="H274" i="21"/>
  <c r="G274" i="21"/>
  <c r="F274" i="21"/>
  <c r="E274" i="21"/>
  <c r="H273" i="21"/>
  <c r="G273" i="21"/>
  <c r="F273" i="21"/>
  <c r="E273" i="21"/>
  <c r="H272" i="21"/>
  <c r="G272" i="21"/>
  <c r="F272" i="21"/>
  <c r="E272" i="21"/>
  <c r="H271" i="21"/>
  <c r="G271" i="21"/>
  <c r="F271" i="21"/>
  <c r="E271" i="21"/>
  <c r="H270" i="21"/>
  <c r="G270" i="21"/>
  <c r="E270" i="21"/>
  <c r="H269" i="21"/>
  <c r="G269" i="21"/>
  <c r="F269" i="21"/>
  <c r="E269" i="21"/>
  <c r="H268" i="21"/>
  <c r="G268" i="21"/>
  <c r="F268" i="21"/>
  <c r="E268" i="21"/>
  <c r="H267" i="21"/>
  <c r="G267" i="21"/>
  <c r="F267" i="21"/>
  <c r="E267" i="21"/>
  <c r="H266" i="21"/>
  <c r="G266" i="21"/>
  <c r="F266" i="21"/>
  <c r="E266" i="21"/>
  <c r="H265" i="21"/>
  <c r="G265" i="21"/>
  <c r="E265" i="21"/>
  <c r="H264" i="21"/>
  <c r="G264" i="21"/>
  <c r="F264" i="21"/>
  <c r="E264" i="21"/>
  <c r="H263" i="21"/>
  <c r="G263" i="21"/>
  <c r="F263" i="21"/>
  <c r="E263" i="21"/>
  <c r="H262" i="21"/>
  <c r="G262" i="21"/>
  <c r="E262" i="21"/>
  <c r="H261" i="21"/>
  <c r="G261" i="21"/>
  <c r="F261" i="21"/>
  <c r="E261" i="21"/>
  <c r="H260" i="21"/>
  <c r="G260" i="21"/>
  <c r="E260" i="21"/>
  <c r="H259" i="21"/>
  <c r="G259" i="21"/>
  <c r="E259" i="21"/>
  <c r="H258" i="21"/>
  <c r="G258" i="21"/>
  <c r="F258" i="21"/>
  <c r="E258" i="21"/>
  <c r="H257" i="21"/>
  <c r="G257" i="21"/>
  <c r="F257" i="21"/>
  <c r="E257" i="21"/>
  <c r="H256" i="21"/>
  <c r="G256" i="21"/>
  <c r="E256" i="21"/>
  <c r="H255" i="21"/>
  <c r="G255" i="21"/>
  <c r="E255" i="21"/>
  <c r="H254" i="21"/>
  <c r="G254" i="21"/>
  <c r="E254" i="21"/>
  <c r="H253" i="21"/>
  <c r="G253" i="21"/>
  <c r="F253" i="21"/>
  <c r="E253" i="21"/>
  <c r="H252" i="21"/>
  <c r="G252" i="21"/>
  <c r="F252" i="21"/>
  <c r="E252" i="21"/>
  <c r="H251" i="21"/>
  <c r="G251" i="21"/>
  <c r="F251" i="21"/>
  <c r="E251" i="21"/>
  <c r="H250" i="21"/>
  <c r="G250" i="21"/>
  <c r="F250" i="21"/>
  <c r="E250" i="21"/>
  <c r="H249" i="21"/>
  <c r="G249" i="21"/>
  <c r="F249" i="21"/>
  <c r="E249" i="21"/>
  <c r="H248" i="21"/>
  <c r="G248" i="21"/>
  <c r="F248" i="21"/>
  <c r="E248" i="21"/>
  <c r="H247" i="21"/>
  <c r="G247" i="21"/>
  <c r="E247" i="21"/>
  <c r="H246" i="21"/>
  <c r="G246" i="21"/>
  <c r="F246" i="21"/>
  <c r="E246" i="21"/>
  <c r="H245" i="21"/>
  <c r="G245" i="21"/>
  <c r="E245" i="21"/>
  <c r="H244" i="21"/>
  <c r="G244" i="21"/>
  <c r="E244" i="21"/>
  <c r="H243" i="21"/>
  <c r="G243" i="21"/>
  <c r="E243" i="21"/>
  <c r="H242" i="21"/>
  <c r="G242" i="21"/>
  <c r="F242" i="21"/>
  <c r="E242" i="21"/>
  <c r="H241" i="21"/>
  <c r="G241" i="21"/>
  <c r="E241" i="21"/>
  <c r="H240" i="21"/>
  <c r="G240" i="21"/>
  <c r="F240" i="21"/>
  <c r="E240" i="21"/>
  <c r="H239" i="21"/>
  <c r="G239" i="21"/>
  <c r="F239" i="21"/>
  <c r="E239" i="21"/>
  <c r="H238" i="21"/>
  <c r="G238" i="21"/>
  <c r="E238" i="21"/>
  <c r="H237" i="21"/>
  <c r="G237" i="21"/>
  <c r="E237" i="21"/>
  <c r="H236" i="21"/>
  <c r="G236" i="21"/>
  <c r="F236" i="21"/>
  <c r="E236" i="21"/>
  <c r="H235" i="21"/>
  <c r="G235" i="21"/>
  <c r="F235" i="21"/>
  <c r="E235" i="21"/>
  <c r="H234" i="21"/>
  <c r="G234" i="21"/>
  <c r="F234" i="21"/>
  <c r="E234" i="21"/>
  <c r="H233" i="21"/>
  <c r="G233" i="21"/>
  <c r="E233" i="21"/>
  <c r="H232" i="21"/>
  <c r="G232" i="21"/>
  <c r="F232" i="21"/>
  <c r="E232" i="21"/>
  <c r="H231" i="21"/>
  <c r="G231" i="21"/>
  <c r="E231" i="21"/>
  <c r="H230" i="21"/>
  <c r="G230" i="21"/>
  <c r="F230" i="21"/>
  <c r="E230" i="21"/>
  <c r="H229" i="21"/>
  <c r="G229" i="21"/>
  <c r="F229" i="21"/>
  <c r="E229" i="21"/>
  <c r="H228" i="21"/>
  <c r="G228" i="21"/>
  <c r="E228" i="21"/>
  <c r="H227" i="21"/>
  <c r="G227" i="21"/>
  <c r="E227" i="21"/>
  <c r="H226" i="21"/>
  <c r="G226" i="21"/>
  <c r="F226" i="21"/>
  <c r="E226" i="21"/>
  <c r="H225" i="21"/>
  <c r="G225" i="21"/>
  <c r="F225" i="21"/>
  <c r="E225" i="21"/>
  <c r="H224" i="21"/>
  <c r="G224" i="21"/>
  <c r="E224" i="21"/>
  <c r="H223" i="21"/>
  <c r="G223" i="21"/>
  <c r="F223" i="21"/>
  <c r="E223" i="21"/>
  <c r="H222" i="21"/>
  <c r="G222" i="21"/>
  <c r="F222" i="21"/>
  <c r="E222" i="21"/>
  <c r="H221" i="21"/>
  <c r="G221" i="21"/>
  <c r="F221" i="21"/>
  <c r="E221" i="21"/>
  <c r="H220" i="21"/>
  <c r="G220" i="21"/>
  <c r="E220" i="21"/>
  <c r="H219" i="21"/>
  <c r="G219" i="21"/>
  <c r="E219" i="21"/>
  <c r="H218" i="21"/>
  <c r="G218" i="21"/>
  <c r="E218" i="21"/>
  <c r="H217" i="21"/>
  <c r="G217" i="21"/>
  <c r="F217" i="21"/>
  <c r="E217" i="21"/>
  <c r="H216" i="21"/>
  <c r="G216" i="21"/>
  <c r="E216" i="21"/>
  <c r="H215" i="21"/>
  <c r="G215" i="21"/>
  <c r="E215" i="21"/>
  <c r="H214" i="21"/>
  <c r="G214" i="21"/>
  <c r="E214" i="21"/>
  <c r="H213" i="21"/>
  <c r="G213" i="21"/>
  <c r="F213" i="21"/>
  <c r="E213" i="21"/>
  <c r="H212" i="21"/>
  <c r="G212" i="21"/>
  <c r="E212" i="21"/>
  <c r="H211" i="21"/>
  <c r="G211" i="21"/>
  <c r="E211" i="21"/>
  <c r="H210" i="21"/>
  <c r="G210" i="21"/>
  <c r="E210" i="21"/>
  <c r="H209" i="21"/>
  <c r="G209" i="21"/>
  <c r="E209" i="21"/>
  <c r="H208" i="21"/>
  <c r="G208" i="21"/>
  <c r="E208" i="21"/>
  <c r="H207" i="21"/>
  <c r="G207" i="21"/>
  <c r="E207" i="21"/>
  <c r="H206" i="21"/>
  <c r="G206" i="21"/>
  <c r="F206" i="21"/>
  <c r="E206" i="21"/>
  <c r="H205" i="21"/>
  <c r="G205" i="21"/>
  <c r="E205" i="21"/>
  <c r="H204" i="21"/>
  <c r="G204" i="21"/>
  <c r="F204" i="21"/>
  <c r="E204" i="21"/>
  <c r="H203" i="21"/>
  <c r="G203" i="21"/>
  <c r="F203" i="21"/>
  <c r="E203" i="21"/>
  <c r="H202" i="21"/>
  <c r="G202" i="21"/>
  <c r="E202" i="21"/>
  <c r="H201" i="21"/>
  <c r="G201" i="21"/>
  <c r="F201" i="21"/>
  <c r="E201" i="21"/>
  <c r="H200" i="21"/>
  <c r="G200" i="21"/>
  <c r="F200" i="21"/>
  <c r="E200" i="21"/>
  <c r="H199" i="21"/>
  <c r="G199" i="21"/>
  <c r="E199" i="21"/>
  <c r="H198" i="21"/>
  <c r="G198" i="21"/>
  <c r="E198" i="21"/>
  <c r="H197" i="21"/>
  <c r="G197" i="21"/>
  <c r="F197" i="21"/>
  <c r="E197" i="21"/>
  <c r="H196" i="21"/>
  <c r="G196" i="21"/>
  <c r="F196" i="21"/>
  <c r="E196" i="21"/>
  <c r="H195" i="21"/>
  <c r="G195" i="21"/>
  <c r="F195" i="21"/>
  <c r="E195" i="21"/>
  <c r="H194" i="21"/>
  <c r="G194" i="21"/>
  <c r="F194" i="21"/>
  <c r="E194" i="21"/>
  <c r="H193" i="21"/>
  <c r="G193" i="21"/>
  <c r="E193" i="21"/>
  <c r="H192" i="21"/>
  <c r="G192" i="21"/>
  <c r="E192" i="21"/>
  <c r="H191" i="21"/>
  <c r="G191" i="21"/>
  <c r="E191" i="21"/>
  <c r="H190" i="21"/>
  <c r="G190" i="21"/>
  <c r="F190" i="21"/>
  <c r="E190" i="21"/>
  <c r="H189" i="21"/>
  <c r="G189" i="21"/>
  <c r="F189" i="21"/>
  <c r="E189" i="21"/>
  <c r="H188" i="21"/>
  <c r="G188" i="21"/>
  <c r="F188" i="21"/>
  <c r="E188" i="21"/>
  <c r="H187" i="21"/>
  <c r="G187" i="21"/>
  <c r="E187" i="21"/>
  <c r="H186" i="21"/>
  <c r="G186" i="21"/>
  <c r="E186" i="21"/>
  <c r="H185" i="21"/>
  <c r="G185" i="21"/>
  <c r="E185" i="21"/>
  <c r="H184" i="21"/>
  <c r="G184" i="21"/>
  <c r="E184" i="21"/>
  <c r="H183" i="21"/>
  <c r="G183" i="21"/>
  <c r="F183" i="21"/>
  <c r="E183" i="21"/>
  <c r="H182" i="21"/>
  <c r="G182" i="21"/>
  <c r="E182" i="21"/>
  <c r="H181" i="21"/>
  <c r="G181" i="21"/>
  <c r="E181" i="21"/>
  <c r="H180" i="21"/>
  <c r="G180" i="21"/>
  <c r="E180" i="21"/>
  <c r="H179" i="21"/>
  <c r="G179" i="21"/>
  <c r="E179" i="21"/>
  <c r="H178" i="21"/>
  <c r="G178" i="21"/>
  <c r="E178" i="21"/>
  <c r="E177" i="21"/>
  <c r="D177" i="21"/>
  <c r="C177" i="21"/>
  <c r="E350" i="21" s="1"/>
  <c r="H350" i="21" s="1"/>
  <c r="G171" i="21"/>
  <c r="F171" i="21"/>
  <c r="G170" i="21"/>
  <c r="F170" i="21"/>
  <c r="G169" i="21"/>
  <c r="F169" i="21"/>
  <c r="G168" i="21"/>
  <c r="F168" i="21"/>
  <c r="G167" i="21"/>
  <c r="F167" i="21"/>
  <c r="E167" i="21"/>
  <c r="H167" i="21" s="1"/>
  <c r="G166" i="21"/>
  <c r="F166" i="21"/>
  <c r="E166" i="21"/>
  <c r="H166" i="21" s="1"/>
  <c r="G165" i="21"/>
  <c r="F165" i="21"/>
  <c r="E165" i="21"/>
  <c r="H165" i="21" s="1"/>
  <c r="G164" i="21"/>
  <c r="F164" i="21"/>
  <c r="E164" i="21"/>
  <c r="H164" i="21" s="1"/>
  <c r="G163" i="21"/>
  <c r="F163" i="21"/>
  <c r="E163" i="21"/>
  <c r="H163" i="21" s="1"/>
  <c r="G162" i="21"/>
  <c r="F162" i="21"/>
  <c r="E162" i="21"/>
  <c r="H162" i="21" s="1"/>
  <c r="G161" i="21"/>
  <c r="F161" i="21"/>
  <c r="E161" i="21"/>
  <c r="H161" i="21" s="1"/>
  <c r="G160" i="21"/>
  <c r="F160" i="21"/>
  <c r="G159" i="21"/>
  <c r="F159" i="21"/>
  <c r="G158" i="21"/>
  <c r="F158" i="21"/>
  <c r="E158" i="21"/>
  <c r="H158" i="21" s="1"/>
  <c r="G157" i="21"/>
  <c r="F157" i="21"/>
  <c r="G156" i="21"/>
  <c r="F156" i="21"/>
  <c r="G155" i="21"/>
  <c r="F155" i="21"/>
  <c r="E155" i="21"/>
  <c r="H155" i="21" s="1"/>
  <c r="G154" i="21"/>
  <c r="F154" i="21"/>
  <c r="E154" i="21"/>
  <c r="H154" i="21" s="1"/>
  <c r="G153" i="21"/>
  <c r="F153" i="21"/>
  <c r="E153" i="21"/>
  <c r="H153" i="21" s="1"/>
  <c r="G152" i="21"/>
  <c r="F152" i="21"/>
  <c r="G151" i="21"/>
  <c r="F151" i="21"/>
  <c r="E151" i="21"/>
  <c r="H151" i="21" s="1"/>
  <c r="G150" i="21"/>
  <c r="F150" i="21"/>
  <c r="E150" i="21"/>
  <c r="H150" i="21" s="1"/>
  <c r="G149" i="21"/>
  <c r="F149" i="21"/>
  <c r="E149" i="21"/>
  <c r="H149" i="21" s="1"/>
  <c r="G148" i="21"/>
  <c r="F148" i="21"/>
  <c r="E148" i="21"/>
  <c r="H148" i="21" s="1"/>
  <c r="G147" i="21"/>
  <c r="F147" i="21"/>
  <c r="G146" i="21"/>
  <c r="F146" i="21"/>
  <c r="E146" i="21"/>
  <c r="H146" i="21" s="1"/>
  <c r="G145" i="21"/>
  <c r="F145" i="21"/>
  <c r="E145" i="21"/>
  <c r="H145" i="21" s="1"/>
  <c r="G144" i="21"/>
  <c r="F144" i="21"/>
  <c r="E144" i="21"/>
  <c r="H144" i="21" s="1"/>
  <c r="G143" i="21"/>
  <c r="F143" i="21"/>
  <c r="E143" i="21"/>
  <c r="H143" i="21" s="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E137" i="21"/>
  <c r="H137" i="21" s="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E131" i="21"/>
  <c r="H131" i="21" s="1"/>
  <c r="G130" i="21"/>
  <c r="F130" i="21"/>
  <c r="G129" i="21"/>
  <c r="F129" i="21"/>
  <c r="G128" i="21"/>
  <c r="F128" i="21"/>
  <c r="G127" i="21"/>
  <c r="F127" i="21"/>
  <c r="G126" i="21"/>
  <c r="F126" i="21"/>
  <c r="G125" i="21"/>
  <c r="F125" i="21"/>
  <c r="E125" i="21"/>
  <c r="H125" i="21" s="1"/>
  <c r="G124" i="21"/>
  <c r="F124" i="21"/>
  <c r="G123" i="21"/>
  <c r="F123" i="21"/>
  <c r="G122" i="21"/>
  <c r="F122" i="21"/>
  <c r="E122" i="21"/>
  <c r="H122" i="21" s="1"/>
  <c r="G121" i="21"/>
  <c r="F121" i="21"/>
  <c r="E121" i="21"/>
  <c r="H121" i="21" s="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E113" i="21"/>
  <c r="H113" i="21" s="1"/>
  <c r="G112" i="21"/>
  <c r="F112" i="21"/>
  <c r="E112" i="21"/>
  <c r="H112" i="21" s="1"/>
  <c r="G111" i="21"/>
  <c r="F111" i="21"/>
  <c r="E111" i="21"/>
  <c r="H111" i="21" s="1"/>
  <c r="G110" i="21"/>
  <c r="F110" i="21"/>
  <c r="E110" i="21"/>
  <c r="H110" i="21" s="1"/>
  <c r="G109" i="21"/>
  <c r="F109" i="21"/>
  <c r="G108" i="21"/>
  <c r="F108" i="21"/>
  <c r="E108" i="21"/>
  <c r="H108" i="21" s="1"/>
  <c r="G107" i="21"/>
  <c r="F107" i="21"/>
  <c r="G106" i="21"/>
  <c r="F106" i="21"/>
  <c r="G105" i="21"/>
  <c r="F105" i="21"/>
  <c r="E105" i="21"/>
  <c r="H105" i="21" s="1"/>
  <c r="G104" i="21"/>
  <c r="F104" i="21"/>
  <c r="E104" i="21"/>
  <c r="H104" i="21" s="1"/>
  <c r="G103" i="21"/>
  <c r="F103" i="21"/>
  <c r="E103" i="21"/>
  <c r="H103" i="21" s="1"/>
  <c r="G102" i="21"/>
  <c r="F102" i="21"/>
  <c r="G101" i="21"/>
  <c r="F101" i="21"/>
  <c r="E101" i="21"/>
  <c r="H101" i="21" s="1"/>
  <c r="G100" i="21"/>
  <c r="F100" i="21"/>
  <c r="E100" i="21"/>
  <c r="H100" i="21" s="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E93" i="21"/>
  <c r="H93" i="21" s="1"/>
  <c r="G92" i="21"/>
  <c r="F92" i="21"/>
  <c r="G91" i="21"/>
  <c r="F91" i="21"/>
  <c r="G90" i="21"/>
  <c r="F90" i="21"/>
  <c r="E90" i="21"/>
  <c r="H90" i="21" s="1"/>
  <c r="G89" i="21"/>
  <c r="F89" i="21"/>
  <c r="G88" i="21"/>
  <c r="F88" i="21"/>
  <c r="E88" i="21"/>
  <c r="H88" i="21" s="1"/>
  <c r="G87" i="21"/>
  <c r="F87" i="21"/>
  <c r="E87" i="21"/>
  <c r="H87" i="21" s="1"/>
  <c r="G86" i="21"/>
  <c r="F86" i="21"/>
  <c r="G85" i="21"/>
  <c r="F85" i="21"/>
  <c r="E85" i="21"/>
  <c r="H85" i="21" s="1"/>
  <c r="G84" i="21"/>
  <c r="F84" i="21"/>
  <c r="E84" i="21"/>
  <c r="H84" i="21" s="1"/>
  <c r="G83" i="21"/>
  <c r="F83" i="21"/>
  <c r="E83" i="21"/>
  <c r="H83" i="21" s="1"/>
  <c r="G82" i="21"/>
  <c r="F82" i="21"/>
  <c r="G81" i="21"/>
  <c r="F81" i="21"/>
  <c r="G80" i="21"/>
  <c r="F80" i="21"/>
  <c r="G79" i="21"/>
  <c r="F79" i="21"/>
  <c r="G78" i="21"/>
  <c r="F78" i="21"/>
  <c r="G77" i="21"/>
  <c r="F77" i="21"/>
  <c r="F76" i="21"/>
  <c r="D76" i="21"/>
  <c r="C76" i="21"/>
  <c r="E171" i="21" s="1"/>
  <c r="H171" i="21" s="1"/>
  <c r="H70" i="21"/>
  <c r="G70" i="21"/>
  <c r="F70" i="21"/>
  <c r="E70" i="21"/>
  <c r="H69" i="21"/>
  <c r="G69" i="21"/>
  <c r="F69" i="21"/>
  <c r="E69" i="21"/>
  <c r="H68" i="21"/>
  <c r="G68" i="21"/>
  <c r="E68" i="21"/>
  <c r="H67" i="21"/>
  <c r="G67" i="21"/>
  <c r="F67" i="21"/>
  <c r="E67" i="21"/>
  <c r="H66" i="21"/>
  <c r="G66" i="21"/>
  <c r="F66" i="21"/>
  <c r="E66" i="21"/>
  <c r="H65" i="21"/>
  <c r="G65" i="21"/>
  <c r="F65" i="21"/>
  <c r="E65" i="21"/>
  <c r="H64" i="21"/>
  <c r="G64" i="21"/>
  <c r="E64" i="21"/>
  <c r="H63" i="21"/>
  <c r="G63" i="21"/>
  <c r="F63" i="21"/>
  <c r="E63" i="21"/>
  <c r="H62" i="21"/>
  <c r="G62" i="21"/>
  <c r="F62" i="21"/>
  <c r="E62" i="21"/>
  <c r="H61" i="21"/>
  <c r="G61" i="21"/>
  <c r="E61" i="21"/>
  <c r="H60" i="21"/>
  <c r="G60" i="21"/>
  <c r="F60" i="21"/>
  <c r="E60" i="21"/>
  <c r="H59" i="21"/>
  <c r="G59" i="21"/>
  <c r="F59" i="21"/>
  <c r="E59" i="21"/>
  <c r="H58" i="21"/>
  <c r="G58" i="21"/>
  <c r="F58" i="21"/>
  <c r="E58" i="21"/>
  <c r="H57" i="21"/>
  <c r="G57" i="21"/>
  <c r="F57" i="21"/>
  <c r="E57" i="21"/>
  <c r="H56" i="21"/>
  <c r="G56" i="21"/>
  <c r="F56" i="21"/>
  <c r="E56" i="21"/>
  <c r="H55" i="21"/>
  <c r="G55" i="21"/>
  <c r="F55" i="21"/>
  <c r="E55" i="21"/>
  <c r="H54" i="21"/>
  <c r="G54" i="21"/>
  <c r="E54" i="21"/>
  <c r="H53" i="21"/>
  <c r="G53" i="21"/>
  <c r="E53" i="21"/>
  <c r="H52" i="21"/>
  <c r="G52" i="21"/>
  <c r="F52" i="21"/>
  <c r="E52" i="21"/>
  <c r="H51" i="21"/>
  <c r="G51" i="21"/>
  <c r="E51" i="21"/>
  <c r="H50" i="21"/>
  <c r="G50" i="21"/>
  <c r="E50" i="21"/>
  <c r="H49" i="21"/>
  <c r="G49" i="21"/>
  <c r="F49" i="21"/>
  <c r="E49" i="21"/>
  <c r="H48" i="21"/>
  <c r="G48" i="21"/>
  <c r="F48" i="21"/>
  <c r="E48" i="21"/>
  <c r="H47" i="21"/>
  <c r="G47" i="21"/>
  <c r="F47" i="21"/>
  <c r="E47" i="21"/>
  <c r="H46" i="21"/>
  <c r="G46" i="21"/>
  <c r="F46" i="21"/>
  <c r="E46" i="21"/>
  <c r="H45" i="21"/>
  <c r="G45" i="21"/>
  <c r="E45" i="21"/>
  <c r="H44" i="21"/>
  <c r="G44" i="21"/>
  <c r="E44" i="21"/>
  <c r="H43" i="21"/>
  <c r="G43" i="21"/>
  <c r="F43" i="21"/>
  <c r="E43" i="21"/>
  <c r="H42" i="21"/>
  <c r="G42" i="21"/>
  <c r="F42" i="21"/>
  <c r="E42" i="21"/>
  <c r="H41" i="21"/>
  <c r="G41" i="21"/>
  <c r="F41" i="21"/>
  <c r="E41" i="21"/>
  <c r="H40" i="21"/>
  <c r="G40" i="21"/>
  <c r="F40" i="21"/>
  <c r="E40" i="21"/>
  <c r="H39" i="21"/>
  <c r="G39" i="21"/>
  <c r="E39" i="21"/>
  <c r="H38" i="21"/>
  <c r="G38" i="21"/>
  <c r="F38" i="21"/>
  <c r="E38" i="21"/>
  <c r="H37" i="21"/>
  <c r="G37" i="21"/>
  <c r="F37" i="21"/>
  <c r="E37" i="21"/>
  <c r="H36" i="21"/>
  <c r="G36" i="21"/>
  <c r="E36" i="21"/>
  <c r="H35" i="21"/>
  <c r="G35" i="21"/>
  <c r="F35" i="21"/>
  <c r="E35" i="21"/>
  <c r="H34" i="21"/>
  <c r="G34" i="21"/>
  <c r="F34" i="21"/>
  <c r="E34" i="21"/>
  <c r="H33" i="21"/>
  <c r="G33" i="21"/>
  <c r="F33" i="21"/>
  <c r="E33" i="21"/>
  <c r="H32" i="21"/>
  <c r="G32" i="21"/>
  <c r="F32" i="21"/>
  <c r="E32" i="21"/>
  <c r="H31" i="21"/>
  <c r="G31" i="21"/>
  <c r="F31" i="21"/>
  <c r="E31" i="21"/>
  <c r="H30" i="21"/>
  <c r="G30" i="21"/>
  <c r="E30" i="21"/>
  <c r="H29" i="21"/>
  <c r="G29" i="21"/>
  <c r="E29" i="21"/>
  <c r="H28" i="21"/>
  <c r="G28" i="21"/>
  <c r="F28" i="21"/>
  <c r="E28" i="21"/>
  <c r="H27" i="21"/>
  <c r="G27" i="21"/>
  <c r="E27" i="21"/>
  <c r="H26" i="21"/>
  <c r="G26" i="21"/>
  <c r="F26" i="21"/>
  <c r="E26" i="21"/>
  <c r="H25" i="21"/>
  <c r="G25" i="21"/>
  <c r="F25" i="21"/>
  <c r="E25" i="21"/>
  <c r="H24" i="21"/>
  <c r="G24" i="21"/>
  <c r="F24" i="21"/>
  <c r="E24" i="21"/>
  <c r="H23" i="21"/>
  <c r="G23" i="21"/>
  <c r="F23" i="21"/>
  <c r="E23" i="21"/>
  <c r="H22" i="21"/>
  <c r="G22" i="21"/>
  <c r="F22" i="21"/>
  <c r="E22" i="21"/>
  <c r="H21" i="21"/>
  <c r="G21" i="21"/>
  <c r="F21" i="21"/>
  <c r="E21" i="21"/>
  <c r="H20" i="21"/>
  <c r="G20" i="21"/>
  <c r="F20" i="21"/>
  <c r="E20" i="21"/>
  <c r="E19" i="21"/>
  <c r="D19" i="21"/>
  <c r="C19" i="21"/>
  <c r="C13" i="21"/>
  <c r="D12" i="21"/>
  <c r="C12" i="21"/>
  <c r="G12" i="21" s="1"/>
  <c r="C11" i="21"/>
  <c r="D10" i="21"/>
  <c r="C9" i="21"/>
  <c r="D8" i="21"/>
  <c r="G618" i="20"/>
  <c r="F618" i="20"/>
  <c r="G617" i="20"/>
  <c r="F617" i="20"/>
  <c r="G616" i="20"/>
  <c r="F616" i="20"/>
  <c r="E616" i="20"/>
  <c r="H616" i="20" s="1"/>
  <c r="G615" i="20"/>
  <c r="F615" i="20"/>
  <c r="E615" i="20"/>
  <c r="H615" i="20" s="1"/>
  <c r="G614" i="20"/>
  <c r="F614" i="20"/>
  <c r="G613" i="20"/>
  <c r="F613" i="20"/>
  <c r="E613" i="20"/>
  <c r="H613" i="20" s="1"/>
  <c r="G612" i="20"/>
  <c r="F612" i="20"/>
  <c r="G611" i="20"/>
  <c r="F611" i="20"/>
  <c r="G610" i="20"/>
  <c r="F610" i="20"/>
  <c r="G609" i="20"/>
  <c r="F609" i="20"/>
  <c r="G608" i="20"/>
  <c r="F608" i="20"/>
  <c r="G607" i="20"/>
  <c r="F607" i="20"/>
  <c r="G606" i="20"/>
  <c r="F606" i="20"/>
  <c r="G605" i="20"/>
  <c r="F605" i="20"/>
  <c r="E605" i="20"/>
  <c r="H605" i="20" s="1"/>
  <c r="G604" i="20"/>
  <c r="F604" i="20"/>
  <c r="E604" i="20"/>
  <c r="H604" i="20" s="1"/>
  <c r="G603" i="20"/>
  <c r="F603" i="20"/>
  <c r="E603" i="20"/>
  <c r="H603" i="20" s="1"/>
  <c r="G602" i="20"/>
  <c r="F602" i="20"/>
  <c r="G601" i="20"/>
  <c r="F601" i="20"/>
  <c r="G600" i="20"/>
  <c r="F600" i="20"/>
  <c r="E600" i="20"/>
  <c r="H600" i="20" s="1"/>
  <c r="G599" i="20"/>
  <c r="F599" i="20"/>
  <c r="E599" i="20"/>
  <c r="H599" i="20" s="1"/>
  <c r="G598" i="20"/>
  <c r="F598" i="20"/>
  <c r="G597" i="20"/>
  <c r="F597" i="20"/>
  <c r="E597" i="20"/>
  <c r="H597" i="20" s="1"/>
  <c r="G596" i="20"/>
  <c r="F596" i="20"/>
  <c r="G595" i="20"/>
  <c r="F595" i="20"/>
  <c r="G594" i="20"/>
  <c r="F594" i="20"/>
  <c r="G593" i="20"/>
  <c r="F593" i="20"/>
  <c r="G592" i="20"/>
  <c r="F592" i="20"/>
  <c r="F591" i="20"/>
  <c r="D591" i="20"/>
  <c r="C591" i="20"/>
  <c r="E618" i="20" s="1"/>
  <c r="H618" i="20" s="1"/>
  <c r="H585" i="20"/>
  <c r="G585" i="20"/>
  <c r="F585" i="20"/>
  <c r="E585" i="20"/>
  <c r="H584" i="20"/>
  <c r="G584" i="20"/>
  <c r="F584" i="20"/>
  <c r="E584" i="20"/>
  <c r="H583" i="20"/>
  <c r="G583" i="20"/>
  <c r="F583" i="20"/>
  <c r="E583" i="20"/>
  <c r="H582" i="20"/>
  <c r="G582" i="20"/>
  <c r="F582" i="20"/>
  <c r="E582" i="20"/>
  <c r="G581" i="20"/>
  <c r="G580" i="20"/>
  <c r="F580" i="20"/>
  <c r="G579" i="20"/>
  <c r="G578" i="20"/>
  <c r="H577" i="20"/>
  <c r="G577" i="20"/>
  <c r="F577" i="20"/>
  <c r="E577" i="20"/>
  <c r="G576" i="20"/>
  <c r="G575" i="20"/>
  <c r="H574" i="20"/>
  <c r="G574" i="20"/>
  <c r="F574" i="20"/>
  <c r="E574" i="20"/>
  <c r="H573" i="20"/>
  <c r="G573" i="20"/>
  <c r="F573" i="20"/>
  <c r="E573" i="20"/>
  <c r="G572" i="20"/>
  <c r="G571" i="20"/>
  <c r="G570" i="20"/>
  <c r="G569" i="20"/>
  <c r="H568" i="20"/>
  <c r="G568" i="20"/>
  <c r="F568" i="20"/>
  <c r="E568" i="20"/>
  <c r="H567" i="20"/>
  <c r="G567" i="20"/>
  <c r="F567" i="20"/>
  <c r="E567" i="20"/>
  <c r="H566" i="20"/>
  <c r="G566" i="20"/>
  <c r="E566" i="20"/>
  <c r="G565" i="20"/>
  <c r="G564" i="20"/>
  <c r="H563" i="20"/>
  <c r="G563" i="20"/>
  <c r="F563" i="20"/>
  <c r="E563" i="20"/>
  <c r="G562" i="20"/>
  <c r="F562" i="20"/>
  <c r="G561" i="20"/>
  <c r="H560" i="20"/>
  <c r="G560" i="20"/>
  <c r="E560" i="20"/>
  <c r="G559" i="20"/>
  <c r="G558" i="20"/>
  <c r="H557" i="20"/>
  <c r="G557" i="20"/>
  <c r="F557" i="20"/>
  <c r="E557" i="20"/>
  <c r="H556" i="20"/>
  <c r="G556" i="20"/>
  <c r="F556" i="20"/>
  <c r="E556" i="20"/>
  <c r="H555" i="20"/>
  <c r="G555" i="20"/>
  <c r="F555" i="20"/>
  <c r="E555" i="20"/>
  <c r="H554" i="20"/>
  <c r="G554" i="20"/>
  <c r="E554" i="20"/>
  <c r="H553" i="20"/>
  <c r="G553" i="20"/>
  <c r="F553" i="20"/>
  <c r="E553" i="20"/>
  <c r="G552" i="20"/>
  <c r="G551" i="20"/>
  <c r="F551" i="20"/>
  <c r="H550" i="20"/>
  <c r="G550" i="20"/>
  <c r="E550" i="20"/>
  <c r="G549" i="20"/>
  <c r="G548" i="20"/>
  <c r="H547" i="20"/>
  <c r="G547" i="20"/>
  <c r="F547" i="20"/>
  <c r="E547" i="20"/>
  <c r="G546" i="20"/>
  <c r="F546" i="20"/>
  <c r="G545" i="20"/>
  <c r="G544" i="20"/>
  <c r="H543" i="20"/>
  <c r="G543" i="20"/>
  <c r="F543" i="20"/>
  <c r="E543" i="20"/>
  <c r="G542" i="20"/>
  <c r="H541" i="20"/>
  <c r="G541" i="20"/>
  <c r="F541" i="20"/>
  <c r="E541" i="20"/>
  <c r="H540" i="20"/>
  <c r="G540" i="20"/>
  <c r="F540" i="20"/>
  <c r="E540" i="20"/>
  <c r="H539" i="20"/>
  <c r="G539" i="20"/>
  <c r="F539" i="20"/>
  <c r="E539" i="20"/>
  <c r="H538" i="20"/>
  <c r="G538" i="20"/>
  <c r="F538" i="20"/>
  <c r="E538" i="20"/>
  <c r="H537" i="20"/>
  <c r="G537" i="20"/>
  <c r="F537" i="20"/>
  <c r="E537" i="20"/>
  <c r="H536" i="20"/>
  <c r="G536" i="20"/>
  <c r="F536" i="20"/>
  <c r="E536" i="20"/>
  <c r="H535" i="20"/>
  <c r="G535" i="20"/>
  <c r="F535" i="20"/>
  <c r="E535" i="20"/>
  <c r="G534" i="20"/>
  <c r="F534" i="20"/>
  <c r="H533" i="20"/>
  <c r="G533" i="20"/>
  <c r="F533" i="20"/>
  <c r="E533" i="20"/>
  <c r="H532" i="20"/>
  <c r="G532" i="20"/>
  <c r="F532" i="20"/>
  <c r="E532" i="20"/>
  <c r="H531" i="20"/>
  <c r="G531" i="20"/>
  <c r="F531" i="20"/>
  <c r="E531" i="20"/>
  <c r="G530" i="20"/>
  <c r="F530" i="20"/>
  <c r="H529" i="20"/>
  <c r="G529" i="20"/>
  <c r="F529" i="20"/>
  <c r="E529" i="20"/>
  <c r="H528" i="20"/>
  <c r="G528" i="20"/>
  <c r="E528" i="20"/>
  <c r="G527" i="20"/>
  <c r="G526" i="20"/>
  <c r="G525" i="20"/>
  <c r="H524" i="20"/>
  <c r="G524" i="20"/>
  <c r="F524" i="20"/>
  <c r="E524" i="20"/>
  <c r="H523" i="20"/>
  <c r="G523" i="20"/>
  <c r="F523" i="20"/>
  <c r="E523" i="20"/>
  <c r="H522" i="20"/>
  <c r="G522" i="20"/>
  <c r="F522" i="20"/>
  <c r="E522" i="20"/>
  <c r="G521" i="20"/>
  <c r="G520" i="20"/>
  <c r="H519" i="20"/>
  <c r="G519" i="20"/>
  <c r="F519" i="20"/>
  <c r="E519" i="20"/>
  <c r="H518" i="20"/>
  <c r="G518" i="20"/>
  <c r="F518" i="20"/>
  <c r="E518" i="20"/>
  <c r="H517" i="20"/>
  <c r="G517" i="20"/>
  <c r="F517" i="20"/>
  <c r="E517" i="20"/>
  <c r="H516" i="20"/>
  <c r="G516" i="20"/>
  <c r="F516" i="20"/>
  <c r="E516" i="20"/>
  <c r="H515" i="20"/>
  <c r="G515" i="20"/>
  <c r="F515" i="20"/>
  <c r="E515" i="20"/>
  <c r="H514" i="20"/>
  <c r="G514" i="20"/>
  <c r="F514" i="20"/>
  <c r="E514" i="20"/>
  <c r="H513" i="20"/>
  <c r="G513" i="20"/>
  <c r="F513" i="20"/>
  <c r="E513" i="20"/>
  <c r="H512" i="20"/>
  <c r="G512" i="20"/>
  <c r="F512" i="20"/>
  <c r="E512" i="20"/>
  <c r="G511" i="20"/>
  <c r="G510" i="20"/>
  <c r="H509" i="20"/>
  <c r="G509" i="20"/>
  <c r="F509" i="20"/>
  <c r="E509" i="20"/>
  <c r="H508" i="20"/>
  <c r="G508" i="20"/>
  <c r="F508" i="20"/>
  <c r="E508" i="20"/>
  <c r="G507" i="20"/>
  <c r="H506" i="20"/>
  <c r="G506" i="20"/>
  <c r="F506" i="20"/>
  <c r="E506" i="20"/>
  <c r="G505" i="20"/>
  <c r="H504" i="20"/>
  <c r="G504" i="20"/>
  <c r="E504" i="20"/>
  <c r="H503" i="20"/>
  <c r="G503" i="20"/>
  <c r="F503" i="20"/>
  <c r="E503" i="20"/>
  <c r="G502" i="20"/>
  <c r="F502" i="20"/>
  <c r="H501" i="20"/>
  <c r="G501" i="20"/>
  <c r="F501" i="20"/>
  <c r="E501" i="20"/>
  <c r="G500" i="20"/>
  <c r="G499" i="20"/>
  <c r="G498" i="20"/>
  <c r="H497" i="20"/>
  <c r="G497" i="20"/>
  <c r="E497" i="20"/>
  <c r="G496" i="20"/>
  <c r="G495" i="20"/>
  <c r="G494" i="20"/>
  <c r="G493" i="20"/>
  <c r="H492" i="20"/>
  <c r="G492" i="20"/>
  <c r="F492" i="20"/>
  <c r="E492" i="20"/>
  <c r="G491" i="20"/>
  <c r="H490" i="20"/>
  <c r="G490" i="20"/>
  <c r="F490" i="20"/>
  <c r="E490" i="20"/>
  <c r="G489" i="20"/>
  <c r="H488" i="20"/>
  <c r="G488" i="20"/>
  <c r="F488" i="20"/>
  <c r="E488" i="20"/>
  <c r="H487" i="20"/>
  <c r="G487" i="20"/>
  <c r="F487" i="20"/>
  <c r="E487" i="20"/>
  <c r="G486" i="20"/>
  <c r="H485" i="20"/>
  <c r="G485" i="20"/>
  <c r="E485" i="20"/>
  <c r="H484" i="20"/>
  <c r="G484" i="20"/>
  <c r="F484" i="20"/>
  <c r="E484" i="20"/>
  <c r="H483" i="20"/>
  <c r="G483" i="20"/>
  <c r="F483" i="20"/>
  <c r="E483" i="20"/>
  <c r="H482" i="20"/>
  <c r="G482" i="20"/>
  <c r="E482" i="20"/>
  <c r="G481" i="20"/>
  <c r="G480" i="20"/>
  <c r="G479" i="20"/>
  <c r="G478" i="20"/>
  <c r="H477" i="20"/>
  <c r="G477" i="20"/>
  <c r="E477" i="20"/>
  <c r="G476" i="20"/>
  <c r="G475" i="20"/>
  <c r="G474" i="20"/>
  <c r="H473" i="20"/>
  <c r="G473" i="20"/>
  <c r="E473" i="20"/>
  <c r="G472" i="20"/>
  <c r="G471" i="20"/>
  <c r="G470" i="20"/>
  <c r="G469" i="20"/>
  <c r="G468" i="20"/>
  <c r="G467" i="20"/>
  <c r="G466" i="20"/>
  <c r="G465" i="20"/>
  <c r="H464" i="20"/>
  <c r="G464" i="20"/>
  <c r="F464" i="20"/>
  <c r="E464" i="20"/>
  <c r="G463" i="20"/>
  <c r="G462" i="20"/>
  <c r="F462" i="20"/>
  <c r="H461" i="20"/>
  <c r="G461" i="20"/>
  <c r="F461" i="20"/>
  <c r="E461" i="20"/>
  <c r="G460" i="20"/>
  <c r="H459" i="20"/>
  <c r="G459" i="20"/>
  <c r="F459" i="20"/>
  <c r="E459" i="20"/>
  <c r="G458" i="20"/>
  <c r="F458" i="20"/>
  <c r="H457" i="20"/>
  <c r="G457" i="20"/>
  <c r="F457" i="20"/>
  <c r="E457" i="20"/>
  <c r="H456" i="20"/>
  <c r="G456" i="20"/>
  <c r="F456" i="20"/>
  <c r="E456" i="20"/>
  <c r="G455" i="20"/>
  <c r="G454" i="20"/>
  <c r="F454" i="20"/>
  <c r="G453" i="20"/>
  <c r="G452" i="20"/>
  <c r="G451" i="20"/>
  <c r="G450" i="20"/>
  <c r="G449" i="20"/>
  <c r="G448" i="20"/>
  <c r="G447" i="20"/>
  <c r="G446" i="20"/>
  <c r="F446" i="20"/>
  <c r="G445" i="20"/>
  <c r="F445" i="20"/>
  <c r="G444" i="20"/>
  <c r="H443" i="20"/>
  <c r="G443" i="20"/>
  <c r="E443" i="20"/>
  <c r="G442" i="20"/>
  <c r="H441" i="20"/>
  <c r="G441" i="20"/>
  <c r="F441" i="20"/>
  <c r="E441" i="20"/>
  <c r="H440" i="20"/>
  <c r="G440" i="20"/>
  <c r="E440" i="20"/>
  <c r="H439" i="20"/>
  <c r="G439" i="20"/>
  <c r="E439" i="20"/>
  <c r="H438" i="20"/>
  <c r="G438" i="20"/>
  <c r="F438" i="20"/>
  <c r="E438" i="20"/>
  <c r="G437" i="20"/>
  <c r="G436" i="20"/>
  <c r="H435" i="20"/>
  <c r="G435" i="20"/>
  <c r="F435" i="20"/>
  <c r="E435" i="20"/>
  <c r="H434" i="20"/>
  <c r="G434" i="20"/>
  <c r="F434" i="20"/>
  <c r="E434" i="20"/>
  <c r="G433" i="20"/>
  <c r="G432" i="20"/>
  <c r="G431" i="20"/>
  <c r="H430" i="20"/>
  <c r="G430" i="20"/>
  <c r="F430" i="20"/>
  <c r="E430" i="20"/>
  <c r="H429" i="20"/>
  <c r="G429" i="20"/>
  <c r="F429" i="20"/>
  <c r="E429" i="20"/>
  <c r="G428" i="20"/>
  <c r="H427" i="20"/>
  <c r="G427" i="20"/>
  <c r="F427" i="20"/>
  <c r="E427" i="20"/>
  <c r="H426" i="20"/>
  <c r="G426" i="20"/>
  <c r="F426" i="20"/>
  <c r="E426" i="20"/>
  <c r="G425" i="20"/>
  <c r="G424" i="20"/>
  <c r="H423" i="20"/>
  <c r="G423" i="20"/>
  <c r="E423" i="20"/>
  <c r="H422" i="20"/>
  <c r="G422" i="20"/>
  <c r="F422" i="20"/>
  <c r="E422" i="20"/>
  <c r="G421" i="20"/>
  <c r="G420" i="20"/>
  <c r="G419" i="20"/>
  <c r="G418" i="20"/>
  <c r="G417" i="20"/>
  <c r="G416" i="20"/>
  <c r="H415" i="20"/>
  <c r="G415" i="20"/>
  <c r="F415" i="20"/>
  <c r="E415" i="20"/>
  <c r="H414" i="20"/>
  <c r="G414" i="20"/>
  <c r="F414" i="20"/>
  <c r="E414" i="20"/>
  <c r="G413" i="20"/>
  <c r="F413" i="20"/>
  <c r="H412" i="20"/>
  <c r="G412" i="20"/>
  <c r="E412" i="20"/>
  <c r="G411" i="20"/>
  <c r="H410" i="20"/>
  <c r="G410" i="20"/>
  <c r="E410" i="20"/>
  <c r="H409" i="20"/>
  <c r="G409" i="20"/>
  <c r="E409" i="20"/>
  <c r="H408" i="20"/>
  <c r="G408" i="20"/>
  <c r="F408" i="20"/>
  <c r="E408" i="20"/>
  <c r="G407" i="20"/>
  <c r="G406" i="20"/>
  <c r="G405" i="20"/>
  <c r="H404" i="20"/>
  <c r="G404" i="20"/>
  <c r="F404" i="20"/>
  <c r="E404" i="20"/>
  <c r="H403" i="20"/>
  <c r="G403" i="20"/>
  <c r="F403" i="20"/>
  <c r="E403" i="20"/>
  <c r="G402" i="20"/>
  <c r="H401" i="20"/>
  <c r="G401" i="20"/>
  <c r="F401" i="20"/>
  <c r="E401" i="20"/>
  <c r="H400" i="20"/>
  <c r="G400" i="20"/>
  <c r="F400" i="20"/>
  <c r="E400" i="20"/>
  <c r="G399" i="20"/>
  <c r="G398" i="20"/>
  <c r="H397" i="20"/>
  <c r="G397" i="20"/>
  <c r="E397" i="20"/>
  <c r="H396" i="20"/>
  <c r="G396" i="20"/>
  <c r="F396" i="20"/>
  <c r="E396" i="20"/>
  <c r="G395" i="20"/>
  <c r="G394" i="20"/>
  <c r="G393" i="20"/>
  <c r="G392" i="20"/>
  <c r="G391" i="20"/>
  <c r="G390" i="20"/>
  <c r="G389" i="20"/>
  <c r="H388" i="20"/>
  <c r="G388" i="20"/>
  <c r="F388" i="20"/>
  <c r="E388" i="20"/>
  <c r="G387" i="20"/>
  <c r="G386" i="20"/>
  <c r="G385" i="20"/>
  <c r="F385" i="20"/>
  <c r="H384" i="20"/>
  <c r="G384" i="20"/>
  <c r="F384" i="20"/>
  <c r="E384" i="20"/>
  <c r="G383" i="20"/>
  <c r="F383" i="20"/>
  <c r="G382" i="20"/>
  <c r="F382" i="20"/>
  <c r="G381" i="20"/>
  <c r="G380" i="20"/>
  <c r="G379" i="20"/>
  <c r="H378" i="20"/>
  <c r="G378" i="20"/>
  <c r="F378" i="20"/>
  <c r="E378" i="20"/>
  <c r="G377" i="20"/>
  <c r="G376" i="20"/>
  <c r="G375" i="20"/>
  <c r="F375" i="20"/>
  <c r="H374" i="20"/>
  <c r="G374" i="20"/>
  <c r="E374" i="20"/>
  <c r="H373" i="20"/>
  <c r="G373" i="20"/>
  <c r="F373" i="20"/>
  <c r="E373" i="20"/>
  <c r="G372" i="20"/>
  <c r="G371" i="20"/>
  <c r="H370" i="20"/>
  <c r="G370" i="20"/>
  <c r="F370" i="20"/>
  <c r="E370" i="20"/>
  <c r="G369" i="20"/>
  <c r="G368" i="20"/>
  <c r="H367" i="20"/>
  <c r="G367" i="20"/>
  <c r="F367" i="20"/>
  <c r="E367" i="20"/>
  <c r="G366" i="20"/>
  <c r="G365" i="20"/>
  <c r="G364" i="20"/>
  <c r="G363" i="20"/>
  <c r="G362" i="20"/>
  <c r="G361" i="20"/>
  <c r="H360" i="20"/>
  <c r="G360" i="20"/>
  <c r="F360" i="20"/>
  <c r="E360" i="20"/>
  <c r="G359" i="20"/>
  <c r="G358" i="20"/>
  <c r="G357" i="20"/>
  <c r="D356" i="20"/>
  <c r="C356" i="20"/>
  <c r="G356" i="20" s="1"/>
  <c r="G350" i="20"/>
  <c r="F350" i="20"/>
  <c r="E350" i="20"/>
  <c r="H350" i="20" s="1"/>
  <c r="G349" i="20"/>
  <c r="F349" i="20"/>
  <c r="E349" i="20"/>
  <c r="H349" i="20" s="1"/>
  <c r="G348" i="20"/>
  <c r="F348" i="20"/>
  <c r="E348" i="20"/>
  <c r="H348" i="20" s="1"/>
  <c r="G347" i="20"/>
  <c r="F347" i="20"/>
  <c r="E347" i="20"/>
  <c r="H347" i="20" s="1"/>
  <c r="G346" i="20"/>
  <c r="F346" i="20"/>
  <c r="E346" i="20"/>
  <c r="H346" i="20" s="1"/>
  <c r="G345" i="20"/>
  <c r="F345" i="20"/>
  <c r="E345" i="20"/>
  <c r="H345" i="20" s="1"/>
  <c r="G344" i="20"/>
  <c r="F344" i="20"/>
  <c r="E344" i="20"/>
  <c r="H344" i="20" s="1"/>
  <c r="G343" i="20"/>
  <c r="F343" i="20"/>
  <c r="E343" i="20"/>
  <c r="H343" i="20" s="1"/>
  <c r="G342" i="20"/>
  <c r="F342" i="20"/>
  <c r="E342" i="20"/>
  <c r="H342" i="20" s="1"/>
  <c r="G341" i="20"/>
  <c r="F341" i="20"/>
  <c r="G340" i="20"/>
  <c r="F340" i="20"/>
  <c r="E340" i="20"/>
  <c r="H340" i="20" s="1"/>
  <c r="G339" i="20"/>
  <c r="F339" i="20"/>
  <c r="G338" i="20"/>
  <c r="F338" i="20"/>
  <c r="E338" i="20"/>
  <c r="H338" i="20" s="1"/>
  <c r="G337" i="20"/>
  <c r="F337" i="20"/>
  <c r="E337" i="20"/>
  <c r="H337" i="20" s="1"/>
  <c r="G336" i="20"/>
  <c r="F336" i="20"/>
  <c r="E336" i="20"/>
  <c r="H336" i="20" s="1"/>
  <c r="G335" i="20"/>
  <c r="F335" i="20"/>
  <c r="G334" i="20"/>
  <c r="F334" i="20"/>
  <c r="G333" i="20"/>
  <c r="F333" i="20"/>
  <c r="E333" i="20"/>
  <c r="H333" i="20" s="1"/>
  <c r="G332" i="20"/>
  <c r="F332" i="20"/>
  <c r="E332" i="20"/>
  <c r="H332" i="20" s="1"/>
  <c r="G331" i="20"/>
  <c r="F331" i="20"/>
  <c r="E331" i="20"/>
  <c r="H331" i="20" s="1"/>
  <c r="G330" i="20"/>
  <c r="F330" i="20"/>
  <c r="G329" i="20"/>
  <c r="F329" i="20"/>
  <c r="E329" i="20"/>
  <c r="H329" i="20" s="1"/>
  <c r="G328" i="20"/>
  <c r="F328" i="20"/>
  <c r="E328" i="20"/>
  <c r="H328" i="20" s="1"/>
  <c r="G327" i="20"/>
  <c r="F327" i="20"/>
  <c r="G326" i="20"/>
  <c r="F326" i="20"/>
  <c r="E326" i="20"/>
  <c r="H326" i="20" s="1"/>
  <c r="G325" i="20"/>
  <c r="F325" i="20"/>
  <c r="G324" i="20"/>
  <c r="F324" i="20"/>
  <c r="E324" i="20"/>
  <c r="H324" i="20" s="1"/>
  <c r="G323" i="20"/>
  <c r="F323" i="20"/>
  <c r="G322" i="20"/>
  <c r="F322" i="20"/>
  <c r="E322" i="20"/>
  <c r="H322" i="20" s="1"/>
  <c r="G321" i="20"/>
  <c r="F321" i="20"/>
  <c r="E321" i="20"/>
  <c r="H321" i="20" s="1"/>
  <c r="G320" i="20"/>
  <c r="F320" i="20"/>
  <c r="G319" i="20"/>
  <c r="F319" i="20"/>
  <c r="G318" i="20"/>
  <c r="F318" i="20"/>
  <c r="E318" i="20"/>
  <c r="H318" i="20" s="1"/>
  <c r="G317" i="20"/>
  <c r="F317" i="20"/>
  <c r="E317" i="20"/>
  <c r="H317" i="20" s="1"/>
  <c r="G316" i="20"/>
  <c r="F316" i="20"/>
  <c r="G315" i="20"/>
  <c r="F315" i="20"/>
  <c r="E315" i="20"/>
  <c r="H315" i="20" s="1"/>
  <c r="G314" i="20"/>
  <c r="F314" i="20"/>
  <c r="G313" i="20"/>
  <c r="F313" i="20"/>
  <c r="G312" i="20"/>
  <c r="F312" i="20"/>
  <c r="G311" i="20"/>
  <c r="F311" i="20"/>
  <c r="G310" i="20"/>
  <c r="F310" i="20"/>
  <c r="G309" i="20"/>
  <c r="F309" i="20"/>
  <c r="E309" i="20"/>
  <c r="H309" i="20" s="1"/>
  <c r="G308" i="20"/>
  <c r="F308" i="20"/>
  <c r="G307" i="20"/>
  <c r="F307" i="20"/>
  <c r="G306" i="20"/>
  <c r="F306" i="20"/>
  <c r="E306" i="20"/>
  <c r="H306" i="20" s="1"/>
  <c r="G305" i="20"/>
  <c r="F305" i="20"/>
  <c r="E305" i="20"/>
  <c r="H305" i="20" s="1"/>
  <c r="G304" i="20"/>
  <c r="F304" i="20"/>
  <c r="E304" i="20"/>
  <c r="H304" i="20" s="1"/>
  <c r="G303" i="20"/>
  <c r="F303" i="20"/>
  <c r="G302" i="20"/>
  <c r="F302" i="20"/>
  <c r="E302" i="20"/>
  <c r="H302" i="20" s="1"/>
  <c r="G301" i="20"/>
  <c r="F301" i="20"/>
  <c r="E301" i="20"/>
  <c r="H301" i="20" s="1"/>
  <c r="G300" i="20"/>
  <c r="F300" i="20"/>
  <c r="G299" i="20"/>
  <c r="F299" i="20"/>
  <c r="E299" i="20"/>
  <c r="H299" i="20" s="1"/>
  <c r="G298" i="20"/>
  <c r="F298" i="20"/>
  <c r="E298" i="20"/>
  <c r="H298" i="20" s="1"/>
  <c r="G297" i="20"/>
  <c r="F297" i="20"/>
  <c r="G296" i="20"/>
  <c r="F296" i="20"/>
  <c r="G295" i="20"/>
  <c r="F295" i="20"/>
  <c r="E295" i="20"/>
  <c r="H295" i="20" s="1"/>
  <c r="G294" i="20"/>
  <c r="F294" i="20"/>
  <c r="G293" i="20"/>
  <c r="F293" i="20"/>
  <c r="G292" i="20"/>
  <c r="F292" i="20"/>
  <c r="G291" i="20"/>
  <c r="F291" i="20"/>
  <c r="E291" i="20"/>
  <c r="H291" i="20" s="1"/>
  <c r="G290" i="20"/>
  <c r="F290" i="20"/>
  <c r="E290" i="20"/>
  <c r="H290" i="20" s="1"/>
  <c r="G289" i="20"/>
  <c r="F289" i="20"/>
  <c r="G288" i="20"/>
  <c r="F288" i="20"/>
  <c r="G287" i="20"/>
  <c r="F287" i="20"/>
  <c r="E287" i="20"/>
  <c r="H287" i="20" s="1"/>
  <c r="G286" i="20"/>
  <c r="F286" i="20"/>
  <c r="G285" i="20"/>
  <c r="F285" i="20"/>
  <c r="E285" i="20"/>
  <c r="H285" i="20" s="1"/>
  <c r="G284" i="20"/>
  <c r="F284" i="20"/>
  <c r="G283" i="20"/>
  <c r="F283" i="20"/>
  <c r="G282" i="20"/>
  <c r="F282" i="20"/>
  <c r="G281" i="20"/>
  <c r="F281" i="20"/>
  <c r="G280" i="20"/>
  <c r="F280" i="20"/>
  <c r="E280" i="20"/>
  <c r="H280" i="20" s="1"/>
  <c r="G279" i="20"/>
  <c r="F279" i="20"/>
  <c r="E279" i="20"/>
  <c r="H279" i="20" s="1"/>
  <c r="G278" i="20"/>
  <c r="F278" i="20"/>
  <c r="E278" i="20"/>
  <c r="H278" i="20" s="1"/>
  <c r="G277" i="20"/>
  <c r="F277" i="20"/>
  <c r="G276" i="20"/>
  <c r="F276" i="20"/>
  <c r="E276" i="20"/>
  <c r="H276" i="20" s="1"/>
  <c r="G275" i="20"/>
  <c r="F275" i="20"/>
  <c r="E275" i="20"/>
  <c r="H275" i="20" s="1"/>
  <c r="G274" i="20"/>
  <c r="F274" i="20"/>
  <c r="G273" i="20"/>
  <c r="F273" i="20"/>
  <c r="E273" i="20"/>
  <c r="H273" i="20" s="1"/>
  <c r="G272" i="20"/>
  <c r="F272" i="20"/>
  <c r="E272" i="20"/>
  <c r="H272" i="20" s="1"/>
  <c r="G271" i="20"/>
  <c r="F271" i="20"/>
  <c r="E271" i="20"/>
  <c r="H271" i="20" s="1"/>
  <c r="G270" i="20"/>
  <c r="F270" i="20"/>
  <c r="G269" i="20"/>
  <c r="F269" i="20"/>
  <c r="E269" i="20"/>
  <c r="H269" i="20" s="1"/>
  <c r="G268" i="20"/>
  <c r="F268" i="20"/>
  <c r="G267" i="20"/>
  <c r="F267" i="20"/>
  <c r="E267" i="20"/>
  <c r="H267" i="20" s="1"/>
  <c r="G266" i="20"/>
  <c r="F266" i="20"/>
  <c r="E266" i="20"/>
  <c r="H266" i="20" s="1"/>
  <c r="G265" i="20"/>
  <c r="F265" i="20"/>
  <c r="G264" i="20"/>
  <c r="F264" i="20"/>
  <c r="G263" i="20"/>
  <c r="F263" i="20"/>
  <c r="E263" i="20"/>
  <c r="H263" i="20" s="1"/>
  <c r="G262" i="20"/>
  <c r="F262" i="20"/>
  <c r="E262" i="20"/>
  <c r="H262" i="20" s="1"/>
  <c r="G261" i="20"/>
  <c r="F261" i="20"/>
  <c r="E261" i="20"/>
  <c r="H261" i="20" s="1"/>
  <c r="G260" i="20"/>
  <c r="F260" i="20"/>
  <c r="E260" i="20"/>
  <c r="H260" i="20" s="1"/>
  <c r="G259" i="20"/>
  <c r="F259" i="20"/>
  <c r="E259" i="20"/>
  <c r="H259" i="20" s="1"/>
  <c r="G258" i="20"/>
  <c r="F258" i="20"/>
  <c r="E258" i="20"/>
  <c r="H258" i="20" s="1"/>
  <c r="G257" i="20"/>
  <c r="F257" i="20"/>
  <c r="E257" i="20"/>
  <c r="H257" i="20" s="1"/>
  <c r="G256" i="20"/>
  <c r="F256" i="20"/>
  <c r="G255" i="20"/>
  <c r="F255" i="20"/>
  <c r="E255" i="20"/>
  <c r="H255" i="20" s="1"/>
  <c r="G254" i="20"/>
  <c r="F254" i="20"/>
  <c r="E254" i="20"/>
  <c r="H254" i="20" s="1"/>
  <c r="G253" i="20"/>
  <c r="F253" i="20"/>
  <c r="E253" i="20"/>
  <c r="H253" i="20" s="1"/>
  <c r="G252" i="20"/>
  <c r="F252" i="20"/>
  <c r="E252" i="20"/>
  <c r="H252" i="20" s="1"/>
  <c r="G251" i="20"/>
  <c r="F251" i="20"/>
  <c r="E251" i="20"/>
  <c r="H251" i="20" s="1"/>
  <c r="G250" i="20"/>
  <c r="F250" i="20"/>
  <c r="E250" i="20"/>
  <c r="H250" i="20" s="1"/>
  <c r="G249" i="20"/>
  <c r="F249" i="20"/>
  <c r="G248" i="20"/>
  <c r="F248" i="20"/>
  <c r="E248" i="20"/>
  <c r="H248" i="20" s="1"/>
  <c r="G247" i="20"/>
  <c r="F247" i="20"/>
  <c r="G246" i="20"/>
  <c r="F246" i="20"/>
  <c r="E246" i="20"/>
  <c r="H246" i="20" s="1"/>
  <c r="G245" i="20"/>
  <c r="F245" i="20"/>
  <c r="E245" i="20"/>
  <c r="H245" i="20" s="1"/>
  <c r="G244" i="20"/>
  <c r="F244" i="20"/>
  <c r="G243" i="20"/>
  <c r="F243" i="20"/>
  <c r="E243" i="20"/>
  <c r="H243" i="20" s="1"/>
  <c r="G242" i="20"/>
  <c r="F242" i="20"/>
  <c r="E242" i="20"/>
  <c r="H242" i="20" s="1"/>
  <c r="G241" i="20"/>
  <c r="F241" i="20"/>
  <c r="G240" i="20"/>
  <c r="F240" i="20"/>
  <c r="G239" i="20"/>
  <c r="F239" i="20"/>
  <c r="E239" i="20"/>
  <c r="H239" i="20" s="1"/>
  <c r="G238" i="20"/>
  <c r="F238" i="20"/>
  <c r="G237" i="20"/>
  <c r="F237" i="20"/>
  <c r="G236" i="20"/>
  <c r="F236" i="20"/>
  <c r="E236" i="20"/>
  <c r="H236" i="20" s="1"/>
  <c r="G235" i="20"/>
  <c r="F235" i="20"/>
  <c r="E235" i="20"/>
  <c r="H235" i="20" s="1"/>
  <c r="G234" i="20"/>
  <c r="F234" i="20"/>
  <c r="E234" i="20"/>
  <c r="H234" i="20" s="1"/>
  <c r="G233" i="20"/>
  <c r="F233" i="20"/>
  <c r="G232" i="20"/>
  <c r="F232" i="20"/>
  <c r="G231" i="20"/>
  <c r="F231" i="20"/>
  <c r="G230" i="20"/>
  <c r="F230" i="20"/>
  <c r="E230" i="20"/>
  <c r="H230" i="20" s="1"/>
  <c r="G229" i="20"/>
  <c r="F229" i="20"/>
  <c r="E229" i="20"/>
  <c r="H229" i="20" s="1"/>
  <c r="G228" i="20"/>
  <c r="F228" i="20"/>
  <c r="G227" i="20"/>
  <c r="F227" i="20"/>
  <c r="E227" i="20"/>
  <c r="H227" i="20" s="1"/>
  <c r="G226" i="20"/>
  <c r="F226" i="20"/>
  <c r="E226" i="20"/>
  <c r="H226" i="20" s="1"/>
  <c r="G225" i="20"/>
  <c r="F225" i="20"/>
  <c r="E225" i="20"/>
  <c r="H225" i="20" s="1"/>
  <c r="G224" i="20"/>
  <c r="F224" i="20"/>
  <c r="G223" i="20"/>
  <c r="F223" i="20"/>
  <c r="G222" i="20"/>
  <c r="F222" i="20"/>
  <c r="E222" i="20"/>
  <c r="H222" i="20" s="1"/>
  <c r="G221" i="20"/>
  <c r="F221" i="20"/>
  <c r="G220" i="20"/>
  <c r="F220" i="20"/>
  <c r="G219" i="20"/>
  <c r="F219" i="20"/>
  <c r="G218" i="20"/>
  <c r="F218" i="20"/>
  <c r="G217" i="20"/>
  <c r="F217" i="20"/>
  <c r="E217" i="20"/>
  <c r="H217" i="20" s="1"/>
  <c r="G216" i="20"/>
  <c r="F216" i="20"/>
  <c r="G215" i="20"/>
  <c r="F215" i="20"/>
  <c r="G214" i="20"/>
  <c r="F214" i="20"/>
  <c r="G213" i="20"/>
  <c r="F213" i="20"/>
  <c r="E213" i="20"/>
  <c r="H213" i="20" s="1"/>
  <c r="G212" i="20"/>
  <c r="F212" i="20"/>
  <c r="G211" i="20"/>
  <c r="F211" i="20"/>
  <c r="G210" i="20"/>
  <c r="F210" i="20"/>
  <c r="G209" i="20"/>
  <c r="F209" i="20"/>
  <c r="G208" i="20"/>
  <c r="F208" i="20"/>
  <c r="G207" i="20"/>
  <c r="F207" i="20"/>
  <c r="G206" i="20"/>
  <c r="F206" i="20"/>
  <c r="E206" i="20"/>
  <c r="H206" i="20" s="1"/>
  <c r="G205" i="20"/>
  <c r="F205" i="20"/>
  <c r="G204" i="20"/>
  <c r="F204" i="20"/>
  <c r="G203" i="20"/>
  <c r="F203" i="20"/>
  <c r="E203" i="20"/>
  <c r="H203" i="20" s="1"/>
  <c r="G202" i="20"/>
  <c r="F202" i="20"/>
  <c r="E202" i="20"/>
  <c r="H202" i="20" s="1"/>
  <c r="G201" i="20"/>
  <c r="F201" i="20"/>
  <c r="E201" i="20"/>
  <c r="H201" i="20" s="1"/>
  <c r="G200" i="20"/>
  <c r="F200" i="20"/>
  <c r="E200" i="20"/>
  <c r="H200" i="20" s="1"/>
  <c r="G199" i="20"/>
  <c r="F199" i="20"/>
  <c r="G198" i="20"/>
  <c r="F198" i="20"/>
  <c r="G197" i="20"/>
  <c r="F197" i="20"/>
  <c r="E197" i="20"/>
  <c r="H197" i="20" s="1"/>
  <c r="G196" i="20"/>
  <c r="F196" i="20"/>
  <c r="G195" i="20"/>
  <c r="F195" i="20"/>
  <c r="E195" i="20"/>
  <c r="H195" i="20" s="1"/>
  <c r="G194" i="20"/>
  <c r="F194" i="20"/>
  <c r="G193" i="20"/>
  <c r="F193" i="20"/>
  <c r="G192" i="20"/>
  <c r="F192" i="20"/>
  <c r="G191" i="20"/>
  <c r="F191" i="20"/>
  <c r="G190" i="20"/>
  <c r="F190" i="20"/>
  <c r="E190" i="20"/>
  <c r="H190" i="20" s="1"/>
  <c r="G189" i="20"/>
  <c r="F189" i="20"/>
  <c r="E189" i="20"/>
  <c r="H189" i="20" s="1"/>
  <c r="G188" i="20"/>
  <c r="F188" i="20"/>
  <c r="E188" i="20"/>
  <c r="H188" i="20" s="1"/>
  <c r="G187" i="20"/>
  <c r="F187" i="20"/>
  <c r="G186" i="20"/>
  <c r="F186" i="20"/>
  <c r="G185" i="20"/>
  <c r="F185" i="20"/>
  <c r="G184" i="20"/>
  <c r="F184" i="20"/>
  <c r="G183" i="20"/>
  <c r="F183" i="20"/>
  <c r="E183" i="20"/>
  <c r="H183" i="20" s="1"/>
  <c r="G182" i="20"/>
  <c r="F182" i="20"/>
  <c r="G181" i="20"/>
  <c r="F181" i="20"/>
  <c r="G180" i="20"/>
  <c r="F180" i="20"/>
  <c r="G179" i="20"/>
  <c r="F179" i="20"/>
  <c r="G178" i="20"/>
  <c r="F178" i="20"/>
  <c r="F177" i="20"/>
  <c r="D177" i="20"/>
  <c r="C177" i="20"/>
  <c r="E341" i="20" s="1"/>
  <c r="H341" i="20" s="1"/>
  <c r="H171" i="20"/>
  <c r="G171" i="20"/>
  <c r="F171" i="20"/>
  <c r="E171" i="20"/>
  <c r="H170" i="20"/>
  <c r="G170" i="20"/>
  <c r="E170" i="20"/>
  <c r="G169" i="20"/>
  <c r="G168" i="20"/>
  <c r="H167" i="20"/>
  <c r="G167" i="20"/>
  <c r="F167" i="20"/>
  <c r="E167" i="20"/>
  <c r="H166" i="20"/>
  <c r="G166" i="20"/>
  <c r="F166" i="20"/>
  <c r="E166" i="20"/>
  <c r="G165" i="20"/>
  <c r="F165" i="20"/>
  <c r="H164" i="20"/>
  <c r="G164" i="20"/>
  <c r="F164" i="20"/>
  <c r="E164" i="20"/>
  <c r="H163" i="20"/>
  <c r="G163" i="20"/>
  <c r="F163" i="20"/>
  <c r="E163" i="20"/>
  <c r="H162" i="20"/>
  <c r="G162" i="20"/>
  <c r="E162" i="20"/>
  <c r="H161" i="20"/>
  <c r="G161" i="20"/>
  <c r="E161" i="20"/>
  <c r="G160" i="20"/>
  <c r="G159" i="20"/>
  <c r="H158" i="20"/>
  <c r="G158" i="20"/>
  <c r="E158" i="20"/>
  <c r="G157" i="20"/>
  <c r="H156" i="20"/>
  <c r="G156" i="20"/>
  <c r="F156" i="20"/>
  <c r="E156" i="20"/>
  <c r="H155" i="20"/>
  <c r="G155" i="20"/>
  <c r="F155" i="20"/>
  <c r="E155" i="20"/>
  <c r="H154" i="20"/>
  <c r="G154" i="20"/>
  <c r="F154" i="20"/>
  <c r="E154" i="20"/>
  <c r="H153" i="20"/>
  <c r="G153" i="20"/>
  <c r="F153" i="20"/>
  <c r="E153" i="20"/>
  <c r="G152" i="20"/>
  <c r="H151" i="20"/>
  <c r="G151" i="20"/>
  <c r="F151" i="20"/>
  <c r="E151" i="20"/>
  <c r="H150" i="20"/>
  <c r="G150" i="20"/>
  <c r="F150" i="20"/>
  <c r="E150" i="20"/>
  <c r="H149" i="20"/>
  <c r="G149" i="20"/>
  <c r="E149" i="20"/>
  <c r="H148" i="20"/>
  <c r="G148" i="20"/>
  <c r="F148" i="20"/>
  <c r="E148" i="20"/>
  <c r="G147" i="20"/>
  <c r="G146" i="20"/>
  <c r="G145" i="20"/>
  <c r="H144" i="20"/>
  <c r="G144" i="20"/>
  <c r="F144" i="20"/>
  <c r="E144" i="20"/>
  <c r="G143" i="20"/>
  <c r="H142" i="20"/>
  <c r="G142" i="20"/>
  <c r="F142" i="20"/>
  <c r="E142" i="20"/>
  <c r="G141" i="20"/>
  <c r="G140" i="20"/>
  <c r="G139" i="20"/>
  <c r="G138" i="20"/>
  <c r="G137" i="20"/>
  <c r="G136" i="20"/>
  <c r="G135" i="20"/>
  <c r="H134" i="20"/>
  <c r="G134" i="20"/>
  <c r="E134" i="20"/>
  <c r="G133" i="20"/>
  <c r="G132" i="20"/>
  <c r="H131" i="20"/>
  <c r="G131" i="20"/>
  <c r="F131" i="20"/>
  <c r="E131" i="20"/>
  <c r="G130" i="20"/>
  <c r="H129" i="20"/>
  <c r="G129" i="20"/>
  <c r="F129" i="20"/>
  <c r="E129" i="20"/>
  <c r="G128" i="20"/>
  <c r="G127" i="20"/>
  <c r="G126" i="20"/>
  <c r="H125" i="20"/>
  <c r="G125" i="20"/>
  <c r="E125" i="20"/>
  <c r="G124" i="20"/>
  <c r="G123" i="20"/>
  <c r="H122" i="20"/>
  <c r="G122" i="20"/>
  <c r="F122" i="20"/>
  <c r="E122" i="20"/>
  <c r="G121" i="20"/>
  <c r="G120" i="20"/>
  <c r="G119" i="20"/>
  <c r="G118" i="20"/>
  <c r="G117" i="20"/>
  <c r="G116" i="20"/>
  <c r="G115" i="20"/>
  <c r="G114" i="20"/>
  <c r="H113" i="20"/>
  <c r="G113" i="20"/>
  <c r="E113" i="20"/>
  <c r="H112" i="20"/>
  <c r="G112" i="20"/>
  <c r="E112" i="20"/>
  <c r="G111" i="20"/>
  <c r="F111" i="20"/>
  <c r="H110" i="20"/>
  <c r="G110" i="20"/>
  <c r="E110" i="20"/>
  <c r="G109" i="20"/>
  <c r="H108" i="20"/>
  <c r="G108" i="20"/>
  <c r="F108" i="20"/>
  <c r="E108" i="20"/>
  <c r="G107" i="20"/>
  <c r="G106" i="20"/>
  <c r="G105" i="20"/>
  <c r="H104" i="20"/>
  <c r="G104" i="20"/>
  <c r="F104" i="20"/>
  <c r="E104" i="20"/>
  <c r="G103" i="20"/>
  <c r="G102" i="20"/>
  <c r="H101" i="20"/>
  <c r="G101" i="20"/>
  <c r="F101" i="20"/>
  <c r="E101" i="20"/>
  <c r="H100" i="20"/>
  <c r="G100" i="20"/>
  <c r="E100" i="20"/>
  <c r="G99" i="20"/>
  <c r="G98" i="20"/>
  <c r="G97" i="20"/>
  <c r="G96" i="20"/>
  <c r="G95" i="20"/>
  <c r="G94" i="20"/>
  <c r="H93" i="20"/>
  <c r="G93" i="20"/>
  <c r="E93" i="20"/>
  <c r="G92" i="20"/>
  <c r="G91" i="20"/>
  <c r="G90" i="20"/>
  <c r="G89" i="20"/>
  <c r="H88" i="20"/>
  <c r="G88" i="20"/>
  <c r="F88" i="20"/>
  <c r="E88" i="20"/>
  <c r="H87" i="20"/>
  <c r="G87" i="20"/>
  <c r="E87" i="20"/>
  <c r="H86" i="20"/>
  <c r="G86" i="20"/>
  <c r="E86" i="20"/>
  <c r="H85" i="20"/>
  <c r="G85" i="20"/>
  <c r="F85" i="20"/>
  <c r="E85" i="20"/>
  <c r="H84" i="20"/>
  <c r="G84" i="20"/>
  <c r="F84" i="20"/>
  <c r="E84" i="20"/>
  <c r="G83" i="20"/>
  <c r="H82" i="20"/>
  <c r="G82" i="20"/>
  <c r="E82" i="20"/>
  <c r="G81" i="20"/>
  <c r="G80" i="20"/>
  <c r="G79" i="20"/>
  <c r="G78" i="20"/>
  <c r="G77" i="20"/>
  <c r="D76" i="20"/>
  <c r="C76" i="20"/>
  <c r="G70" i="20"/>
  <c r="F70" i="20"/>
  <c r="E70" i="20"/>
  <c r="H70" i="20" s="1"/>
  <c r="G69" i="20"/>
  <c r="F69" i="20"/>
  <c r="E69" i="20"/>
  <c r="H69" i="20" s="1"/>
  <c r="G68" i="20"/>
  <c r="F68" i="20"/>
  <c r="E68" i="20"/>
  <c r="H68" i="20" s="1"/>
  <c r="G67" i="20"/>
  <c r="F67" i="20"/>
  <c r="E67" i="20"/>
  <c r="H67" i="20" s="1"/>
  <c r="G66" i="20"/>
  <c r="F66" i="20"/>
  <c r="E66" i="20"/>
  <c r="H66" i="20" s="1"/>
  <c r="G65" i="20"/>
  <c r="F65" i="20"/>
  <c r="E65" i="20"/>
  <c r="H65" i="20" s="1"/>
  <c r="G64" i="20"/>
  <c r="F64" i="20"/>
  <c r="E64" i="20"/>
  <c r="H64" i="20" s="1"/>
  <c r="G63" i="20"/>
  <c r="F63" i="20"/>
  <c r="E63" i="20"/>
  <c r="H63" i="20" s="1"/>
  <c r="G62" i="20"/>
  <c r="F62" i="20"/>
  <c r="E62" i="20"/>
  <c r="H62" i="20" s="1"/>
  <c r="G61" i="20"/>
  <c r="F61" i="20"/>
  <c r="E61" i="20"/>
  <c r="H61" i="20" s="1"/>
  <c r="G60" i="20"/>
  <c r="F60" i="20"/>
  <c r="E60" i="20"/>
  <c r="H60" i="20" s="1"/>
  <c r="G59" i="20"/>
  <c r="F59" i="20"/>
  <c r="E59" i="20"/>
  <c r="H59" i="20" s="1"/>
  <c r="G58" i="20"/>
  <c r="F58" i="20"/>
  <c r="E58" i="20"/>
  <c r="H58" i="20" s="1"/>
  <c r="G57" i="20"/>
  <c r="F57" i="20"/>
  <c r="E57" i="20"/>
  <c r="H57" i="20" s="1"/>
  <c r="G56" i="20"/>
  <c r="F56" i="20"/>
  <c r="E56" i="20"/>
  <c r="H56" i="20" s="1"/>
  <c r="G55" i="20"/>
  <c r="F55" i="20"/>
  <c r="E55" i="20"/>
  <c r="H55" i="20" s="1"/>
  <c r="G54" i="20"/>
  <c r="F54" i="20"/>
  <c r="E54" i="20"/>
  <c r="H54" i="20" s="1"/>
  <c r="G53" i="20"/>
  <c r="F53" i="20"/>
  <c r="E53" i="20"/>
  <c r="H53" i="20" s="1"/>
  <c r="G52" i="20"/>
  <c r="F52" i="20"/>
  <c r="E52" i="20"/>
  <c r="H52" i="20" s="1"/>
  <c r="G51" i="20"/>
  <c r="F51" i="20"/>
  <c r="E51" i="20"/>
  <c r="H51" i="20" s="1"/>
  <c r="G50" i="20"/>
  <c r="F50" i="20"/>
  <c r="E50" i="20"/>
  <c r="H50" i="20" s="1"/>
  <c r="G49" i="20"/>
  <c r="F49" i="20"/>
  <c r="E49" i="20"/>
  <c r="H49" i="20" s="1"/>
  <c r="G48" i="20"/>
  <c r="F48" i="20"/>
  <c r="E48" i="20"/>
  <c r="H48" i="20" s="1"/>
  <c r="G47" i="20"/>
  <c r="F47" i="20"/>
  <c r="E47" i="20"/>
  <c r="H47" i="20" s="1"/>
  <c r="G46" i="20"/>
  <c r="F46" i="20"/>
  <c r="E46" i="20"/>
  <c r="H46" i="20" s="1"/>
  <c r="G45" i="20"/>
  <c r="F45" i="20"/>
  <c r="E45" i="20"/>
  <c r="H45" i="20" s="1"/>
  <c r="G44" i="20"/>
  <c r="F44" i="20"/>
  <c r="E44" i="20"/>
  <c r="H44" i="20" s="1"/>
  <c r="G43" i="20"/>
  <c r="F43" i="20"/>
  <c r="E43" i="20"/>
  <c r="H43" i="20" s="1"/>
  <c r="G42" i="20"/>
  <c r="F42" i="20"/>
  <c r="E42" i="20"/>
  <c r="H42" i="20" s="1"/>
  <c r="G41" i="20"/>
  <c r="F41" i="20"/>
  <c r="E41" i="20"/>
  <c r="H41" i="20" s="1"/>
  <c r="G40" i="20"/>
  <c r="F40" i="20"/>
  <c r="E40" i="20"/>
  <c r="H40" i="20" s="1"/>
  <c r="G39" i="20"/>
  <c r="F39" i="20"/>
  <c r="E39" i="20"/>
  <c r="H39" i="20" s="1"/>
  <c r="G38" i="20"/>
  <c r="F38" i="20"/>
  <c r="E38" i="20"/>
  <c r="H38" i="20" s="1"/>
  <c r="G37" i="20"/>
  <c r="F37" i="20"/>
  <c r="E37" i="20"/>
  <c r="H37" i="20" s="1"/>
  <c r="G36" i="20"/>
  <c r="F36" i="20"/>
  <c r="E36" i="20"/>
  <c r="H36" i="20" s="1"/>
  <c r="G35" i="20"/>
  <c r="F35" i="20"/>
  <c r="E35" i="20"/>
  <c r="H35" i="20" s="1"/>
  <c r="G34" i="20"/>
  <c r="F34" i="20"/>
  <c r="E34" i="20"/>
  <c r="H34" i="20" s="1"/>
  <c r="G33" i="20"/>
  <c r="F33" i="20"/>
  <c r="E33" i="20"/>
  <c r="H33" i="20" s="1"/>
  <c r="G32" i="20"/>
  <c r="F32" i="20"/>
  <c r="E32" i="20"/>
  <c r="H32" i="20" s="1"/>
  <c r="G31" i="20"/>
  <c r="F31" i="20"/>
  <c r="E31" i="20"/>
  <c r="H31" i="20" s="1"/>
  <c r="G30" i="20"/>
  <c r="F30" i="20"/>
  <c r="E30" i="20"/>
  <c r="H30" i="20" s="1"/>
  <c r="G29" i="20"/>
  <c r="F29" i="20"/>
  <c r="E29" i="20"/>
  <c r="H29" i="20" s="1"/>
  <c r="G28" i="20"/>
  <c r="F28" i="20"/>
  <c r="E28" i="20"/>
  <c r="H28" i="20" s="1"/>
  <c r="G27" i="20"/>
  <c r="F27" i="20"/>
  <c r="E27" i="20"/>
  <c r="H27" i="20" s="1"/>
  <c r="G26" i="20"/>
  <c r="F26" i="20"/>
  <c r="E26" i="20"/>
  <c r="H26" i="20" s="1"/>
  <c r="G25" i="20"/>
  <c r="F25" i="20"/>
  <c r="E25" i="20"/>
  <c r="H25" i="20" s="1"/>
  <c r="G24" i="20"/>
  <c r="F24" i="20"/>
  <c r="E24" i="20"/>
  <c r="H24" i="20" s="1"/>
  <c r="G23" i="20"/>
  <c r="F23" i="20"/>
  <c r="E23" i="20"/>
  <c r="H23" i="20" s="1"/>
  <c r="G22" i="20"/>
  <c r="F22" i="20"/>
  <c r="E22" i="20"/>
  <c r="H22" i="20" s="1"/>
  <c r="G21" i="20"/>
  <c r="F21" i="20"/>
  <c r="E21" i="20"/>
  <c r="H21" i="20" s="1"/>
  <c r="G20" i="20"/>
  <c r="F20" i="20"/>
  <c r="E20" i="20"/>
  <c r="H20" i="20" s="1"/>
  <c r="F19" i="20"/>
  <c r="E19" i="20"/>
  <c r="D19" i="20"/>
  <c r="C19" i="20"/>
  <c r="G19" i="20" s="1"/>
  <c r="D13" i="20"/>
  <c r="C13" i="20"/>
  <c r="C12" i="20"/>
  <c r="D11" i="20"/>
  <c r="C11" i="20"/>
  <c r="G11" i="20" s="1"/>
  <c r="D9" i="20"/>
  <c r="C9" i="20"/>
  <c r="G9" i="20" s="1"/>
  <c r="H618" i="19"/>
  <c r="G618" i="19"/>
  <c r="F618" i="19"/>
  <c r="E618" i="19"/>
  <c r="H617" i="19"/>
  <c r="G617" i="19"/>
  <c r="F617" i="19"/>
  <c r="E617" i="19"/>
  <c r="H616" i="19"/>
  <c r="G616" i="19"/>
  <c r="F616" i="19"/>
  <c r="E616" i="19"/>
  <c r="H615" i="19"/>
  <c r="G615" i="19"/>
  <c r="F615" i="19"/>
  <c r="E615" i="19"/>
  <c r="H614" i="19"/>
  <c r="G614" i="19"/>
  <c r="F614" i="19"/>
  <c r="E614" i="19"/>
  <c r="H613" i="19"/>
  <c r="G613" i="19"/>
  <c r="F613" i="19"/>
  <c r="E613" i="19"/>
  <c r="H612" i="19"/>
  <c r="G612" i="19"/>
  <c r="F612" i="19"/>
  <c r="E612" i="19"/>
  <c r="H611" i="19"/>
  <c r="G611" i="19"/>
  <c r="F611" i="19"/>
  <c r="E611" i="19"/>
  <c r="H610" i="19"/>
  <c r="G610" i="19"/>
  <c r="F610" i="19"/>
  <c r="E610" i="19"/>
  <c r="G609" i="19"/>
  <c r="H608" i="19"/>
  <c r="G608" i="19"/>
  <c r="F608" i="19"/>
  <c r="E608" i="19"/>
  <c r="G607" i="19"/>
  <c r="H606" i="19"/>
  <c r="G606" i="19"/>
  <c r="F606" i="19"/>
  <c r="E606" i="19"/>
  <c r="H605" i="19"/>
  <c r="G605" i="19"/>
  <c r="F605" i="19"/>
  <c r="E605" i="19"/>
  <c r="H604" i="19"/>
  <c r="G604" i="19"/>
  <c r="F604" i="19"/>
  <c r="E604" i="19"/>
  <c r="H603" i="19"/>
  <c r="G603" i="19"/>
  <c r="F603" i="19"/>
  <c r="E603" i="19"/>
  <c r="H602" i="19"/>
  <c r="G602" i="19"/>
  <c r="F602" i="19"/>
  <c r="E602" i="19"/>
  <c r="H601" i="19"/>
  <c r="G601" i="19"/>
  <c r="F601" i="19"/>
  <c r="E601" i="19"/>
  <c r="H600" i="19"/>
  <c r="G600" i="19"/>
  <c r="F600" i="19"/>
  <c r="E600" i="19"/>
  <c r="G599" i="19"/>
  <c r="F599" i="19"/>
  <c r="H598" i="19"/>
  <c r="G598" i="19"/>
  <c r="F598" i="19"/>
  <c r="E598" i="19"/>
  <c r="H597" i="19"/>
  <c r="G597" i="19"/>
  <c r="F597" i="19"/>
  <c r="E597" i="19"/>
  <c r="H596" i="19"/>
  <c r="G596" i="19"/>
  <c r="F596" i="19"/>
  <c r="E596" i="19"/>
  <c r="G595" i="19"/>
  <c r="G594" i="19"/>
  <c r="G593" i="19"/>
  <c r="F593" i="19"/>
  <c r="H592" i="19"/>
  <c r="G592" i="19"/>
  <c r="F592" i="19"/>
  <c r="E592" i="19"/>
  <c r="D591" i="19"/>
  <c r="C591" i="19"/>
  <c r="G591" i="19" s="1"/>
  <c r="G585" i="19"/>
  <c r="F585" i="19"/>
  <c r="E585" i="19"/>
  <c r="H585" i="19" s="1"/>
  <c r="G584" i="19"/>
  <c r="F584" i="19"/>
  <c r="E584" i="19"/>
  <c r="H584" i="19" s="1"/>
  <c r="G583" i="19"/>
  <c r="F583" i="19"/>
  <c r="E583" i="19"/>
  <c r="H583" i="19" s="1"/>
  <c r="G582" i="19"/>
  <c r="F582" i="19"/>
  <c r="E582" i="19"/>
  <c r="H582" i="19" s="1"/>
  <c r="G581" i="19"/>
  <c r="F581" i="19"/>
  <c r="E581" i="19"/>
  <c r="H581" i="19" s="1"/>
  <c r="G580" i="19"/>
  <c r="F580" i="19"/>
  <c r="E580" i="19"/>
  <c r="H580" i="19" s="1"/>
  <c r="G579" i="19"/>
  <c r="F579" i="19"/>
  <c r="E579" i="19"/>
  <c r="H579" i="19" s="1"/>
  <c r="G578" i="19"/>
  <c r="F578" i="19"/>
  <c r="E578" i="19"/>
  <c r="H578" i="19" s="1"/>
  <c r="G577" i="19"/>
  <c r="F577" i="19"/>
  <c r="E577" i="19"/>
  <c r="H577" i="19" s="1"/>
  <c r="G576" i="19"/>
  <c r="F576" i="19"/>
  <c r="E576" i="19"/>
  <c r="H576" i="19" s="1"/>
  <c r="G575" i="19"/>
  <c r="F575" i="19"/>
  <c r="E575" i="19"/>
  <c r="H575" i="19" s="1"/>
  <c r="G574" i="19"/>
  <c r="F574" i="19"/>
  <c r="E574" i="19"/>
  <c r="H574" i="19" s="1"/>
  <c r="G573" i="19"/>
  <c r="F573" i="19"/>
  <c r="E573" i="19"/>
  <c r="H573" i="19" s="1"/>
  <c r="G572" i="19"/>
  <c r="F572" i="19"/>
  <c r="E572" i="19"/>
  <c r="H572" i="19" s="1"/>
  <c r="G571" i="19"/>
  <c r="F571" i="19"/>
  <c r="G570" i="19"/>
  <c r="F570" i="19"/>
  <c r="G569" i="19"/>
  <c r="F569" i="19"/>
  <c r="E569" i="19"/>
  <c r="H569" i="19" s="1"/>
  <c r="G568" i="19"/>
  <c r="F568" i="19"/>
  <c r="E568" i="19"/>
  <c r="H568" i="19" s="1"/>
  <c r="G567" i="19"/>
  <c r="F567" i="19"/>
  <c r="E567" i="19"/>
  <c r="H567" i="19" s="1"/>
  <c r="G566" i="19"/>
  <c r="F566" i="19"/>
  <c r="G565" i="19"/>
  <c r="F565" i="19"/>
  <c r="E565" i="19"/>
  <c r="H565" i="19" s="1"/>
  <c r="G564" i="19"/>
  <c r="F564" i="19"/>
  <c r="E564" i="19"/>
  <c r="H564" i="19" s="1"/>
  <c r="G563" i="19"/>
  <c r="F563" i="19"/>
  <c r="E563" i="19"/>
  <c r="H563" i="19" s="1"/>
  <c r="G562" i="19"/>
  <c r="F562" i="19"/>
  <c r="E562" i="19"/>
  <c r="H562" i="19" s="1"/>
  <c r="G561" i="19"/>
  <c r="F561" i="19"/>
  <c r="E561" i="19"/>
  <c r="H561" i="19" s="1"/>
  <c r="G560" i="19"/>
  <c r="F560" i="19"/>
  <c r="E560" i="19"/>
  <c r="H560" i="19" s="1"/>
  <c r="G559" i="19"/>
  <c r="F559" i="19"/>
  <c r="E559" i="19"/>
  <c r="H559" i="19" s="1"/>
  <c r="G558" i="19"/>
  <c r="F558" i="19"/>
  <c r="E558" i="19"/>
  <c r="H558" i="19" s="1"/>
  <c r="G557" i="19"/>
  <c r="F557" i="19"/>
  <c r="E557" i="19"/>
  <c r="H557" i="19" s="1"/>
  <c r="G556" i="19"/>
  <c r="F556" i="19"/>
  <c r="E556" i="19"/>
  <c r="H556" i="19" s="1"/>
  <c r="G555" i="19"/>
  <c r="F555" i="19"/>
  <c r="E555" i="19"/>
  <c r="H555" i="19" s="1"/>
  <c r="G554" i="19"/>
  <c r="F554" i="19"/>
  <c r="E554" i="19"/>
  <c r="H554" i="19" s="1"/>
  <c r="G553" i="19"/>
  <c r="F553" i="19"/>
  <c r="E553" i="19"/>
  <c r="H553" i="19" s="1"/>
  <c r="G552" i="19"/>
  <c r="F552" i="19"/>
  <c r="E552" i="19"/>
  <c r="H552" i="19" s="1"/>
  <c r="G551" i="19"/>
  <c r="F551" i="19"/>
  <c r="E551" i="19"/>
  <c r="H551" i="19" s="1"/>
  <c r="G550" i="19"/>
  <c r="F550" i="19"/>
  <c r="E550" i="19"/>
  <c r="H550" i="19" s="1"/>
  <c r="G549" i="19"/>
  <c r="F549" i="19"/>
  <c r="E549" i="19"/>
  <c r="H549" i="19" s="1"/>
  <c r="G548" i="19"/>
  <c r="F548" i="19"/>
  <c r="E548" i="19"/>
  <c r="H548" i="19" s="1"/>
  <c r="G547" i="19"/>
  <c r="F547" i="19"/>
  <c r="E547" i="19"/>
  <c r="H547" i="19" s="1"/>
  <c r="G546" i="19"/>
  <c r="F546" i="19"/>
  <c r="E546" i="19"/>
  <c r="H546" i="19" s="1"/>
  <c r="G545" i="19"/>
  <c r="F545" i="19"/>
  <c r="E545" i="19"/>
  <c r="H545" i="19" s="1"/>
  <c r="G544" i="19"/>
  <c r="F544" i="19"/>
  <c r="G543" i="19"/>
  <c r="F543" i="19"/>
  <c r="E543" i="19"/>
  <c r="H543" i="19" s="1"/>
  <c r="G542" i="19"/>
  <c r="F542" i="19"/>
  <c r="E542" i="19"/>
  <c r="H542" i="19" s="1"/>
  <c r="G541" i="19"/>
  <c r="F541" i="19"/>
  <c r="E541" i="19"/>
  <c r="H541" i="19" s="1"/>
  <c r="G540" i="19"/>
  <c r="F540" i="19"/>
  <c r="E540" i="19"/>
  <c r="H540" i="19" s="1"/>
  <c r="G539" i="19"/>
  <c r="F539" i="19"/>
  <c r="E539" i="19"/>
  <c r="H539" i="19" s="1"/>
  <c r="G538" i="19"/>
  <c r="F538" i="19"/>
  <c r="E538" i="19"/>
  <c r="H538" i="19" s="1"/>
  <c r="G537" i="19"/>
  <c r="F537" i="19"/>
  <c r="E537" i="19"/>
  <c r="H537" i="19" s="1"/>
  <c r="G536" i="19"/>
  <c r="F536" i="19"/>
  <c r="E536" i="19"/>
  <c r="H536" i="19" s="1"/>
  <c r="G535" i="19"/>
  <c r="F535" i="19"/>
  <c r="E535" i="19"/>
  <c r="H535" i="19" s="1"/>
  <c r="G534" i="19"/>
  <c r="F534" i="19"/>
  <c r="E534" i="19"/>
  <c r="H534" i="19" s="1"/>
  <c r="G533" i="19"/>
  <c r="F533" i="19"/>
  <c r="E533" i="19"/>
  <c r="H533" i="19" s="1"/>
  <c r="G532" i="19"/>
  <c r="F532" i="19"/>
  <c r="E532" i="19"/>
  <c r="H532" i="19" s="1"/>
  <c r="G531" i="19"/>
  <c r="F531" i="19"/>
  <c r="E531" i="19"/>
  <c r="H531" i="19" s="1"/>
  <c r="G530" i="19"/>
  <c r="F530" i="19"/>
  <c r="E530" i="19"/>
  <c r="H530" i="19" s="1"/>
  <c r="G529" i="19"/>
  <c r="F529" i="19"/>
  <c r="E529" i="19"/>
  <c r="H529" i="19" s="1"/>
  <c r="G528" i="19"/>
  <c r="F528" i="19"/>
  <c r="E528" i="19"/>
  <c r="H528" i="19" s="1"/>
  <c r="G527" i="19"/>
  <c r="F527" i="19"/>
  <c r="E527" i="19"/>
  <c r="H527" i="19" s="1"/>
  <c r="G526" i="19"/>
  <c r="F526" i="19"/>
  <c r="E526" i="19"/>
  <c r="H526" i="19" s="1"/>
  <c r="G525" i="19"/>
  <c r="F525" i="19"/>
  <c r="E525" i="19"/>
  <c r="H525" i="19" s="1"/>
  <c r="G524" i="19"/>
  <c r="F524" i="19"/>
  <c r="E524" i="19"/>
  <c r="H524" i="19" s="1"/>
  <c r="G523" i="19"/>
  <c r="F523" i="19"/>
  <c r="E523" i="19"/>
  <c r="H523" i="19" s="1"/>
  <c r="G522" i="19"/>
  <c r="F522" i="19"/>
  <c r="E522" i="19"/>
  <c r="H522" i="19" s="1"/>
  <c r="G521" i="19"/>
  <c r="F521" i="19"/>
  <c r="E521" i="19"/>
  <c r="H521" i="19" s="1"/>
  <c r="G520" i="19"/>
  <c r="F520" i="19"/>
  <c r="E520" i="19"/>
  <c r="H520" i="19" s="1"/>
  <c r="G519" i="19"/>
  <c r="F519" i="19"/>
  <c r="E519" i="19"/>
  <c r="H519" i="19" s="1"/>
  <c r="G518" i="19"/>
  <c r="F518" i="19"/>
  <c r="E518" i="19"/>
  <c r="H518" i="19" s="1"/>
  <c r="G517" i="19"/>
  <c r="F517" i="19"/>
  <c r="E517" i="19"/>
  <c r="H517" i="19" s="1"/>
  <c r="G516" i="19"/>
  <c r="F516" i="19"/>
  <c r="E516" i="19"/>
  <c r="H516" i="19" s="1"/>
  <c r="G515" i="19"/>
  <c r="F515" i="19"/>
  <c r="E515" i="19"/>
  <c r="H515" i="19" s="1"/>
  <c r="G514" i="19"/>
  <c r="F514" i="19"/>
  <c r="E514" i="19"/>
  <c r="H514" i="19" s="1"/>
  <c r="G513" i="19"/>
  <c r="F513" i="19"/>
  <c r="E513" i="19"/>
  <c r="H513" i="19" s="1"/>
  <c r="G512" i="19"/>
  <c r="F512" i="19"/>
  <c r="E512" i="19"/>
  <c r="H512" i="19" s="1"/>
  <c r="G511" i="19"/>
  <c r="F511" i="19"/>
  <c r="E511" i="19"/>
  <c r="H511" i="19" s="1"/>
  <c r="G510" i="19"/>
  <c r="F510" i="19"/>
  <c r="E510" i="19"/>
  <c r="H510" i="19" s="1"/>
  <c r="G509" i="19"/>
  <c r="F509" i="19"/>
  <c r="E509" i="19"/>
  <c r="H509" i="19" s="1"/>
  <c r="G508" i="19"/>
  <c r="F508" i="19"/>
  <c r="E508" i="19"/>
  <c r="H508" i="19" s="1"/>
  <c r="G507" i="19"/>
  <c r="F507" i="19"/>
  <c r="E507" i="19"/>
  <c r="H507" i="19" s="1"/>
  <c r="G506" i="19"/>
  <c r="F506" i="19"/>
  <c r="E506" i="19"/>
  <c r="H506" i="19" s="1"/>
  <c r="G505" i="19"/>
  <c r="F505" i="19"/>
  <c r="E505" i="19"/>
  <c r="H505" i="19" s="1"/>
  <c r="G504" i="19"/>
  <c r="F504" i="19"/>
  <c r="E504" i="19"/>
  <c r="H504" i="19" s="1"/>
  <c r="G503" i="19"/>
  <c r="F503" i="19"/>
  <c r="E503" i="19"/>
  <c r="H503" i="19" s="1"/>
  <c r="G502" i="19"/>
  <c r="F502" i="19"/>
  <c r="E502" i="19"/>
  <c r="H502" i="19" s="1"/>
  <c r="G501" i="19"/>
  <c r="F501" i="19"/>
  <c r="E501" i="19"/>
  <c r="H501" i="19" s="1"/>
  <c r="G500" i="19"/>
  <c r="F500" i="19"/>
  <c r="G499" i="19"/>
  <c r="F499" i="19"/>
  <c r="E499" i="19"/>
  <c r="H499" i="19" s="1"/>
  <c r="G498" i="19"/>
  <c r="F498" i="19"/>
  <c r="E498" i="19"/>
  <c r="H498" i="19" s="1"/>
  <c r="G497" i="19"/>
  <c r="F497" i="19"/>
  <c r="E497" i="19"/>
  <c r="H497" i="19" s="1"/>
  <c r="G496" i="19"/>
  <c r="F496" i="19"/>
  <c r="G495" i="19"/>
  <c r="F495" i="19"/>
  <c r="E495" i="19"/>
  <c r="H495" i="19" s="1"/>
  <c r="G494" i="19"/>
  <c r="F494" i="19"/>
  <c r="G493" i="19"/>
  <c r="F493" i="19"/>
  <c r="E493" i="19"/>
  <c r="H493" i="19" s="1"/>
  <c r="G492" i="19"/>
  <c r="F492" i="19"/>
  <c r="E492" i="19"/>
  <c r="H492" i="19" s="1"/>
  <c r="G491" i="19"/>
  <c r="F491" i="19"/>
  <c r="E491" i="19"/>
  <c r="H491" i="19" s="1"/>
  <c r="G490" i="19"/>
  <c r="F490" i="19"/>
  <c r="E490" i="19"/>
  <c r="H490" i="19" s="1"/>
  <c r="G489" i="19"/>
  <c r="F489" i="19"/>
  <c r="E489" i="19"/>
  <c r="H489" i="19" s="1"/>
  <c r="G488" i="19"/>
  <c r="F488" i="19"/>
  <c r="E488" i="19"/>
  <c r="H488" i="19" s="1"/>
  <c r="G487" i="19"/>
  <c r="F487" i="19"/>
  <c r="E487" i="19"/>
  <c r="H487" i="19" s="1"/>
  <c r="G486" i="19"/>
  <c r="F486" i="19"/>
  <c r="G485" i="19"/>
  <c r="F485" i="19"/>
  <c r="E485" i="19"/>
  <c r="H485" i="19" s="1"/>
  <c r="G484" i="19"/>
  <c r="F484" i="19"/>
  <c r="E484" i="19"/>
  <c r="H484" i="19" s="1"/>
  <c r="G483" i="19"/>
  <c r="F483" i="19"/>
  <c r="G482" i="19"/>
  <c r="F482" i="19"/>
  <c r="E482" i="19"/>
  <c r="H482" i="19" s="1"/>
  <c r="G481" i="19"/>
  <c r="F481" i="19"/>
  <c r="G480" i="19"/>
  <c r="F480" i="19"/>
  <c r="E480" i="19"/>
  <c r="H480" i="19" s="1"/>
  <c r="G479" i="19"/>
  <c r="F479" i="19"/>
  <c r="G478" i="19"/>
  <c r="F478" i="19"/>
  <c r="E478" i="19"/>
  <c r="H478" i="19" s="1"/>
  <c r="G477" i="19"/>
  <c r="F477" i="19"/>
  <c r="E477" i="19"/>
  <c r="H477" i="19" s="1"/>
  <c r="G476" i="19"/>
  <c r="F476" i="19"/>
  <c r="E476" i="19"/>
  <c r="H476" i="19" s="1"/>
  <c r="G475" i="19"/>
  <c r="F475" i="19"/>
  <c r="E475" i="19"/>
  <c r="H475" i="19" s="1"/>
  <c r="G474" i="19"/>
  <c r="F474" i="19"/>
  <c r="E474" i="19"/>
  <c r="H474" i="19" s="1"/>
  <c r="G473" i="19"/>
  <c r="F473" i="19"/>
  <c r="E473" i="19"/>
  <c r="H473" i="19" s="1"/>
  <c r="G472" i="19"/>
  <c r="F472" i="19"/>
  <c r="E472" i="19"/>
  <c r="H472" i="19" s="1"/>
  <c r="G471" i="19"/>
  <c r="F471" i="19"/>
  <c r="E471" i="19"/>
  <c r="H471" i="19" s="1"/>
  <c r="G470" i="19"/>
  <c r="F470" i="19"/>
  <c r="E470" i="19"/>
  <c r="H470" i="19" s="1"/>
  <c r="G469" i="19"/>
  <c r="F469" i="19"/>
  <c r="E469" i="19"/>
  <c r="H469" i="19" s="1"/>
  <c r="G468" i="19"/>
  <c r="F468" i="19"/>
  <c r="E468" i="19"/>
  <c r="H468" i="19" s="1"/>
  <c r="G467" i="19"/>
  <c r="F467" i="19"/>
  <c r="E467" i="19"/>
  <c r="H467" i="19" s="1"/>
  <c r="G466" i="19"/>
  <c r="F466" i="19"/>
  <c r="G465" i="19"/>
  <c r="F465" i="19"/>
  <c r="E465" i="19"/>
  <c r="H465" i="19" s="1"/>
  <c r="G464" i="19"/>
  <c r="F464" i="19"/>
  <c r="E464" i="19"/>
  <c r="H464" i="19" s="1"/>
  <c r="G463" i="19"/>
  <c r="F463" i="19"/>
  <c r="E463" i="19"/>
  <c r="H463" i="19" s="1"/>
  <c r="G462" i="19"/>
  <c r="F462" i="19"/>
  <c r="E462" i="19"/>
  <c r="H462" i="19" s="1"/>
  <c r="G461" i="19"/>
  <c r="F461" i="19"/>
  <c r="E461" i="19"/>
  <c r="H461" i="19" s="1"/>
  <c r="G460" i="19"/>
  <c r="F460" i="19"/>
  <c r="E460" i="19"/>
  <c r="H460" i="19" s="1"/>
  <c r="G459" i="19"/>
  <c r="F459" i="19"/>
  <c r="E459" i="19"/>
  <c r="H459" i="19" s="1"/>
  <c r="G458" i="19"/>
  <c r="F458" i="19"/>
  <c r="E458" i="19"/>
  <c r="H458" i="19" s="1"/>
  <c r="G457" i="19"/>
  <c r="F457" i="19"/>
  <c r="E457" i="19"/>
  <c r="H457" i="19" s="1"/>
  <c r="G456" i="19"/>
  <c r="F456" i="19"/>
  <c r="E456" i="19"/>
  <c r="H456" i="19" s="1"/>
  <c r="G455" i="19"/>
  <c r="F455" i="19"/>
  <c r="G454" i="19"/>
  <c r="F454" i="19"/>
  <c r="E454" i="19"/>
  <c r="H454" i="19" s="1"/>
  <c r="G453" i="19"/>
  <c r="F453" i="19"/>
  <c r="E453" i="19"/>
  <c r="H453" i="19" s="1"/>
  <c r="G452" i="19"/>
  <c r="F452" i="19"/>
  <c r="G451" i="19"/>
  <c r="F451" i="19"/>
  <c r="E451" i="19"/>
  <c r="H451" i="19" s="1"/>
  <c r="G450" i="19"/>
  <c r="F450" i="19"/>
  <c r="E450" i="19"/>
  <c r="H450" i="19" s="1"/>
  <c r="G449" i="19"/>
  <c r="F449" i="19"/>
  <c r="E449" i="19"/>
  <c r="H449" i="19" s="1"/>
  <c r="G448" i="19"/>
  <c r="F448" i="19"/>
  <c r="E448" i="19"/>
  <c r="H448" i="19" s="1"/>
  <c r="G447" i="19"/>
  <c r="F447" i="19"/>
  <c r="E447" i="19"/>
  <c r="H447" i="19" s="1"/>
  <c r="G446" i="19"/>
  <c r="F446" i="19"/>
  <c r="E446" i="19"/>
  <c r="H446" i="19" s="1"/>
  <c r="G445" i="19"/>
  <c r="F445" i="19"/>
  <c r="E445" i="19"/>
  <c r="H445" i="19" s="1"/>
  <c r="G444" i="19"/>
  <c r="F444" i="19"/>
  <c r="E444" i="19"/>
  <c r="H444" i="19" s="1"/>
  <c r="G443" i="19"/>
  <c r="F443" i="19"/>
  <c r="E443" i="19"/>
  <c r="H443" i="19" s="1"/>
  <c r="G442" i="19"/>
  <c r="F442" i="19"/>
  <c r="E442" i="19"/>
  <c r="H442" i="19" s="1"/>
  <c r="G441" i="19"/>
  <c r="F441" i="19"/>
  <c r="E441" i="19"/>
  <c r="H441" i="19" s="1"/>
  <c r="G440" i="19"/>
  <c r="F440" i="19"/>
  <c r="E440" i="19"/>
  <c r="H440" i="19" s="1"/>
  <c r="G439" i="19"/>
  <c r="F439" i="19"/>
  <c r="E439" i="19"/>
  <c r="H439" i="19" s="1"/>
  <c r="G438" i="19"/>
  <c r="F438" i="19"/>
  <c r="E438" i="19"/>
  <c r="H438" i="19" s="1"/>
  <c r="G437" i="19"/>
  <c r="F437" i="19"/>
  <c r="E437" i="19"/>
  <c r="H437" i="19" s="1"/>
  <c r="G436" i="19"/>
  <c r="F436" i="19"/>
  <c r="E436" i="19"/>
  <c r="H436" i="19" s="1"/>
  <c r="G435" i="19"/>
  <c r="F435" i="19"/>
  <c r="E435" i="19"/>
  <c r="H435" i="19" s="1"/>
  <c r="G434" i="19"/>
  <c r="F434" i="19"/>
  <c r="E434" i="19"/>
  <c r="H434" i="19" s="1"/>
  <c r="G433" i="19"/>
  <c r="F433" i="19"/>
  <c r="E433" i="19"/>
  <c r="H433" i="19" s="1"/>
  <c r="G432" i="19"/>
  <c r="F432" i="19"/>
  <c r="E432" i="19"/>
  <c r="H432" i="19" s="1"/>
  <c r="G431" i="19"/>
  <c r="F431" i="19"/>
  <c r="E431" i="19"/>
  <c r="H431" i="19" s="1"/>
  <c r="G430" i="19"/>
  <c r="F430" i="19"/>
  <c r="E430" i="19"/>
  <c r="H430" i="19" s="1"/>
  <c r="G429" i="19"/>
  <c r="F429" i="19"/>
  <c r="E429" i="19"/>
  <c r="H429" i="19" s="1"/>
  <c r="G428" i="19"/>
  <c r="F428" i="19"/>
  <c r="G427" i="19"/>
  <c r="F427" i="19"/>
  <c r="E427" i="19"/>
  <c r="H427" i="19" s="1"/>
  <c r="G426" i="19"/>
  <c r="F426" i="19"/>
  <c r="E426" i="19"/>
  <c r="H426" i="19" s="1"/>
  <c r="G425" i="19"/>
  <c r="F425" i="19"/>
  <c r="E425" i="19"/>
  <c r="H425" i="19" s="1"/>
  <c r="G424" i="19"/>
  <c r="F424" i="19"/>
  <c r="E424" i="19"/>
  <c r="H424" i="19" s="1"/>
  <c r="G423" i="19"/>
  <c r="F423" i="19"/>
  <c r="G422" i="19"/>
  <c r="F422" i="19"/>
  <c r="E422" i="19"/>
  <c r="H422" i="19" s="1"/>
  <c r="G421" i="19"/>
  <c r="F421" i="19"/>
  <c r="E421" i="19"/>
  <c r="H421" i="19" s="1"/>
  <c r="G420" i="19"/>
  <c r="F420" i="19"/>
  <c r="G419" i="19"/>
  <c r="F419" i="19"/>
  <c r="E419" i="19"/>
  <c r="H419" i="19" s="1"/>
  <c r="G418" i="19"/>
  <c r="F418" i="19"/>
  <c r="G417" i="19"/>
  <c r="F417" i="19"/>
  <c r="E417" i="19"/>
  <c r="H417" i="19" s="1"/>
  <c r="G416" i="19"/>
  <c r="F416" i="19"/>
  <c r="G415" i="19"/>
  <c r="F415" i="19"/>
  <c r="E415" i="19"/>
  <c r="H415" i="19" s="1"/>
  <c r="G414" i="19"/>
  <c r="F414" i="19"/>
  <c r="E414" i="19"/>
  <c r="H414" i="19" s="1"/>
  <c r="G413" i="19"/>
  <c r="F413" i="19"/>
  <c r="E413" i="19"/>
  <c r="H413" i="19" s="1"/>
  <c r="G412" i="19"/>
  <c r="F412" i="19"/>
  <c r="E412" i="19"/>
  <c r="H412" i="19" s="1"/>
  <c r="G411" i="19"/>
  <c r="F411" i="19"/>
  <c r="E411" i="19"/>
  <c r="H411" i="19" s="1"/>
  <c r="G410" i="19"/>
  <c r="F410" i="19"/>
  <c r="E410" i="19"/>
  <c r="H410" i="19" s="1"/>
  <c r="G409" i="19"/>
  <c r="F409" i="19"/>
  <c r="E409" i="19"/>
  <c r="H409" i="19" s="1"/>
  <c r="G408" i="19"/>
  <c r="F408" i="19"/>
  <c r="E408" i="19"/>
  <c r="H408" i="19" s="1"/>
  <c r="G407" i="19"/>
  <c r="F407" i="19"/>
  <c r="G406" i="19"/>
  <c r="F406" i="19"/>
  <c r="G405" i="19"/>
  <c r="F405" i="19"/>
  <c r="E405" i="19"/>
  <c r="H405" i="19" s="1"/>
  <c r="G404" i="19"/>
  <c r="F404" i="19"/>
  <c r="E404" i="19"/>
  <c r="H404" i="19" s="1"/>
  <c r="G403" i="19"/>
  <c r="F403" i="19"/>
  <c r="E403" i="19"/>
  <c r="H403" i="19" s="1"/>
  <c r="G402" i="19"/>
  <c r="F402" i="19"/>
  <c r="G401" i="19"/>
  <c r="F401" i="19"/>
  <c r="G400" i="19"/>
  <c r="F400" i="19"/>
  <c r="E400" i="19"/>
  <c r="H400" i="19" s="1"/>
  <c r="G399" i="19"/>
  <c r="F399" i="19"/>
  <c r="E399" i="19"/>
  <c r="H399" i="19" s="1"/>
  <c r="G398" i="19"/>
  <c r="F398" i="19"/>
  <c r="G397" i="19"/>
  <c r="F397" i="19"/>
  <c r="E397" i="19"/>
  <c r="H397" i="19" s="1"/>
  <c r="G396" i="19"/>
  <c r="F396" i="19"/>
  <c r="E396" i="19"/>
  <c r="H396" i="19" s="1"/>
  <c r="G395" i="19"/>
  <c r="F395" i="19"/>
  <c r="G394" i="19"/>
  <c r="F394" i="19"/>
  <c r="E394" i="19"/>
  <c r="H394" i="19" s="1"/>
  <c r="G393" i="19"/>
  <c r="F393" i="19"/>
  <c r="G392" i="19"/>
  <c r="F392" i="19"/>
  <c r="E392" i="19"/>
  <c r="H392" i="19" s="1"/>
  <c r="G391" i="19"/>
  <c r="F391" i="19"/>
  <c r="G390" i="19"/>
  <c r="F390" i="19"/>
  <c r="E390" i="19"/>
  <c r="H390" i="19" s="1"/>
  <c r="G389" i="19"/>
  <c r="F389" i="19"/>
  <c r="E389" i="19"/>
  <c r="H389" i="19" s="1"/>
  <c r="G388" i="19"/>
  <c r="F388" i="19"/>
  <c r="E388" i="19"/>
  <c r="H388" i="19" s="1"/>
  <c r="G387" i="19"/>
  <c r="F387" i="19"/>
  <c r="E387" i="19"/>
  <c r="H387" i="19" s="1"/>
  <c r="G386" i="19"/>
  <c r="F386" i="19"/>
  <c r="E386" i="19"/>
  <c r="H386" i="19" s="1"/>
  <c r="G385" i="19"/>
  <c r="F385" i="19"/>
  <c r="E385" i="19"/>
  <c r="H385" i="19" s="1"/>
  <c r="G384" i="19"/>
  <c r="F384" i="19"/>
  <c r="E384" i="19"/>
  <c r="H384" i="19" s="1"/>
  <c r="G383" i="19"/>
  <c r="F383" i="19"/>
  <c r="E383" i="19"/>
  <c r="H383" i="19" s="1"/>
  <c r="G382" i="19"/>
  <c r="F382" i="19"/>
  <c r="E382" i="19"/>
  <c r="H382" i="19" s="1"/>
  <c r="G381" i="19"/>
  <c r="F381" i="19"/>
  <c r="E381" i="19"/>
  <c r="H381" i="19" s="1"/>
  <c r="G380" i="19"/>
  <c r="F380" i="19"/>
  <c r="G379" i="19"/>
  <c r="F379" i="19"/>
  <c r="E379" i="19"/>
  <c r="H379" i="19" s="1"/>
  <c r="G378" i="19"/>
  <c r="F378" i="19"/>
  <c r="E378" i="19"/>
  <c r="H378" i="19" s="1"/>
  <c r="G377" i="19"/>
  <c r="F377" i="19"/>
  <c r="G376" i="19"/>
  <c r="F376" i="19"/>
  <c r="E376" i="19"/>
  <c r="H376" i="19" s="1"/>
  <c r="G375" i="19"/>
  <c r="F375" i="19"/>
  <c r="E375" i="19"/>
  <c r="H375" i="19" s="1"/>
  <c r="G374" i="19"/>
  <c r="F374" i="19"/>
  <c r="G373" i="19"/>
  <c r="F373" i="19"/>
  <c r="E373" i="19"/>
  <c r="H373" i="19" s="1"/>
  <c r="G372" i="19"/>
  <c r="F372" i="19"/>
  <c r="G371" i="19"/>
  <c r="F371" i="19"/>
  <c r="G370" i="19"/>
  <c r="F370" i="19"/>
  <c r="E370" i="19"/>
  <c r="H370" i="19" s="1"/>
  <c r="G369" i="19"/>
  <c r="F369" i="19"/>
  <c r="G368" i="19"/>
  <c r="F368" i="19"/>
  <c r="G367" i="19"/>
  <c r="F367" i="19"/>
  <c r="E367" i="19"/>
  <c r="H367" i="19" s="1"/>
  <c r="G366" i="19"/>
  <c r="F366" i="19"/>
  <c r="E366" i="19"/>
  <c r="H366" i="19" s="1"/>
  <c r="G365" i="19"/>
  <c r="F365" i="19"/>
  <c r="E365" i="19"/>
  <c r="H365" i="19" s="1"/>
  <c r="G364" i="19"/>
  <c r="F364" i="19"/>
  <c r="G363" i="19"/>
  <c r="F363" i="19"/>
  <c r="G362" i="19"/>
  <c r="F362" i="19"/>
  <c r="G361" i="19"/>
  <c r="F361" i="19"/>
  <c r="E361" i="19"/>
  <c r="H361" i="19" s="1"/>
  <c r="G360" i="19"/>
  <c r="F360" i="19"/>
  <c r="E360" i="19"/>
  <c r="H360" i="19" s="1"/>
  <c r="G359" i="19"/>
  <c r="F359" i="19"/>
  <c r="E359" i="19"/>
  <c r="H359" i="19" s="1"/>
  <c r="G358" i="19"/>
  <c r="F358" i="19"/>
  <c r="E358" i="19"/>
  <c r="H358" i="19" s="1"/>
  <c r="G357" i="19"/>
  <c r="F357" i="19"/>
  <c r="F356" i="19"/>
  <c r="D356" i="19"/>
  <c r="C356" i="19"/>
  <c r="E571" i="19" s="1"/>
  <c r="H571" i="19" s="1"/>
  <c r="H350" i="19"/>
  <c r="G350" i="19"/>
  <c r="F350" i="19"/>
  <c r="E350" i="19"/>
  <c r="H349" i="19"/>
  <c r="G349" i="19"/>
  <c r="F349" i="19"/>
  <c r="E349" i="19"/>
  <c r="H348" i="19"/>
  <c r="G348" i="19"/>
  <c r="F348" i="19"/>
  <c r="E348" i="19"/>
  <c r="H347" i="19"/>
  <c r="G347" i="19"/>
  <c r="F347" i="19"/>
  <c r="E347" i="19"/>
  <c r="H346" i="19"/>
  <c r="G346" i="19"/>
  <c r="F346" i="19"/>
  <c r="E346" i="19"/>
  <c r="H345" i="19"/>
  <c r="G345" i="19"/>
  <c r="F345" i="19"/>
  <c r="E345" i="19"/>
  <c r="H344" i="19"/>
  <c r="G344" i="19"/>
  <c r="F344" i="19"/>
  <c r="E344" i="19"/>
  <c r="H343" i="19"/>
  <c r="G343" i="19"/>
  <c r="F343" i="19"/>
  <c r="E343" i="19"/>
  <c r="H342" i="19"/>
  <c r="G342" i="19"/>
  <c r="F342" i="19"/>
  <c r="E342" i="19"/>
  <c r="H341" i="19"/>
  <c r="G341" i="19"/>
  <c r="F341" i="19"/>
  <c r="E341" i="19"/>
  <c r="H340" i="19"/>
  <c r="G340" i="19"/>
  <c r="F340" i="19"/>
  <c r="E340" i="19"/>
  <c r="H339" i="19"/>
  <c r="G339" i="19"/>
  <c r="F339" i="19"/>
  <c r="E339" i="19"/>
  <c r="H338" i="19"/>
  <c r="G338" i="19"/>
  <c r="F338" i="19"/>
  <c r="E338" i="19"/>
  <c r="H337" i="19"/>
  <c r="G337" i="19"/>
  <c r="F337" i="19"/>
  <c r="E337" i="19"/>
  <c r="H336" i="19"/>
  <c r="G336" i="19"/>
  <c r="F336" i="19"/>
  <c r="E336" i="19"/>
  <c r="H335" i="19"/>
  <c r="G335" i="19"/>
  <c r="F335" i="19"/>
  <c r="E335" i="19"/>
  <c r="H334" i="19"/>
  <c r="G334" i="19"/>
  <c r="E334" i="19"/>
  <c r="H333" i="19"/>
  <c r="G333" i="19"/>
  <c r="F333" i="19"/>
  <c r="E333" i="19"/>
  <c r="H332" i="19"/>
  <c r="G332" i="19"/>
  <c r="F332" i="19"/>
  <c r="E332" i="19"/>
  <c r="H331" i="19"/>
  <c r="G331" i="19"/>
  <c r="F331" i="19"/>
  <c r="E331" i="19"/>
  <c r="H330" i="19"/>
  <c r="G330" i="19"/>
  <c r="E330" i="19"/>
  <c r="H329" i="19"/>
  <c r="G329" i="19"/>
  <c r="F329" i="19"/>
  <c r="E329" i="19"/>
  <c r="H328" i="19"/>
  <c r="G328" i="19"/>
  <c r="F328" i="19"/>
  <c r="E328" i="19"/>
  <c r="H327" i="19"/>
  <c r="G327" i="19"/>
  <c r="F327" i="19"/>
  <c r="E327" i="19"/>
  <c r="H326" i="19"/>
  <c r="G326" i="19"/>
  <c r="F326" i="19"/>
  <c r="E326" i="19"/>
  <c r="H325" i="19"/>
  <c r="G325" i="19"/>
  <c r="E325" i="19"/>
  <c r="H324" i="19"/>
  <c r="G324" i="19"/>
  <c r="F324" i="19"/>
  <c r="E324" i="19"/>
  <c r="G323" i="19"/>
  <c r="F323" i="19"/>
  <c r="H322" i="19"/>
  <c r="G322" i="19"/>
  <c r="F322" i="19"/>
  <c r="E322" i="19"/>
  <c r="H321" i="19"/>
  <c r="G321" i="19"/>
  <c r="F321" i="19"/>
  <c r="E321" i="19"/>
  <c r="H320" i="19"/>
  <c r="G320" i="19"/>
  <c r="F320" i="19"/>
  <c r="E320" i="19"/>
  <c r="H319" i="19"/>
  <c r="G319" i="19"/>
  <c r="E319" i="19"/>
  <c r="H318" i="19"/>
  <c r="G318" i="19"/>
  <c r="F318" i="19"/>
  <c r="E318" i="19"/>
  <c r="H317" i="19"/>
  <c r="G317" i="19"/>
  <c r="F317" i="19"/>
  <c r="E317" i="19"/>
  <c r="H316" i="19"/>
  <c r="G316" i="19"/>
  <c r="F316" i="19"/>
  <c r="E316" i="19"/>
  <c r="H315" i="19"/>
  <c r="G315" i="19"/>
  <c r="E315" i="19"/>
  <c r="G314" i="19"/>
  <c r="F314" i="19"/>
  <c r="H313" i="19"/>
  <c r="G313" i="19"/>
  <c r="F313" i="19"/>
  <c r="E313" i="19"/>
  <c r="H312" i="19"/>
  <c r="G312" i="19"/>
  <c r="F312" i="19"/>
  <c r="E312" i="19"/>
  <c r="G311" i="19"/>
  <c r="H310" i="19"/>
  <c r="G310" i="19"/>
  <c r="F310" i="19"/>
  <c r="E310" i="19"/>
  <c r="H309" i="19"/>
  <c r="G309" i="19"/>
  <c r="F309" i="19"/>
  <c r="E309" i="19"/>
  <c r="H308" i="19"/>
  <c r="G308" i="19"/>
  <c r="F308" i="19"/>
  <c r="E308" i="19"/>
  <c r="H307" i="19"/>
  <c r="G307" i="19"/>
  <c r="F307" i="19"/>
  <c r="E307" i="19"/>
  <c r="H306" i="19"/>
  <c r="G306" i="19"/>
  <c r="F306" i="19"/>
  <c r="E306" i="19"/>
  <c r="H305" i="19"/>
  <c r="G305" i="19"/>
  <c r="F305" i="19"/>
  <c r="E305" i="19"/>
  <c r="G304" i="19"/>
  <c r="H303" i="19"/>
  <c r="G303" i="19"/>
  <c r="F303" i="19"/>
  <c r="E303" i="19"/>
  <c r="H302" i="19"/>
  <c r="G302" i="19"/>
  <c r="F302" i="19"/>
  <c r="E302" i="19"/>
  <c r="H301" i="19"/>
  <c r="G301" i="19"/>
  <c r="F301" i="19"/>
  <c r="E301" i="19"/>
  <c r="H300" i="19"/>
  <c r="G300" i="19"/>
  <c r="F300" i="19"/>
  <c r="E300" i="19"/>
  <c r="H299" i="19"/>
  <c r="G299" i="19"/>
  <c r="F299" i="19"/>
  <c r="E299" i="19"/>
  <c r="H298" i="19"/>
  <c r="G298" i="19"/>
  <c r="F298" i="19"/>
  <c r="E298" i="19"/>
  <c r="H297" i="19"/>
  <c r="G297" i="19"/>
  <c r="F297" i="19"/>
  <c r="E297" i="19"/>
  <c r="H296" i="19"/>
  <c r="G296" i="19"/>
  <c r="F296" i="19"/>
  <c r="E296" i="19"/>
  <c r="G295" i="19"/>
  <c r="F295" i="19"/>
  <c r="H294" i="19"/>
  <c r="G294" i="19"/>
  <c r="F294" i="19"/>
  <c r="E294" i="19"/>
  <c r="H293" i="19"/>
  <c r="G293" i="19"/>
  <c r="F293" i="19"/>
  <c r="E293" i="19"/>
  <c r="H292" i="19"/>
  <c r="G292" i="19"/>
  <c r="F292" i="19"/>
  <c r="E292" i="19"/>
  <c r="H291" i="19"/>
  <c r="G291" i="19"/>
  <c r="F291" i="19"/>
  <c r="E291" i="19"/>
  <c r="H290" i="19"/>
  <c r="G290" i="19"/>
  <c r="F290" i="19"/>
  <c r="E290" i="19"/>
  <c r="G289" i="19"/>
  <c r="F289" i="19"/>
  <c r="H288" i="19"/>
  <c r="G288" i="19"/>
  <c r="E288" i="19"/>
  <c r="H287" i="19"/>
  <c r="G287" i="19"/>
  <c r="F287" i="19"/>
  <c r="E287" i="19"/>
  <c r="H286" i="19"/>
  <c r="G286" i="19"/>
  <c r="F286" i="19"/>
  <c r="E286" i="19"/>
  <c r="H285" i="19"/>
  <c r="G285" i="19"/>
  <c r="F285" i="19"/>
  <c r="E285" i="19"/>
  <c r="H284" i="19"/>
  <c r="G284" i="19"/>
  <c r="F284" i="19"/>
  <c r="E284" i="19"/>
  <c r="H283" i="19"/>
  <c r="G283" i="19"/>
  <c r="F283" i="19"/>
  <c r="E283" i="19"/>
  <c r="G282" i="19"/>
  <c r="H281" i="19"/>
  <c r="G281" i="19"/>
  <c r="E281" i="19"/>
  <c r="H280" i="19"/>
  <c r="G280" i="19"/>
  <c r="F280" i="19"/>
  <c r="E280" i="19"/>
  <c r="H279" i="19"/>
  <c r="G279" i="19"/>
  <c r="F279" i="19"/>
  <c r="E279" i="19"/>
  <c r="H278" i="19"/>
  <c r="G278" i="19"/>
  <c r="F278" i="19"/>
  <c r="E278" i="19"/>
  <c r="H277" i="19"/>
  <c r="G277" i="19"/>
  <c r="F277" i="19"/>
  <c r="E277" i="19"/>
  <c r="H276" i="19"/>
  <c r="G276" i="19"/>
  <c r="F276" i="19"/>
  <c r="E276" i="19"/>
  <c r="H275" i="19"/>
  <c r="G275" i="19"/>
  <c r="F275" i="19"/>
  <c r="E275" i="19"/>
  <c r="H274" i="19"/>
  <c r="G274" i="19"/>
  <c r="F274" i="19"/>
  <c r="E274" i="19"/>
  <c r="H273" i="19"/>
  <c r="G273" i="19"/>
  <c r="F273" i="19"/>
  <c r="E273" i="19"/>
  <c r="H272" i="19"/>
  <c r="G272" i="19"/>
  <c r="F272" i="19"/>
  <c r="E272" i="19"/>
  <c r="H271" i="19"/>
  <c r="G271" i="19"/>
  <c r="F271" i="19"/>
  <c r="E271" i="19"/>
  <c r="G270" i="19"/>
  <c r="H269" i="19"/>
  <c r="G269" i="19"/>
  <c r="F269" i="19"/>
  <c r="E269" i="19"/>
  <c r="H268" i="19"/>
  <c r="G268" i="19"/>
  <c r="F268" i="19"/>
  <c r="E268" i="19"/>
  <c r="H267" i="19"/>
  <c r="G267" i="19"/>
  <c r="F267" i="19"/>
  <c r="E267" i="19"/>
  <c r="H266" i="19"/>
  <c r="G266" i="19"/>
  <c r="F266" i="19"/>
  <c r="E266" i="19"/>
  <c r="H265" i="19"/>
  <c r="G265" i="19"/>
  <c r="F265" i="19"/>
  <c r="E265" i="19"/>
  <c r="H264" i="19"/>
  <c r="G264" i="19"/>
  <c r="F264" i="19"/>
  <c r="E264" i="19"/>
  <c r="H263" i="19"/>
  <c r="G263" i="19"/>
  <c r="F263" i="19"/>
  <c r="E263" i="19"/>
  <c r="H262" i="19"/>
  <c r="G262" i="19"/>
  <c r="F262" i="19"/>
  <c r="E262" i="19"/>
  <c r="G261" i="19"/>
  <c r="F261" i="19"/>
  <c r="H260" i="19"/>
  <c r="G260" i="19"/>
  <c r="F260" i="19"/>
  <c r="E260" i="19"/>
  <c r="H259" i="19"/>
  <c r="G259" i="19"/>
  <c r="F259" i="19"/>
  <c r="E259" i="19"/>
  <c r="H258" i="19"/>
  <c r="G258" i="19"/>
  <c r="F258" i="19"/>
  <c r="E258" i="19"/>
  <c r="H257" i="19"/>
  <c r="G257" i="19"/>
  <c r="F257" i="19"/>
  <c r="E257" i="19"/>
  <c r="H256" i="19"/>
  <c r="G256" i="19"/>
  <c r="F256" i="19"/>
  <c r="E256" i="19"/>
  <c r="H255" i="19"/>
  <c r="G255" i="19"/>
  <c r="F255" i="19"/>
  <c r="E255" i="19"/>
  <c r="H254" i="19"/>
  <c r="G254" i="19"/>
  <c r="F254" i="19"/>
  <c r="E254" i="19"/>
  <c r="H253" i="19"/>
  <c r="G253" i="19"/>
  <c r="F253" i="19"/>
  <c r="E253" i="19"/>
  <c r="G252" i="19"/>
  <c r="H251" i="19"/>
  <c r="G251" i="19"/>
  <c r="F251" i="19"/>
  <c r="E251" i="19"/>
  <c r="H250" i="19"/>
  <c r="G250" i="19"/>
  <c r="E250" i="19"/>
  <c r="H249" i="19"/>
  <c r="G249" i="19"/>
  <c r="F249" i="19"/>
  <c r="E249" i="19"/>
  <c r="H248" i="19"/>
  <c r="G248" i="19"/>
  <c r="F248" i="19"/>
  <c r="E248" i="19"/>
  <c r="G247" i="19"/>
  <c r="H246" i="19"/>
  <c r="G246" i="19"/>
  <c r="F246" i="19"/>
  <c r="E246" i="19"/>
  <c r="G245" i="19"/>
  <c r="G244" i="19"/>
  <c r="H243" i="19"/>
  <c r="G243" i="19"/>
  <c r="F243" i="19"/>
  <c r="E243" i="19"/>
  <c r="H242" i="19"/>
  <c r="G242" i="19"/>
  <c r="F242" i="19"/>
  <c r="E242" i="19"/>
  <c r="H241" i="19"/>
  <c r="G241" i="19"/>
  <c r="F241" i="19"/>
  <c r="E241" i="19"/>
  <c r="H240" i="19"/>
  <c r="G240" i="19"/>
  <c r="F240" i="19"/>
  <c r="E240" i="19"/>
  <c r="H239" i="19"/>
  <c r="G239" i="19"/>
  <c r="F239" i="19"/>
  <c r="E239" i="19"/>
  <c r="H238" i="19"/>
  <c r="G238" i="19"/>
  <c r="F238" i="19"/>
  <c r="E238" i="19"/>
  <c r="G237" i="19"/>
  <c r="H236" i="19"/>
  <c r="G236" i="19"/>
  <c r="F236" i="19"/>
  <c r="E236" i="19"/>
  <c r="H235" i="19"/>
  <c r="G235" i="19"/>
  <c r="F235" i="19"/>
  <c r="E235" i="19"/>
  <c r="H234" i="19"/>
  <c r="G234" i="19"/>
  <c r="F234" i="19"/>
  <c r="E234" i="19"/>
  <c r="H233" i="19"/>
  <c r="G233" i="19"/>
  <c r="F233" i="19"/>
  <c r="E233" i="19"/>
  <c r="H232" i="19"/>
  <c r="G232" i="19"/>
  <c r="F232" i="19"/>
  <c r="E232" i="19"/>
  <c r="G231" i="19"/>
  <c r="H230" i="19"/>
  <c r="G230" i="19"/>
  <c r="F230" i="19"/>
  <c r="E230" i="19"/>
  <c r="H229" i="19"/>
  <c r="G229" i="19"/>
  <c r="F229" i="19"/>
  <c r="E229" i="19"/>
  <c r="H228" i="19"/>
  <c r="G228" i="19"/>
  <c r="F228" i="19"/>
  <c r="E228" i="19"/>
  <c r="H227" i="19"/>
  <c r="G227" i="19"/>
  <c r="F227" i="19"/>
  <c r="E227" i="19"/>
  <c r="H226" i="19"/>
  <c r="G226" i="19"/>
  <c r="F226" i="19"/>
  <c r="E226" i="19"/>
  <c r="H225" i="19"/>
  <c r="G225" i="19"/>
  <c r="F225" i="19"/>
  <c r="E225" i="19"/>
  <c r="G224" i="19"/>
  <c r="H223" i="19"/>
  <c r="G223" i="19"/>
  <c r="F223" i="19"/>
  <c r="E223" i="19"/>
  <c r="H222" i="19"/>
  <c r="G222" i="19"/>
  <c r="F222" i="19"/>
  <c r="E222" i="19"/>
  <c r="H221" i="19"/>
  <c r="G221" i="19"/>
  <c r="F221" i="19"/>
  <c r="E221" i="19"/>
  <c r="H220" i="19"/>
  <c r="G220" i="19"/>
  <c r="F220" i="19"/>
  <c r="E220" i="19"/>
  <c r="G219" i="19"/>
  <c r="H218" i="19"/>
  <c r="G218" i="19"/>
  <c r="F218" i="19"/>
  <c r="E218" i="19"/>
  <c r="H217" i="19"/>
  <c r="G217" i="19"/>
  <c r="F217" i="19"/>
  <c r="E217" i="19"/>
  <c r="H216" i="19"/>
  <c r="G216" i="19"/>
  <c r="E216" i="19"/>
  <c r="H215" i="19"/>
  <c r="G215" i="19"/>
  <c r="F215" i="19"/>
  <c r="E215" i="19"/>
  <c r="G214" i="19"/>
  <c r="H213" i="19"/>
  <c r="G213" i="19"/>
  <c r="F213" i="19"/>
  <c r="E213" i="19"/>
  <c r="H212" i="19"/>
  <c r="G212" i="19"/>
  <c r="F212" i="19"/>
  <c r="E212" i="19"/>
  <c r="H211" i="19"/>
  <c r="G211" i="19"/>
  <c r="F211" i="19"/>
  <c r="E211" i="19"/>
  <c r="G210" i="19"/>
  <c r="H209" i="19"/>
  <c r="G209" i="19"/>
  <c r="E209" i="19"/>
  <c r="H208" i="19"/>
  <c r="G208" i="19"/>
  <c r="E208" i="19"/>
  <c r="G207" i="19"/>
  <c r="F207" i="19"/>
  <c r="H206" i="19"/>
  <c r="G206" i="19"/>
  <c r="F206" i="19"/>
  <c r="E206" i="19"/>
  <c r="G205" i="19"/>
  <c r="G204" i="19"/>
  <c r="H203" i="19"/>
  <c r="G203" i="19"/>
  <c r="F203" i="19"/>
  <c r="E203" i="19"/>
  <c r="H202" i="19"/>
  <c r="G202" i="19"/>
  <c r="F202" i="19"/>
  <c r="E202" i="19"/>
  <c r="H201" i="19"/>
  <c r="G201" i="19"/>
  <c r="F201" i="19"/>
  <c r="E201" i="19"/>
  <c r="H200" i="19"/>
  <c r="G200" i="19"/>
  <c r="F200" i="19"/>
  <c r="E200" i="19"/>
  <c r="H199" i="19"/>
  <c r="G199" i="19"/>
  <c r="F199" i="19"/>
  <c r="E199" i="19"/>
  <c r="G198" i="19"/>
  <c r="H197" i="19"/>
  <c r="G197" i="19"/>
  <c r="F197" i="19"/>
  <c r="E197" i="19"/>
  <c r="G196" i="19"/>
  <c r="H195" i="19"/>
  <c r="G195" i="19"/>
  <c r="F195" i="19"/>
  <c r="E195" i="19"/>
  <c r="H194" i="19"/>
  <c r="G194" i="19"/>
  <c r="F194" i="19"/>
  <c r="E194" i="19"/>
  <c r="G193" i="19"/>
  <c r="F193" i="19"/>
  <c r="H192" i="19"/>
  <c r="G192" i="19"/>
  <c r="E192" i="19"/>
  <c r="G191" i="19"/>
  <c r="H190" i="19"/>
  <c r="G190" i="19"/>
  <c r="F190" i="19"/>
  <c r="E190" i="19"/>
  <c r="H189" i="19"/>
  <c r="G189" i="19"/>
  <c r="F189" i="19"/>
  <c r="E189" i="19"/>
  <c r="H188" i="19"/>
  <c r="G188" i="19"/>
  <c r="F188" i="19"/>
  <c r="E188" i="19"/>
  <c r="H187" i="19"/>
  <c r="G187" i="19"/>
  <c r="F187" i="19"/>
  <c r="E187" i="19"/>
  <c r="G186" i="19"/>
  <c r="H185" i="19"/>
  <c r="G185" i="19"/>
  <c r="F185" i="19"/>
  <c r="E185" i="19"/>
  <c r="G184" i="19"/>
  <c r="H183" i="19"/>
  <c r="G183" i="19"/>
  <c r="F183" i="19"/>
  <c r="E183" i="19"/>
  <c r="H182" i="19"/>
  <c r="G182" i="19"/>
  <c r="E182" i="19"/>
  <c r="H181" i="19"/>
  <c r="G181" i="19"/>
  <c r="F181" i="19"/>
  <c r="E181" i="19"/>
  <c r="G180" i="19"/>
  <c r="F180" i="19"/>
  <c r="H179" i="19"/>
  <c r="G179" i="19"/>
  <c r="F179" i="19"/>
  <c r="E179" i="19"/>
  <c r="G178" i="19"/>
  <c r="D177" i="19"/>
  <c r="C177" i="19"/>
  <c r="G177" i="19" s="1"/>
  <c r="G171" i="19"/>
  <c r="F171" i="19"/>
  <c r="E171" i="19"/>
  <c r="H171" i="19" s="1"/>
  <c r="G170" i="19"/>
  <c r="F170" i="19"/>
  <c r="E170" i="19"/>
  <c r="H170" i="19" s="1"/>
  <c r="G169" i="19"/>
  <c r="F169" i="19"/>
  <c r="E169" i="19"/>
  <c r="H169" i="19" s="1"/>
  <c r="G168" i="19"/>
  <c r="F168" i="19"/>
  <c r="E168" i="19"/>
  <c r="H168" i="19" s="1"/>
  <c r="G167" i="19"/>
  <c r="F167" i="19"/>
  <c r="E167" i="19"/>
  <c r="H167" i="19" s="1"/>
  <c r="G166" i="19"/>
  <c r="F166" i="19"/>
  <c r="E166" i="19"/>
  <c r="H166" i="19" s="1"/>
  <c r="G165" i="19"/>
  <c r="F165" i="19"/>
  <c r="E165" i="19"/>
  <c r="H165" i="19" s="1"/>
  <c r="G164" i="19"/>
  <c r="F164" i="19"/>
  <c r="E164" i="19"/>
  <c r="H164" i="19" s="1"/>
  <c r="G163" i="19"/>
  <c r="F163" i="19"/>
  <c r="E163" i="19"/>
  <c r="H163" i="19" s="1"/>
  <c r="G162" i="19"/>
  <c r="F162" i="19"/>
  <c r="E162" i="19"/>
  <c r="H162" i="19" s="1"/>
  <c r="G161" i="19"/>
  <c r="F161" i="19"/>
  <c r="E161" i="19"/>
  <c r="H161" i="19" s="1"/>
  <c r="G160" i="19"/>
  <c r="F160" i="19"/>
  <c r="E160" i="19"/>
  <c r="H160" i="19" s="1"/>
  <c r="G159" i="19"/>
  <c r="F159" i="19"/>
  <c r="E159" i="19"/>
  <c r="H159" i="19" s="1"/>
  <c r="G158" i="19"/>
  <c r="F158" i="19"/>
  <c r="E158" i="19"/>
  <c r="H158" i="19" s="1"/>
  <c r="G157" i="19"/>
  <c r="F157" i="19"/>
  <c r="E157" i="19"/>
  <c r="H157" i="19" s="1"/>
  <c r="G156" i="19"/>
  <c r="F156" i="19"/>
  <c r="E156" i="19"/>
  <c r="H156" i="19" s="1"/>
  <c r="G155" i="19"/>
  <c r="F155" i="19"/>
  <c r="E155" i="19"/>
  <c r="H155" i="19" s="1"/>
  <c r="G154" i="19"/>
  <c r="F154" i="19"/>
  <c r="E154" i="19"/>
  <c r="H154" i="19" s="1"/>
  <c r="G153" i="19"/>
  <c r="F153" i="19"/>
  <c r="E153" i="19"/>
  <c r="H153" i="19" s="1"/>
  <c r="G152" i="19"/>
  <c r="F152" i="19"/>
  <c r="E152" i="19"/>
  <c r="H152" i="19" s="1"/>
  <c r="G151" i="19"/>
  <c r="F151" i="19"/>
  <c r="E151" i="19"/>
  <c r="H151" i="19" s="1"/>
  <c r="G150" i="19"/>
  <c r="F150" i="19"/>
  <c r="E150" i="19"/>
  <c r="H150" i="19" s="1"/>
  <c r="G149" i="19"/>
  <c r="F149" i="19"/>
  <c r="E149" i="19"/>
  <c r="H149" i="19" s="1"/>
  <c r="G148" i="19"/>
  <c r="F148" i="19"/>
  <c r="E148" i="19"/>
  <c r="H148" i="19" s="1"/>
  <c r="G147" i="19"/>
  <c r="F147" i="19"/>
  <c r="E147" i="19"/>
  <c r="H147" i="19" s="1"/>
  <c r="G146" i="19"/>
  <c r="F146" i="19"/>
  <c r="E146" i="19"/>
  <c r="H146" i="19" s="1"/>
  <c r="G145" i="19"/>
  <c r="F145" i="19"/>
  <c r="E145" i="19"/>
  <c r="H145" i="19" s="1"/>
  <c r="G144" i="19"/>
  <c r="F144" i="19"/>
  <c r="E144" i="19"/>
  <c r="H144" i="19" s="1"/>
  <c r="G143" i="19"/>
  <c r="F143" i="19"/>
  <c r="E143" i="19"/>
  <c r="H143" i="19" s="1"/>
  <c r="G142" i="19"/>
  <c r="F142" i="19"/>
  <c r="E142" i="19"/>
  <c r="H142" i="19" s="1"/>
  <c r="G141" i="19"/>
  <c r="F141" i="19"/>
  <c r="E141" i="19"/>
  <c r="H141" i="19" s="1"/>
  <c r="G140" i="19"/>
  <c r="F140" i="19"/>
  <c r="E140" i="19"/>
  <c r="H140" i="19" s="1"/>
  <c r="G139" i="19"/>
  <c r="F139" i="19"/>
  <c r="E139" i="19"/>
  <c r="H139" i="19" s="1"/>
  <c r="G138" i="19"/>
  <c r="F138" i="19"/>
  <c r="E138" i="19"/>
  <c r="H138" i="19" s="1"/>
  <c r="G137" i="19"/>
  <c r="F137" i="19"/>
  <c r="E137" i="19"/>
  <c r="H137" i="19" s="1"/>
  <c r="G136" i="19"/>
  <c r="F136" i="19"/>
  <c r="E136" i="19"/>
  <c r="H136" i="19" s="1"/>
  <c r="G135" i="19"/>
  <c r="F135" i="19"/>
  <c r="E135" i="19"/>
  <c r="H135" i="19" s="1"/>
  <c r="G134" i="19"/>
  <c r="F134" i="19"/>
  <c r="E134" i="19"/>
  <c r="H134" i="19" s="1"/>
  <c r="G133" i="19"/>
  <c r="F133" i="19"/>
  <c r="E133" i="19"/>
  <c r="H133" i="19" s="1"/>
  <c r="G132" i="19"/>
  <c r="F132" i="19"/>
  <c r="E132" i="19"/>
  <c r="H132" i="19" s="1"/>
  <c r="G131" i="19"/>
  <c r="F131" i="19"/>
  <c r="E131" i="19"/>
  <c r="H131" i="19" s="1"/>
  <c r="G130" i="19"/>
  <c r="F130" i="19"/>
  <c r="E130" i="19"/>
  <c r="H130" i="19" s="1"/>
  <c r="G129" i="19"/>
  <c r="F129" i="19"/>
  <c r="E129" i="19"/>
  <c r="H129" i="19" s="1"/>
  <c r="G128" i="19"/>
  <c r="F128" i="19"/>
  <c r="E128" i="19"/>
  <c r="H128" i="19" s="1"/>
  <c r="G127" i="19"/>
  <c r="F127" i="19"/>
  <c r="E127" i="19"/>
  <c r="H127" i="19" s="1"/>
  <c r="G126" i="19"/>
  <c r="F126" i="19"/>
  <c r="E126" i="19"/>
  <c r="H126" i="19" s="1"/>
  <c r="G125" i="19"/>
  <c r="F125" i="19"/>
  <c r="E125" i="19"/>
  <c r="H125" i="19" s="1"/>
  <c r="G124" i="19"/>
  <c r="F124" i="19"/>
  <c r="E124" i="19"/>
  <c r="H124" i="19" s="1"/>
  <c r="G123" i="19"/>
  <c r="F123" i="19"/>
  <c r="E123" i="19"/>
  <c r="H123" i="19" s="1"/>
  <c r="G122" i="19"/>
  <c r="F122" i="19"/>
  <c r="E122" i="19"/>
  <c r="H122" i="19" s="1"/>
  <c r="G121" i="19"/>
  <c r="F121" i="19"/>
  <c r="E121" i="19"/>
  <c r="H121" i="19" s="1"/>
  <c r="G120" i="19"/>
  <c r="F120" i="19"/>
  <c r="E120" i="19"/>
  <c r="H120" i="19" s="1"/>
  <c r="G119" i="19"/>
  <c r="F119" i="19"/>
  <c r="E119" i="19"/>
  <c r="H119" i="19" s="1"/>
  <c r="G118" i="19"/>
  <c r="F118" i="19"/>
  <c r="E118" i="19"/>
  <c r="H118" i="19" s="1"/>
  <c r="G117" i="19"/>
  <c r="F117" i="19"/>
  <c r="E117" i="19"/>
  <c r="H117" i="19" s="1"/>
  <c r="G116" i="19"/>
  <c r="F116" i="19"/>
  <c r="E116" i="19"/>
  <c r="H116" i="19" s="1"/>
  <c r="G115" i="19"/>
  <c r="F115" i="19"/>
  <c r="E115" i="19"/>
  <c r="H115" i="19" s="1"/>
  <c r="G114" i="19"/>
  <c r="F114" i="19"/>
  <c r="E114" i="19"/>
  <c r="H114" i="19" s="1"/>
  <c r="G113" i="19"/>
  <c r="F113" i="19"/>
  <c r="E113" i="19"/>
  <c r="H113" i="19" s="1"/>
  <c r="G112" i="19"/>
  <c r="F112" i="19"/>
  <c r="E112" i="19"/>
  <c r="H112" i="19" s="1"/>
  <c r="G111" i="19"/>
  <c r="F111" i="19"/>
  <c r="E111" i="19"/>
  <c r="H111" i="19" s="1"/>
  <c r="G110" i="19"/>
  <c r="F110" i="19"/>
  <c r="E110" i="19"/>
  <c r="H110" i="19" s="1"/>
  <c r="G109" i="19"/>
  <c r="F109" i="19"/>
  <c r="E109" i="19"/>
  <c r="H109" i="19" s="1"/>
  <c r="G108" i="19"/>
  <c r="F108" i="19"/>
  <c r="E108" i="19"/>
  <c r="H108" i="19" s="1"/>
  <c r="G107" i="19"/>
  <c r="F107" i="19"/>
  <c r="E107" i="19"/>
  <c r="H107" i="19" s="1"/>
  <c r="G106" i="19"/>
  <c r="F106" i="19"/>
  <c r="E106" i="19"/>
  <c r="H106" i="19" s="1"/>
  <c r="G105" i="19"/>
  <c r="F105" i="19"/>
  <c r="E105" i="19"/>
  <c r="H105" i="19" s="1"/>
  <c r="G104" i="19"/>
  <c r="F104" i="19"/>
  <c r="E104" i="19"/>
  <c r="H104" i="19" s="1"/>
  <c r="G103" i="19"/>
  <c r="F103" i="19"/>
  <c r="E103" i="19"/>
  <c r="H103" i="19" s="1"/>
  <c r="G102" i="19"/>
  <c r="F102" i="19"/>
  <c r="E102" i="19"/>
  <c r="H102" i="19" s="1"/>
  <c r="G101" i="19"/>
  <c r="F101" i="19"/>
  <c r="E101" i="19"/>
  <c r="H101" i="19" s="1"/>
  <c r="G100" i="19"/>
  <c r="F100" i="19"/>
  <c r="E100" i="19"/>
  <c r="H100" i="19" s="1"/>
  <c r="G99" i="19"/>
  <c r="F99" i="19"/>
  <c r="E99" i="19"/>
  <c r="H99" i="19" s="1"/>
  <c r="G98" i="19"/>
  <c r="F98" i="19"/>
  <c r="E98" i="19"/>
  <c r="H98" i="19" s="1"/>
  <c r="G97" i="19"/>
  <c r="F97" i="19"/>
  <c r="E97" i="19"/>
  <c r="H97" i="19" s="1"/>
  <c r="G96" i="19"/>
  <c r="F96" i="19"/>
  <c r="E96" i="19"/>
  <c r="H96" i="19" s="1"/>
  <c r="G95" i="19"/>
  <c r="F95" i="19"/>
  <c r="E95" i="19"/>
  <c r="H95" i="19" s="1"/>
  <c r="G94" i="19"/>
  <c r="F94" i="19"/>
  <c r="E94" i="19"/>
  <c r="H94" i="19" s="1"/>
  <c r="G93" i="19"/>
  <c r="F93" i="19"/>
  <c r="E93" i="19"/>
  <c r="H93" i="19" s="1"/>
  <c r="G92" i="19"/>
  <c r="F92" i="19"/>
  <c r="E92" i="19"/>
  <c r="H92" i="19" s="1"/>
  <c r="G91" i="19"/>
  <c r="F91" i="19"/>
  <c r="E91" i="19"/>
  <c r="H91" i="19" s="1"/>
  <c r="G90" i="19"/>
  <c r="F90" i="19"/>
  <c r="E90" i="19"/>
  <c r="H90" i="19" s="1"/>
  <c r="G89" i="19"/>
  <c r="F89" i="19"/>
  <c r="E89" i="19"/>
  <c r="H89" i="19" s="1"/>
  <c r="G88" i="19"/>
  <c r="F88" i="19"/>
  <c r="E88" i="19"/>
  <c r="H88" i="19" s="1"/>
  <c r="G87" i="19"/>
  <c r="F87" i="19"/>
  <c r="E87" i="19"/>
  <c r="H87" i="19" s="1"/>
  <c r="G86" i="19"/>
  <c r="F86" i="19"/>
  <c r="E86" i="19"/>
  <c r="H86" i="19" s="1"/>
  <c r="G85" i="19"/>
  <c r="F85" i="19"/>
  <c r="E85" i="19"/>
  <c r="H85" i="19" s="1"/>
  <c r="G84" i="19"/>
  <c r="F84" i="19"/>
  <c r="E84" i="19"/>
  <c r="H84" i="19" s="1"/>
  <c r="G83" i="19"/>
  <c r="F83" i="19"/>
  <c r="E83" i="19"/>
  <c r="H83" i="19" s="1"/>
  <c r="G82" i="19"/>
  <c r="F82" i="19"/>
  <c r="E82" i="19"/>
  <c r="H82" i="19" s="1"/>
  <c r="G81" i="19"/>
  <c r="F81" i="19"/>
  <c r="E81" i="19"/>
  <c r="H81" i="19" s="1"/>
  <c r="G80" i="19"/>
  <c r="F80" i="19"/>
  <c r="E80" i="19"/>
  <c r="H80" i="19" s="1"/>
  <c r="G79" i="19"/>
  <c r="F79" i="19"/>
  <c r="E79" i="19"/>
  <c r="H79" i="19" s="1"/>
  <c r="G78" i="19"/>
  <c r="F78" i="19"/>
  <c r="E78" i="19"/>
  <c r="H78" i="19" s="1"/>
  <c r="G77" i="19"/>
  <c r="F77" i="19"/>
  <c r="E77" i="19"/>
  <c r="H77" i="19" s="1"/>
  <c r="F76" i="19"/>
  <c r="E76" i="19"/>
  <c r="H76" i="19" s="1"/>
  <c r="D76" i="19"/>
  <c r="C76" i="19"/>
  <c r="G76" i="19" s="1"/>
  <c r="H70" i="19"/>
  <c r="G70" i="19"/>
  <c r="F70" i="19"/>
  <c r="E70" i="19"/>
  <c r="H69" i="19"/>
  <c r="G69" i="19"/>
  <c r="F69" i="19"/>
  <c r="E69" i="19"/>
  <c r="H68" i="19"/>
  <c r="G68" i="19"/>
  <c r="F68" i="19"/>
  <c r="E68" i="19"/>
  <c r="H67" i="19"/>
  <c r="G67" i="19"/>
  <c r="F67" i="19"/>
  <c r="E67" i="19"/>
  <c r="H66" i="19"/>
  <c r="G66" i="19"/>
  <c r="F66" i="19"/>
  <c r="E66" i="19"/>
  <c r="H65" i="19"/>
  <c r="G65" i="19"/>
  <c r="F65" i="19"/>
  <c r="E65" i="19"/>
  <c r="H64" i="19"/>
  <c r="G64" i="19"/>
  <c r="E64" i="19"/>
  <c r="H63" i="19"/>
  <c r="G63" i="19"/>
  <c r="F63" i="19"/>
  <c r="E63" i="19"/>
  <c r="H62" i="19"/>
  <c r="G62" i="19"/>
  <c r="F62" i="19"/>
  <c r="E62" i="19"/>
  <c r="H61" i="19"/>
  <c r="G61" i="19"/>
  <c r="F61" i="19"/>
  <c r="E61" i="19"/>
  <c r="H60" i="19"/>
  <c r="G60" i="19"/>
  <c r="F60" i="19"/>
  <c r="E60" i="19"/>
  <c r="H59" i="19"/>
  <c r="G59" i="19"/>
  <c r="F59" i="19"/>
  <c r="E59" i="19"/>
  <c r="H58" i="19"/>
  <c r="G58" i="19"/>
  <c r="F58" i="19"/>
  <c r="E58" i="19"/>
  <c r="H57" i="19"/>
  <c r="G57" i="19"/>
  <c r="F57" i="19"/>
  <c r="E57" i="19"/>
  <c r="H56" i="19"/>
  <c r="G56" i="19"/>
  <c r="F56" i="19"/>
  <c r="E56" i="19"/>
  <c r="H55" i="19"/>
  <c r="G55" i="19"/>
  <c r="F55" i="19"/>
  <c r="E55" i="19"/>
  <c r="H54" i="19"/>
  <c r="G54" i="19"/>
  <c r="F54" i="19"/>
  <c r="E54" i="19"/>
  <c r="H53" i="19"/>
  <c r="G53" i="19"/>
  <c r="F53" i="19"/>
  <c r="E53" i="19"/>
  <c r="H52" i="19"/>
  <c r="G52" i="19"/>
  <c r="F52" i="19"/>
  <c r="E52" i="19"/>
  <c r="H51" i="19"/>
  <c r="G51" i="19"/>
  <c r="F51" i="19"/>
  <c r="E51" i="19"/>
  <c r="H50" i="19"/>
  <c r="G50" i="19"/>
  <c r="E50" i="19"/>
  <c r="H49" i="19"/>
  <c r="G49" i="19"/>
  <c r="F49" i="19"/>
  <c r="E49" i="19"/>
  <c r="H48" i="19"/>
  <c r="G48" i="19"/>
  <c r="F48" i="19"/>
  <c r="E48" i="19"/>
  <c r="H47" i="19"/>
  <c r="G47" i="19"/>
  <c r="F47" i="19"/>
  <c r="E47" i="19"/>
  <c r="H46" i="19"/>
  <c r="G46" i="19"/>
  <c r="F46" i="19"/>
  <c r="E46" i="19"/>
  <c r="H45" i="19"/>
  <c r="G45" i="19"/>
  <c r="F45" i="19"/>
  <c r="E45" i="19"/>
  <c r="G44" i="19"/>
  <c r="H43" i="19"/>
  <c r="G43" i="19"/>
  <c r="F43" i="19"/>
  <c r="E43" i="19"/>
  <c r="H42" i="19"/>
  <c r="G42" i="19"/>
  <c r="F42" i="19"/>
  <c r="E42" i="19"/>
  <c r="H41" i="19"/>
  <c r="G41" i="19"/>
  <c r="F41" i="19"/>
  <c r="E41" i="19"/>
  <c r="H40" i="19"/>
  <c r="G40" i="19"/>
  <c r="F40" i="19"/>
  <c r="E40" i="19"/>
  <c r="H39" i="19"/>
  <c r="G39" i="19"/>
  <c r="F39" i="19"/>
  <c r="E39" i="19"/>
  <c r="H38" i="19"/>
  <c r="G38" i="19"/>
  <c r="F38" i="19"/>
  <c r="E38" i="19"/>
  <c r="H37" i="19"/>
  <c r="G37" i="19"/>
  <c r="F37" i="19"/>
  <c r="E37" i="19"/>
  <c r="H36" i="19"/>
  <c r="G36" i="19"/>
  <c r="F36" i="19"/>
  <c r="E36" i="19"/>
  <c r="H35" i="19"/>
  <c r="G35" i="19"/>
  <c r="F35" i="19"/>
  <c r="E35" i="19"/>
  <c r="H34" i="19"/>
  <c r="G34" i="19"/>
  <c r="F34" i="19"/>
  <c r="E34" i="19"/>
  <c r="H33" i="19"/>
  <c r="G33" i="19"/>
  <c r="F33" i="19"/>
  <c r="E33" i="19"/>
  <c r="H32" i="19"/>
  <c r="G32" i="19"/>
  <c r="F32" i="19"/>
  <c r="E32" i="19"/>
  <c r="H31" i="19"/>
  <c r="G31" i="19"/>
  <c r="F31" i="19"/>
  <c r="E31" i="19"/>
  <c r="G30" i="19"/>
  <c r="H29" i="19"/>
  <c r="G29" i="19"/>
  <c r="F29" i="19"/>
  <c r="E29" i="19"/>
  <c r="G28" i="19"/>
  <c r="F28" i="19"/>
  <c r="H27" i="19"/>
  <c r="G27" i="19"/>
  <c r="E27" i="19"/>
  <c r="H26" i="19"/>
  <c r="G26" i="19"/>
  <c r="F26" i="19"/>
  <c r="E26" i="19"/>
  <c r="G25" i="19"/>
  <c r="F25" i="19"/>
  <c r="H24" i="19"/>
  <c r="G24" i="19"/>
  <c r="F24" i="19"/>
  <c r="E24" i="19"/>
  <c r="H23" i="19"/>
  <c r="G23" i="19"/>
  <c r="F23" i="19"/>
  <c r="E23" i="19"/>
  <c r="H22" i="19"/>
  <c r="G22" i="19"/>
  <c r="F22" i="19"/>
  <c r="E22" i="19"/>
  <c r="H21" i="19"/>
  <c r="G21" i="19"/>
  <c r="F21" i="19"/>
  <c r="E21" i="19"/>
  <c r="H20" i="19"/>
  <c r="G20" i="19"/>
  <c r="F20" i="19"/>
  <c r="E20" i="19"/>
  <c r="D19" i="19"/>
  <c r="C19" i="19"/>
  <c r="C13" i="19"/>
  <c r="D12" i="19"/>
  <c r="C12" i="19"/>
  <c r="G12" i="19" s="1"/>
  <c r="C11" i="19"/>
  <c r="D10" i="19"/>
  <c r="F10" i="19" s="1"/>
  <c r="C10" i="19"/>
  <c r="D8" i="19"/>
  <c r="C8" i="19"/>
  <c r="E13" i="19" s="1"/>
  <c r="G618" i="18"/>
  <c r="F618" i="18"/>
  <c r="E618" i="18"/>
  <c r="H618" i="18" s="1"/>
  <c r="G617" i="18"/>
  <c r="F617" i="18"/>
  <c r="E617" i="18"/>
  <c r="H617" i="18" s="1"/>
  <c r="G616" i="18"/>
  <c r="F616" i="18"/>
  <c r="E616" i="18"/>
  <c r="H616" i="18" s="1"/>
  <c r="G615" i="18"/>
  <c r="F615" i="18"/>
  <c r="E615" i="18"/>
  <c r="H615" i="18" s="1"/>
  <c r="G614" i="18"/>
  <c r="F614" i="18"/>
  <c r="E614" i="18"/>
  <c r="H614" i="18" s="1"/>
  <c r="G613" i="18"/>
  <c r="F613" i="18"/>
  <c r="E613" i="18"/>
  <c r="H613" i="18" s="1"/>
  <c r="G612" i="18"/>
  <c r="F612" i="18"/>
  <c r="E612" i="18"/>
  <c r="H612" i="18" s="1"/>
  <c r="G611" i="18"/>
  <c r="F611" i="18"/>
  <c r="E611" i="18"/>
  <c r="H611" i="18" s="1"/>
  <c r="G610" i="18"/>
  <c r="F610" i="18"/>
  <c r="E610" i="18"/>
  <c r="H610" i="18" s="1"/>
  <c r="G609" i="18"/>
  <c r="F609" i="18"/>
  <c r="E609" i="18"/>
  <c r="H609" i="18" s="1"/>
  <c r="G608" i="18"/>
  <c r="F608" i="18"/>
  <c r="E608" i="18"/>
  <c r="H608" i="18" s="1"/>
  <c r="G607" i="18"/>
  <c r="F607" i="18"/>
  <c r="E607" i="18"/>
  <c r="H607" i="18" s="1"/>
  <c r="G606" i="18"/>
  <c r="F606" i="18"/>
  <c r="E606" i="18"/>
  <c r="H606" i="18" s="1"/>
  <c r="G605" i="18"/>
  <c r="F605" i="18"/>
  <c r="E605" i="18"/>
  <c r="H605" i="18" s="1"/>
  <c r="G604" i="18"/>
  <c r="F604" i="18"/>
  <c r="E604" i="18"/>
  <c r="H604" i="18" s="1"/>
  <c r="G603" i="18"/>
  <c r="F603" i="18"/>
  <c r="E603" i="18"/>
  <c r="H603" i="18" s="1"/>
  <c r="G602" i="18"/>
  <c r="F602" i="18"/>
  <c r="E602" i="18"/>
  <c r="H602" i="18" s="1"/>
  <c r="G601" i="18"/>
  <c r="F601" i="18"/>
  <c r="E601" i="18"/>
  <c r="H601" i="18" s="1"/>
  <c r="G600" i="18"/>
  <c r="F600" i="18"/>
  <c r="E600" i="18"/>
  <c r="H600" i="18" s="1"/>
  <c r="G599" i="18"/>
  <c r="F599" i="18"/>
  <c r="E599" i="18"/>
  <c r="H599" i="18" s="1"/>
  <c r="G598" i="18"/>
  <c r="F598" i="18"/>
  <c r="E598" i="18"/>
  <c r="H598" i="18" s="1"/>
  <c r="G597" i="18"/>
  <c r="F597" i="18"/>
  <c r="E597" i="18"/>
  <c r="H597" i="18" s="1"/>
  <c r="G596" i="18"/>
  <c r="F596" i="18"/>
  <c r="E596" i="18"/>
  <c r="H596" i="18" s="1"/>
  <c r="G595" i="18"/>
  <c r="F595" i="18"/>
  <c r="E595" i="18"/>
  <c r="H595" i="18" s="1"/>
  <c r="G594" i="18"/>
  <c r="F594" i="18"/>
  <c r="E594" i="18"/>
  <c r="H594" i="18" s="1"/>
  <c r="G593" i="18"/>
  <c r="F593" i="18"/>
  <c r="E593" i="18"/>
  <c r="H593" i="18" s="1"/>
  <c r="G592" i="18"/>
  <c r="F592" i="18"/>
  <c r="E592" i="18"/>
  <c r="H592" i="18" s="1"/>
  <c r="F591" i="18"/>
  <c r="E591" i="18"/>
  <c r="H591" i="18" s="1"/>
  <c r="D591" i="18"/>
  <c r="C591" i="18"/>
  <c r="G591" i="18" s="1"/>
  <c r="H585" i="18"/>
  <c r="G585" i="18"/>
  <c r="F585" i="18"/>
  <c r="E585" i="18"/>
  <c r="H584" i="18"/>
  <c r="G584" i="18"/>
  <c r="F584" i="18"/>
  <c r="E584" i="18"/>
  <c r="H583" i="18"/>
  <c r="G583" i="18"/>
  <c r="F583" i="18"/>
  <c r="E583" i="18"/>
  <c r="H582" i="18"/>
  <c r="G582" i="18"/>
  <c r="F582" i="18"/>
  <c r="E582" i="18"/>
  <c r="G581" i="18"/>
  <c r="F581" i="18"/>
  <c r="H580" i="18"/>
  <c r="G580" i="18"/>
  <c r="F580" i="18"/>
  <c r="E580" i="18"/>
  <c r="G579" i="18"/>
  <c r="G578" i="18"/>
  <c r="H577" i="18"/>
  <c r="G577" i="18"/>
  <c r="F577" i="18"/>
  <c r="E577" i="18"/>
  <c r="H576" i="18"/>
  <c r="G576" i="18"/>
  <c r="F576" i="18"/>
  <c r="E576" i="18"/>
  <c r="H575" i="18"/>
  <c r="G575" i="18"/>
  <c r="E575" i="18"/>
  <c r="H574" i="18"/>
  <c r="G574" i="18"/>
  <c r="F574" i="18"/>
  <c r="E574" i="18"/>
  <c r="G573" i="18"/>
  <c r="H572" i="18"/>
  <c r="G572" i="18"/>
  <c r="E572" i="18"/>
  <c r="G571" i="18"/>
  <c r="G570" i="18"/>
  <c r="G569" i="18"/>
  <c r="H568" i="18"/>
  <c r="G568" i="18"/>
  <c r="F568" i="18"/>
  <c r="E568" i="18"/>
  <c r="H567" i="18"/>
  <c r="G567" i="18"/>
  <c r="F567" i="18"/>
  <c r="E567" i="18"/>
  <c r="H566" i="18"/>
  <c r="G566" i="18"/>
  <c r="F566" i="18"/>
  <c r="E566" i="18"/>
  <c r="G565" i="18"/>
  <c r="F565" i="18"/>
  <c r="G564" i="18"/>
  <c r="H563" i="18"/>
  <c r="G563" i="18"/>
  <c r="F563" i="18"/>
  <c r="E563" i="18"/>
  <c r="G562" i="18"/>
  <c r="G561" i="18"/>
  <c r="H560" i="18"/>
  <c r="G560" i="18"/>
  <c r="F560" i="18"/>
  <c r="E560" i="18"/>
  <c r="H559" i="18"/>
  <c r="G559" i="18"/>
  <c r="F559" i="18"/>
  <c r="E559" i="18"/>
  <c r="H558" i="18"/>
  <c r="G558" i="18"/>
  <c r="E558" i="18"/>
  <c r="H557" i="18"/>
  <c r="G557" i="18"/>
  <c r="F557" i="18"/>
  <c r="E557" i="18"/>
  <c r="G556" i="18"/>
  <c r="F556" i="18"/>
  <c r="H555" i="18"/>
  <c r="G555" i="18"/>
  <c r="F555" i="18"/>
  <c r="E555" i="18"/>
  <c r="H554" i="18"/>
  <c r="G554" i="18"/>
  <c r="F554" i="18"/>
  <c r="E554" i="18"/>
  <c r="H553" i="18"/>
  <c r="G553" i="18"/>
  <c r="F553" i="18"/>
  <c r="E553" i="18"/>
  <c r="G552" i="18"/>
  <c r="H551" i="18"/>
  <c r="G551" i="18"/>
  <c r="F551" i="18"/>
  <c r="E551" i="18"/>
  <c r="H550" i="18"/>
  <c r="G550" i="18"/>
  <c r="F550" i="18"/>
  <c r="E550" i="18"/>
  <c r="G549" i="18"/>
  <c r="G548" i="18"/>
  <c r="G547" i="18"/>
  <c r="F547" i="18"/>
  <c r="H546" i="18"/>
  <c r="G546" i="18"/>
  <c r="F546" i="18"/>
  <c r="E546" i="18"/>
  <c r="G545" i="18"/>
  <c r="H544" i="18"/>
  <c r="G544" i="18"/>
  <c r="F544" i="18"/>
  <c r="E544" i="18"/>
  <c r="H543" i="18"/>
  <c r="G543" i="18"/>
  <c r="F543" i="18"/>
  <c r="E543" i="18"/>
  <c r="G542" i="18"/>
  <c r="H541" i="18"/>
  <c r="G541" i="18"/>
  <c r="F541" i="18"/>
  <c r="E541" i="18"/>
  <c r="H540" i="18"/>
  <c r="G540" i="18"/>
  <c r="F540" i="18"/>
  <c r="E540" i="18"/>
  <c r="H539" i="18"/>
  <c r="G539" i="18"/>
  <c r="F539" i="18"/>
  <c r="E539" i="18"/>
  <c r="H538" i="18"/>
  <c r="G538" i="18"/>
  <c r="F538" i="18"/>
  <c r="E538" i="18"/>
  <c r="H537" i="18"/>
  <c r="G537" i="18"/>
  <c r="F537" i="18"/>
  <c r="E537" i="18"/>
  <c r="H536" i="18"/>
  <c r="G536" i="18"/>
  <c r="F536" i="18"/>
  <c r="E536" i="18"/>
  <c r="H535" i="18"/>
  <c r="G535" i="18"/>
  <c r="F535" i="18"/>
  <c r="E535" i="18"/>
  <c r="G534" i="18"/>
  <c r="H533" i="18"/>
  <c r="G533" i="18"/>
  <c r="F533" i="18"/>
  <c r="E533" i="18"/>
  <c r="H532" i="18"/>
  <c r="G532" i="18"/>
  <c r="F532" i="18"/>
  <c r="E532" i="18"/>
  <c r="G531" i="18"/>
  <c r="F531" i="18"/>
  <c r="H530" i="18"/>
  <c r="G530" i="18"/>
  <c r="F530" i="18"/>
  <c r="E530" i="18"/>
  <c r="H529" i="18"/>
  <c r="G529" i="18"/>
  <c r="F529" i="18"/>
  <c r="E529" i="18"/>
  <c r="H528" i="18"/>
  <c r="G528" i="18"/>
  <c r="F528" i="18"/>
  <c r="E528" i="18"/>
  <c r="G527" i="18"/>
  <c r="F527" i="18"/>
  <c r="H526" i="18"/>
  <c r="G526" i="18"/>
  <c r="F526" i="18"/>
  <c r="E526" i="18"/>
  <c r="H525" i="18"/>
  <c r="G525" i="18"/>
  <c r="E525" i="18"/>
  <c r="H524" i="18"/>
  <c r="G524" i="18"/>
  <c r="F524" i="18"/>
  <c r="E524" i="18"/>
  <c r="H523" i="18"/>
  <c r="G523" i="18"/>
  <c r="F523" i="18"/>
  <c r="E523" i="18"/>
  <c r="H522" i="18"/>
  <c r="G522" i="18"/>
  <c r="F522" i="18"/>
  <c r="E522" i="18"/>
  <c r="H521" i="18"/>
  <c r="G521" i="18"/>
  <c r="E521" i="18"/>
  <c r="H520" i="18"/>
  <c r="G520" i="18"/>
  <c r="E520" i="18"/>
  <c r="H519" i="18"/>
  <c r="G519" i="18"/>
  <c r="F519" i="18"/>
  <c r="E519" i="18"/>
  <c r="H518" i="18"/>
  <c r="G518" i="18"/>
  <c r="F518" i="18"/>
  <c r="E518" i="18"/>
  <c r="H517" i="18"/>
  <c r="G517" i="18"/>
  <c r="F517" i="18"/>
  <c r="E517" i="18"/>
  <c r="H516" i="18"/>
  <c r="G516" i="18"/>
  <c r="F516" i="18"/>
  <c r="E516" i="18"/>
  <c r="H515" i="18"/>
  <c r="G515" i="18"/>
  <c r="F515" i="18"/>
  <c r="E515" i="18"/>
  <c r="H514" i="18"/>
  <c r="G514" i="18"/>
  <c r="F514" i="18"/>
  <c r="E514" i="18"/>
  <c r="H513" i="18"/>
  <c r="G513" i="18"/>
  <c r="F513" i="18"/>
  <c r="E513" i="18"/>
  <c r="H512" i="18"/>
  <c r="G512" i="18"/>
  <c r="F512" i="18"/>
  <c r="E512" i="18"/>
  <c r="H511" i="18"/>
  <c r="G511" i="18"/>
  <c r="F511" i="18"/>
  <c r="E511" i="18"/>
  <c r="G510" i="18"/>
  <c r="H509" i="18"/>
  <c r="G509" i="18"/>
  <c r="F509" i="18"/>
  <c r="E509" i="18"/>
  <c r="H508" i="18"/>
  <c r="G508" i="18"/>
  <c r="F508" i="18"/>
  <c r="E508" i="18"/>
  <c r="H507" i="18"/>
  <c r="G507" i="18"/>
  <c r="E507" i="18"/>
  <c r="H506" i="18"/>
  <c r="G506" i="18"/>
  <c r="F506" i="18"/>
  <c r="E506" i="18"/>
  <c r="H505" i="18"/>
  <c r="G505" i="18"/>
  <c r="F505" i="18"/>
  <c r="E505" i="18"/>
  <c r="H504" i="18"/>
  <c r="G504" i="18"/>
  <c r="F504" i="18"/>
  <c r="E504" i="18"/>
  <c r="H503" i="18"/>
  <c r="G503" i="18"/>
  <c r="F503" i="18"/>
  <c r="E503" i="18"/>
  <c r="H502" i="18"/>
  <c r="G502" i="18"/>
  <c r="F502" i="18"/>
  <c r="E502" i="18"/>
  <c r="H501" i="18"/>
  <c r="G501" i="18"/>
  <c r="F501" i="18"/>
  <c r="E501" i="18"/>
  <c r="G500" i="18"/>
  <c r="G499" i="18"/>
  <c r="H498" i="18"/>
  <c r="G498" i="18"/>
  <c r="F498" i="18"/>
  <c r="E498" i="18"/>
  <c r="H497" i="18"/>
  <c r="G497" i="18"/>
  <c r="F497" i="18"/>
  <c r="E497" i="18"/>
  <c r="H496" i="18"/>
  <c r="G496" i="18"/>
  <c r="E496" i="18"/>
  <c r="G495" i="18"/>
  <c r="G494" i="18"/>
  <c r="H493" i="18"/>
  <c r="G493" i="18"/>
  <c r="E493" i="18"/>
  <c r="H492" i="18"/>
  <c r="G492" i="18"/>
  <c r="F492" i="18"/>
  <c r="E492" i="18"/>
  <c r="G491" i="18"/>
  <c r="H490" i="18"/>
  <c r="G490" i="18"/>
  <c r="F490" i="18"/>
  <c r="E490" i="18"/>
  <c r="G489" i="18"/>
  <c r="H488" i="18"/>
  <c r="G488" i="18"/>
  <c r="F488" i="18"/>
  <c r="E488" i="18"/>
  <c r="H487" i="18"/>
  <c r="G487" i="18"/>
  <c r="F487" i="18"/>
  <c r="E487" i="18"/>
  <c r="H486" i="18"/>
  <c r="G486" i="18"/>
  <c r="E486" i="18"/>
  <c r="H485" i="18"/>
  <c r="G485" i="18"/>
  <c r="F485" i="18"/>
  <c r="E485" i="18"/>
  <c r="H484" i="18"/>
  <c r="G484" i="18"/>
  <c r="E484" i="18"/>
  <c r="H483" i="18"/>
  <c r="G483" i="18"/>
  <c r="E483" i="18"/>
  <c r="G482" i="18"/>
  <c r="F482" i="18"/>
  <c r="G481" i="18"/>
  <c r="H480" i="18"/>
  <c r="G480" i="18"/>
  <c r="E480" i="18"/>
  <c r="G479" i="18"/>
  <c r="G478" i="18"/>
  <c r="H477" i="18"/>
  <c r="G477" i="18"/>
  <c r="F477" i="18"/>
  <c r="E477" i="18"/>
  <c r="G476" i="18"/>
  <c r="G475" i="18"/>
  <c r="H474" i="18"/>
  <c r="G474" i="18"/>
  <c r="E474" i="18"/>
  <c r="H473" i="18"/>
  <c r="G473" i="18"/>
  <c r="F473" i="18"/>
  <c r="E473" i="18"/>
  <c r="H472" i="18"/>
  <c r="G472" i="18"/>
  <c r="F472" i="18"/>
  <c r="E472" i="18"/>
  <c r="G471" i="18"/>
  <c r="G470" i="18"/>
  <c r="F470" i="18"/>
  <c r="G469" i="18"/>
  <c r="G468" i="18"/>
  <c r="F468" i="18"/>
  <c r="G467" i="18"/>
  <c r="G466" i="18"/>
  <c r="H465" i="18"/>
  <c r="G465" i="18"/>
  <c r="E465" i="18"/>
  <c r="H464" i="18"/>
  <c r="G464" i="18"/>
  <c r="F464" i="18"/>
  <c r="E464" i="18"/>
  <c r="G463" i="18"/>
  <c r="F463" i="18"/>
  <c r="H462" i="18"/>
  <c r="G462" i="18"/>
  <c r="E462" i="18"/>
  <c r="H461" i="18"/>
  <c r="G461" i="18"/>
  <c r="F461" i="18"/>
  <c r="E461" i="18"/>
  <c r="H460" i="18"/>
  <c r="G460" i="18"/>
  <c r="F460" i="18"/>
  <c r="E460" i="18"/>
  <c r="H459" i="18"/>
  <c r="G459" i="18"/>
  <c r="F459" i="18"/>
  <c r="E459" i="18"/>
  <c r="H458" i="18"/>
  <c r="G458" i="18"/>
  <c r="F458" i="18"/>
  <c r="E458" i="18"/>
  <c r="H457" i="18"/>
  <c r="G457" i="18"/>
  <c r="F457" i="18"/>
  <c r="E457" i="18"/>
  <c r="H456" i="18"/>
  <c r="G456" i="18"/>
  <c r="F456" i="18"/>
  <c r="E456" i="18"/>
  <c r="G455" i="18"/>
  <c r="H454" i="18"/>
  <c r="G454" i="18"/>
  <c r="F454" i="18"/>
  <c r="E454" i="18"/>
  <c r="G453" i="18"/>
  <c r="F453" i="18"/>
  <c r="H452" i="18"/>
  <c r="G452" i="18"/>
  <c r="E452" i="18"/>
  <c r="H451" i="18"/>
  <c r="G451" i="18"/>
  <c r="F451" i="18"/>
  <c r="E451" i="18"/>
  <c r="H450" i="18"/>
  <c r="G450" i="18"/>
  <c r="F450" i="18"/>
  <c r="E450" i="18"/>
  <c r="H449" i="18"/>
  <c r="G449" i="18"/>
  <c r="E449" i="18"/>
  <c r="H448" i="18"/>
  <c r="G448" i="18"/>
  <c r="F448" i="18"/>
  <c r="E448" i="18"/>
  <c r="H447" i="18"/>
  <c r="G447" i="18"/>
  <c r="E447" i="18"/>
  <c r="G446" i="18"/>
  <c r="H445" i="18"/>
  <c r="G445" i="18"/>
  <c r="F445" i="18"/>
  <c r="E445" i="18"/>
  <c r="G444" i="18"/>
  <c r="H443" i="18"/>
  <c r="G443" i="18"/>
  <c r="F443" i="18"/>
  <c r="E443" i="18"/>
  <c r="G442" i="18"/>
  <c r="H441" i="18"/>
  <c r="G441" i="18"/>
  <c r="E441" i="18"/>
  <c r="H440" i="18"/>
  <c r="G440" i="18"/>
  <c r="F440" i="18"/>
  <c r="E440" i="18"/>
  <c r="H439" i="18"/>
  <c r="G439" i="18"/>
  <c r="F439" i="18"/>
  <c r="E439" i="18"/>
  <c r="H438" i="18"/>
  <c r="G438" i="18"/>
  <c r="F438" i="18"/>
  <c r="E438" i="18"/>
  <c r="H437" i="18"/>
  <c r="G437" i="18"/>
  <c r="E437" i="18"/>
  <c r="H436" i="18"/>
  <c r="G436" i="18"/>
  <c r="E436" i="18"/>
  <c r="H435" i="18"/>
  <c r="G435" i="18"/>
  <c r="F435" i="18"/>
  <c r="E435" i="18"/>
  <c r="H434" i="18"/>
  <c r="G434" i="18"/>
  <c r="F434" i="18"/>
  <c r="E434" i="18"/>
  <c r="H433" i="18"/>
  <c r="G433" i="18"/>
  <c r="F433" i="18"/>
  <c r="E433" i="18"/>
  <c r="H432" i="18"/>
  <c r="G432" i="18"/>
  <c r="E432" i="18"/>
  <c r="G431" i="18"/>
  <c r="H430" i="18"/>
  <c r="G430" i="18"/>
  <c r="F430" i="18"/>
  <c r="E430" i="18"/>
  <c r="H429" i="18"/>
  <c r="G429" i="18"/>
  <c r="F429" i="18"/>
  <c r="E429" i="18"/>
  <c r="G428" i="18"/>
  <c r="H427" i="18"/>
  <c r="G427" i="18"/>
  <c r="F427" i="18"/>
  <c r="E427" i="18"/>
  <c r="H426" i="18"/>
  <c r="G426" i="18"/>
  <c r="F426" i="18"/>
  <c r="E426" i="18"/>
  <c r="H425" i="18"/>
  <c r="G425" i="18"/>
  <c r="F425" i="18"/>
  <c r="E425" i="18"/>
  <c r="H424" i="18"/>
  <c r="G424" i="18"/>
  <c r="F424" i="18"/>
  <c r="E424" i="18"/>
  <c r="H423" i="18"/>
  <c r="G423" i="18"/>
  <c r="F423" i="18"/>
  <c r="E423" i="18"/>
  <c r="H422" i="18"/>
  <c r="G422" i="18"/>
  <c r="F422" i="18"/>
  <c r="E422" i="18"/>
  <c r="H421" i="18"/>
  <c r="G421" i="18"/>
  <c r="F421" i="18"/>
  <c r="E421" i="18"/>
  <c r="G420" i="18"/>
  <c r="G419" i="18"/>
  <c r="G418" i="18"/>
  <c r="G417" i="18"/>
  <c r="G416" i="18"/>
  <c r="H415" i="18"/>
  <c r="G415" i="18"/>
  <c r="F415" i="18"/>
  <c r="E415" i="18"/>
  <c r="H414" i="18"/>
  <c r="G414" i="18"/>
  <c r="F414" i="18"/>
  <c r="E414" i="18"/>
  <c r="G413" i="18"/>
  <c r="H412" i="18"/>
  <c r="G412" i="18"/>
  <c r="F412" i="18"/>
  <c r="E412" i="18"/>
  <c r="G411" i="18"/>
  <c r="H410" i="18"/>
  <c r="G410" i="18"/>
  <c r="F410" i="18"/>
  <c r="E410" i="18"/>
  <c r="H409" i="18"/>
  <c r="G409" i="18"/>
  <c r="F409" i="18"/>
  <c r="E409" i="18"/>
  <c r="H408" i="18"/>
  <c r="G408" i="18"/>
  <c r="F408" i="18"/>
  <c r="E408" i="18"/>
  <c r="G407" i="18"/>
  <c r="G406" i="18"/>
  <c r="G405" i="18"/>
  <c r="H404" i="18"/>
  <c r="G404" i="18"/>
  <c r="F404" i="18"/>
  <c r="E404" i="18"/>
  <c r="H403" i="18"/>
  <c r="G403" i="18"/>
  <c r="F403" i="18"/>
  <c r="E403" i="18"/>
  <c r="G402" i="18"/>
  <c r="H401" i="18"/>
  <c r="G401" i="18"/>
  <c r="E401" i="18"/>
  <c r="H400" i="18"/>
  <c r="G400" i="18"/>
  <c r="F400" i="18"/>
  <c r="E400" i="18"/>
  <c r="H399" i="18"/>
  <c r="G399" i="18"/>
  <c r="F399" i="18"/>
  <c r="E399" i="18"/>
  <c r="G398" i="18"/>
  <c r="H397" i="18"/>
  <c r="G397" i="18"/>
  <c r="F397" i="18"/>
  <c r="E397" i="18"/>
  <c r="G396" i="18"/>
  <c r="G395" i="18"/>
  <c r="G394" i="18"/>
  <c r="F394" i="18"/>
  <c r="G393" i="18"/>
  <c r="G392" i="18"/>
  <c r="G391" i="18"/>
  <c r="G390" i="18"/>
  <c r="H389" i="18"/>
  <c r="G389" i="18"/>
  <c r="E389" i="18"/>
  <c r="H388" i="18"/>
  <c r="G388" i="18"/>
  <c r="F388" i="18"/>
  <c r="E388" i="18"/>
  <c r="G387" i="18"/>
  <c r="G386" i="18"/>
  <c r="H385" i="18"/>
  <c r="G385" i="18"/>
  <c r="E385" i="18"/>
  <c r="H384" i="18"/>
  <c r="G384" i="18"/>
  <c r="F384" i="18"/>
  <c r="E384" i="18"/>
  <c r="H383" i="18"/>
  <c r="G383" i="18"/>
  <c r="F383" i="18"/>
  <c r="E383" i="18"/>
  <c r="H382" i="18"/>
  <c r="G382" i="18"/>
  <c r="F382" i="18"/>
  <c r="E382" i="18"/>
  <c r="H381" i="18"/>
  <c r="G381" i="18"/>
  <c r="E381" i="18"/>
  <c r="G380" i="18"/>
  <c r="G379" i="18"/>
  <c r="H378" i="18"/>
  <c r="G378" i="18"/>
  <c r="F378" i="18"/>
  <c r="E378" i="18"/>
  <c r="G377" i="18"/>
  <c r="G376" i="18"/>
  <c r="H375" i="18"/>
  <c r="G375" i="18"/>
  <c r="F375" i="18"/>
  <c r="E375" i="18"/>
  <c r="G374" i="18"/>
  <c r="F374" i="18"/>
  <c r="H373" i="18"/>
  <c r="G373" i="18"/>
  <c r="F373" i="18"/>
  <c r="E373" i="18"/>
  <c r="G372" i="18"/>
  <c r="G371" i="18"/>
  <c r="H370" i="18"/>
  <c r="G370" i="18"/>
  <c r="F370" i="18"/>
  <c r="E370" i="18"/>
  <c r="G369" i="18"/>
  <c r="F369" i="18"/>
  <c r="G368" i="18"/>
  <c r="H367" i="18"/>
  <c r="G367" i="18"/>
  <c r="F367" i="18"/>
  <c r="E367" i="18"/>
  <c r="H366" i="18"/>
  <c r="G366" i="18"/>
  <c r="E366" i="18"/>
  <c r="G365" i="18"/>
  <c r="G364" i="18"/>
  <c r="H364" i="18" s="1"/>
  <c r="F364" i="18"/>
  <c r="E364" i="18"/>
  <c r="G363" i="18"/>
  <c r="G362" i="18"/>
  <c r="G361" i="18"/>
  <c r="H361" i="18" s="1"/>
  <c r="F361" i="18"/>
  <c r="E361" i="18"/>
  <c r="G360" i="18"/>
  <c r="G359" i="18"/>
  <c r="G358" i="18"/>
  <c r="G357" i="18"/>
  <c r="G356" i="18"/>
  <c r="D356" i="18"/>
  <c r="C356" i="18"/>
  <c r="G350" i="18"/>
  <c r="F350" i="18"/>
  <c r="E350" i="18"/>
  <c r="H350" i="18" s="1"/>
  <c r="G349" i="18"/>
  <c r="F349" i="18"/>
  <c r="E349" i="18"/>
  <c r="H349" i="18" s="1"/>
  <c r="G348" i="18"/>
  <c r="F348" i="18"/>
  <c r="E348" i="18"/>
  <c r="H348" i="18" s="1"/>
  <c r="G347" i="18"/>
  <c r="F347" i="18"/>
  <c r="E347" i="18"/>
  <c r="H347" i="18" s="1"/>
  <c r="G346" i="18"/>
  <c r="F346" i="18"/>
  <c r="E346" i="18"/>
  <c r="H346" i="18" s="1"/>
  <c r="G345" i="18"/>
  <c r="F345" i="18"/>
  <c r="E345" i="18"/>
  <c r="H345" i="18" s="1"/>
  <c r="G344" i="18"/>
  <c r="F344" i="18"/>
  <c r="E344" i="18"/>
  <c r="H344" i="18" s="1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H340" i="18" s="1"/>
  <c r="G339" i="18"/>
  <c r="F339" i="18"/>
  <c r="E339" i="18"/>
  <c r="H339" i="18" s="1"/>
  <c r="G338" i="18"/>
  <c r="F338" i="18"/>
  <c r="E338" i="18"/>
  <c r="H338" i="18" s="1"/>
  <c r="G337" i="18"/>
  <c r="F337" i="18"/>
  <c r="E337" i="18"/>
  <c r="H337" i="18" s="1"/>
  <c r="G336" i="18"/>
  <c r="F336" i="18"/>
  <c r="E336" i="18"/>
  <c r="H336" i="18" s="1"/>
  <c r="G335" i="18"/>
  <c r="F335" i="18"/>
  <c r="E335" i="18"/>
  <c r="H335" i="18" s="1"/>
  <c r="G334" i="18"/>
  <c r="F334" i="18"/>
  <c r="E334" i="18"/>
  <c r="H334" i="18" s="1"/>
  <c r="G333" i="18"/>
  <c r="F333" i="18"/>
  <c r="E333" i="18"/>
  <c r="H333" i="18" s="1"/>
  <c r="G332" i="18"/>
  <c r="F332" i="18"/>
  <c r="E332" i="18"/>
  <c r="H332" i="18" s="1"/>
  <c r="G331" i="18"/>
  <c r="F331" i="18"/>
  <c r="E331" i="18"/>
  <c r="H331" i="18" s="1"/>
  <c r="G330" i="18"/>
  <c r="F330" i="18"/>
  <c r="E330" i="18"/>
  <c r="H330" i="18" s="1"/>
  <c r="G329" i="18"/>
  <c r="F329" i="18"/>
  <c r="E329" i="18"/>
  <c r="H329" i="18" s="1"/>
  <c r="G328" i="18"/>
  <c r="F328" i="18"/>
  <c r="E328" i="18"/>
  <c r="H328" i="18" s="1"/>
  <c r="G327" i="18"/>
  <c r="F327" i="18"/>
  <c r="E327" i="18"/>
  <c r="H327" i="18" s="1"/>
  <c r="G326" i="18"/>
  <c r="F326" i="18"/>
  <c r="E326" i="18"/>
  <c r="H326" i="18" s="1"/>
  <c r="G325" i="18"/>
  <c r="F325" i="18"/>
  <c r="E325" i="18"/>
  <c r="H325" i="18" s="1"/>
  <c r="G324" i="18"/>
  <c r="F324" i="18"/>
  <c r="E324" i="18"/>
  <c r="H324" i="18" s="1"/>
  <c r="G323" i="18"/>
  <c r="F323" i="18"/>
  <c r="E323" i="18"/>
  <c r="H323" i="18" s="1"/>
  <c r="G322" i="18"/>
  <c r="F322" i="18"/>
  <c r="E322" i="18"/>
  <c r="H322" i="18" s="1"/>
  <c r="G321" i="18"/>
  <c r="F321" i="18"/>
  <c r="E321" i="18"/>
  <c r="H321" i="18" s="1"/>
  <c r="G320" i="18"/>
  <c r="F320" i="18"/>
  <c r="E320" i="18"/>
  <c r="H320" i="18" s="1"/>
  <c r="G319" i="18"/>
  <c r="F319" i="18"/>
  <c r="E319" i="18"/>
  <c r="H319" i="18" s="1"/>
  <c r="G318" i="18"/>
  <c r="F318" i="18"/>
  <c r="E318" i="18"/>
  <c r="H318" i="18" s="1"/>
  <c r="G317" i="18"/>
  <c r="F317" i="18"/>
  <c r="E317" i="18"/>
  <c r="H317" i="18" s="1"/>
  <c r="G316" i="18"/>
  <c r="F316" i="18"/>
  <c r="E316" i="18"/>
  <c r="H316" i="18" s="1"/>
  <c r="G315" i="18"/>
  <c r="F315" i="18"/>
  <c r="E315" i="18"/>
  <c r="H315" i="18" s="1"/>
  <c r="G314" i="18"/>
  <c r="F314" i="18"/>
  <c r="E314" i="18"/>
  <c r="H314" i="18" s="1"/>
  <c r="G313" i="18"/>
  <c r="F313" i="18"/>
  <c r="E313" i="18"/>
  <c r="H313" i="18" s="1"/>
  <c r="G312" i="18"/>
  <c r="F312" i="18"/>
  <c r="E312" i="18"/>
  <c r="H312" i="18" s="1"/>
  <c r="G311" i="18"/>
  <c r="F311" i="18"/>
  <c r="E311" i="18"/>
  <c r="H311" i="18" s="1"/>
  <c r="G310" i="18"/>
  <c r="F310" i="18"/>
  <c r="E310" i="18"/>
  <c r="H310" i="18" s="1"/>
  <c r="G309" i="18"/>
  <c r="F309" i="18"/>
  <c r="E309" i="18"/>
  <c r="H309" i="18" s="1"/>
  <c r="G308" i="18"/>
  <c r="F308" i="18"/>
  <c r="E308" i="18"/>
  <c r="H308" i="18" s="1"/>
  <c r="G307" i="18"/>
  <c r="F307" i="18"/>
  <c r="E307" i="18"/>
  <c r="H307" i="18" s="1"/>
  <c r="G306" i="18"/>
  <c r="F306" i="18"/>
  <c r="E306" i="18"/>
  <c r="H306" i="18" s="1"/>
  <c r="G305" i="18"/>
  <c r="F305" i="18"/>
  <c r="E305" i="18"/>
  <c r="H305" i="18" s="1"/>
  <c r="G304" i="18"/>
  <c r="F304" i="18"/>
  <c r="E304" i="18"/>
  <c r="H304" i="18" s="1"/>
  <c r="G303" i="18"/>
  <c r="F303" i="18"/>
  <c r="E303" i="18"/>
  <c r="H303" i="18" s="1"/>
  <c r="G302" i="18"/>
  <c r="F302" i="18"/>
  <c r="E302" i="18"/>
  <c r="H302" i="18" s="1"/>
  <c r="G301" i="18"/>
  <c r="F301" i="18"/>
  <c r="E301" i="18"/>
  <c r="H301" i="18" s="1"/>
  <c r="G300" i="18"/>
  <c r="F300" i="18"/>
  <c r="E300" i="18"/>
  <c r="H300" i="18" s="1"/>
  <c r="G299" i="18"/>
  <c r="F299" i="18"/>
  <c r="E299" i="18"/>
  <c r="H299" i="18" s="1"/>
  <c r="G298" i="18"/>
  <c r="F298" i="18"/>
  <c r="E298" i="18"/>
  <c r="H298" i="18" s="1"/>
  <c r="G297" i="18"/>
  <c r="F297" i="18"/>
  <c r="E297" i="18"/>
  <c r="H297" i="18" s="1"/>
  <c r="G296" i="18"/>
  <c r="F296" i="18"/>
  <c r="E296" i="18"/>
  <c r="H296" i="18" s="1"/>
  <c r="G295" i="18"/>
  <c r="F295" i="18"/>
  <c r="E295" i="18"/>
  <c r="H295" i="18" s="1"/>
  <c r="G294" i="18"/>
  <c r="F294" i="18"/>
  <c r="E294" i="18"/>
  <c r="H294" i="18" s="1"/>
  <c r="G293" i="18"/>
  <c r="F293" i="18"/>
  <c r="E293" i="18"/>
  <c r="H293" i="18" s="1"/>
  <c r="G292" i="18"/>
  <c r="F292" i="18"/>
  <c r="E292" i="18"/>
  <c r="H292" i="18" s="1"/>
  <c r="G291" i="18"/>
  <c r="F291" i="18"/>
  <c r="E291" i="18"/>
  <c r="H291" i="18" s="1"/>
  <c r="G290" i="18"/>
  <c r="F290" i="18"/>
  <c r="E290" i="18"/>
  <c r="H290" i="18" s="1"/>
  <c r="G289" i="18"/>
  <c r="F289" i="18"/>
  <c r="E289" i="18"/>
  <c r="H289" i="18" s="1"/>
  <c r="G288" i="18"/>
  <c r="F288" i="18"/>
  <c r="E288" i="18"/>
  <c r="H288" i="18" s="1"/>
  <c r="G287" i="18"/>
  <c r="F287" i="18"/>
  <c r="E287" i="18"/>
  <c r="H287" i="18" s="1"/>
  <c r="G286" i="18"/>
  <c r="F286" i="18"/>
  <c r="E286" i="18"/>
  <c r="H286" i="18" s="1"/>
  <c r="G285" i="18"/>
  <c r="F285" i="18"/>
  <c r="E285" i="18"/>
  <c r="H285" i="18" s="1"/>
  <c r="G284" i="18"/>
  <c r="F284" i="18"/>
  <c r="E284" i="18"/>
  <c r="H284" i="18" s="1"/>
  <c r="G283" i="18"/>
  <c r="F283" i="18"/>
  <c r="E283" i="18"/>
  <c r="H283" i="18" s="1"/>
  <c r="G282" i="18"/>
  <c r="F282" i="18"/>
  <c r="E282" i="18"/>
  <c r="H282" i="18" s="1"/>
  <c r="G281" i="18"/>
  <c r="F281" i="18"/>
  <c r="E281" i="18"/>
  <c r="H281" i="18" s="1"/>
  <c r="G280" i="18"/>
  <c r="F280" i="18"/>
  <c r="E280" i="18"/>
  <c r="H280" i="18" s="1"/>
  <c r="G279" i="18"/>
  <c r="F279" i="18"/>
  <c r="E279" i="18"/>
  <c r="H279" i="18" s="1"/>
  <c r="G278" i="18"/>
  <c r="F278" i="18"/>
  <c r="E278" i="18"/>
  <c r="H278" i="18" s="1"/>
  <c r="G277" i="18"/>
  <c r="F277" i="18"/>
  <c r="E277" i="18"/>
  <c r="H277" i="18" s="1"/>
  <c r="G276" i="18"/>
  <c r="F276" i="18"/>
  <c r="E276" i="18"/>
  <c r="H276" i="18" s="1"/>
  <c r="G275" i="18"/>
  <c r="F275" i="18"/>
  <c r="E275" i="18"/>
  <c r="H275" i="18" s="1"/>
  <c r="G274" i="18"/>
  <c r="F274" i="18"/>
  <c r="E274" i="18"/>
  <c r="H274" i="18" s="1"/>
  <c r="G273" i="18"/>
  <c r="F273" i="18"/>
  <c r="E273" i="18"/>
  <c r="H273" i="18" s="1"/>
  <c r="G272" i="18"/>
  <c r="F272" i="18"/>
  <c r="E272" i="18"/>
  <c r="H272" i="18" s="1"/>
  <c r="G271" i="18"/>
  <c r="F271" i="18"/>
  <c r="E271" i="18"/>
  <c r="H271" i="18" s="1"/>
  <c r="G270" i="18"/>
  <c r="F270" i="18"/>
  <c r="E270" i="18"/>
  <c r="H270" i="18" s="1"/>
  <c r="G269" i="18"/>
  <c r="F269" i="18"/>
  <c r="E269" i="18"/>
  <c r="H269" i="18" s="1"/>
  <c r="G268" i="18"/>
  <c r="F268" i="18"/>
  <c r="E268" i="18"/>
  <c r="H268" i="18" s="1"/>
  <c r="G267" i="18"/>
  <c r="F267" i="18"/>
  <c r="E267" i="18"/>
  <c r="H267" i="18" s="1"/>
  <c r="G266" i="18"/>
  <c r="F266" i="18"/>
  <c r="E266" i="18"/>
  <c r="H266" i="18" s="1"/>
  <c r="G265" i="18"/>
  <c r="F265" i="18"/>
  <c r="E265" i="18"/>
  <c r="H265" i="18" s="1"/>
  <c r="G264" i="18"/>
  <c r="F264" i="18"/>
  <c r="E264" i="18"/>
  <c r="H264" i="18" s="1"/>
  <c r="G263" i="18"/>
  <c r="F263" i="18"/>
  <c r="E263" i="18"/>
  <c r="H263" i="18" s="1"/>
  <c r="G262" i="18"/>
  <c r="F262" i="18"/>
  <c r="E262" i="18"/>
  <c r="H262" i="18" s="1"/>
  <c r="G261" i="18"/>
  <c r="F261" i="18"/>
  <c r="E261" i="18"/>
  <c r="H261" i="18" s="1"/>
  <c r="G260" i="18"/>
  <c r="F260" i="18"/>
  <c r="E260" i="18"/>
  <c r="H260" i="18" s="1"/>
  <c r="G259" i="18"/>
  <c r="F259" i="18"/>
  <c r="E259" i="18"/>
  <c r="H259" i="18" s="1"/>
  <c r="G258" i="18"/>
  <c r="F258" i="18"/>
  <c r="E258" i="18"/>
  <c r="H258" i="18" s="1"/>
  <c r="G257" i="18"/>
  <c r="F257" i="18"/>
  <c r="E257" i="18"/>
  <c r="H257" i="18" s="1"/>
  <c r="G256" i="18"/>
  <c r="F256" i="18"/>
  <c r="E256" i="18"/>
  <c r="H256" i="18" s="1"/>
  <c r="G255" i="18"/>
  <c r="F255" i="18"/>
  <c r="E255" i="18"/>
  <c r="H255" i="18" s="1"/>
  <c r="G254" i="18"/>
  <c r="F254" i="18"/>
  <c r="E254" i="18"/>
  <c r="H254" i="18" s="1"/>
  <c r="G253" i="18"/>
  <c r="F253" i="18"/>
  <c r="E253" i="18"/>
  <c r="H253" i="18" s="1"/>
  <c r="G252" i="18"/>
  <c r="F252" i="18"/>
  <c r="E252" i="18"/>
  <c r="H252" i="18" s="1"/>
  <c r="G251" i="18"/>
  <c r="F251" i="18"/>
  <c r="E251" i="18"/>
  <c r="H251" i="18" s="1"/>
  <c r="G250" i="18"/>
  <c r="F250" i="18"/>
  <c r="E250" i="18"/>
  <c r="H250" i="18" s="1"/>
  <c r="G249" i="18"/>
  <c r="F249" i="18"/>
  <c r="E249" i="18"/>
  <c r="H249" i="18" s="1"/>
  <c r="G248" i="18"/>
  <c r="F248" i="18"/>
  <c r="E248" i="18"/>
  <c r="H248" i="18" s="1"/>
  <c r="G247" i="18"/>
  <c r="F247" i="18"/>
  <c r="E247" i="18"/>
  <c r="H247" i="18" s="1"/>
  <c r="G246" i="18"/>
  <c r="F246" i="18"/>
  <c r="E246" i="18"/>
  <c r="H246" i="18" s="1"/>
  <c r="G245" i="18"/>
  <c r="F245" i="18"/>
  <c r="E245" i="18"/>
  <c r="H245" i="18" s="1"/>
  <c r="G244" i="18"/>
  <c r="F244" i="18"/>
  <c r="E244" i="18"/>
  <c r="H244" i="18" s="1"/>
  <c r="G243" i="18"/>
  <c r="F243" i="18"/>
  <c r="E243" i="18"/>
  <c r="H243" i="18" s="1"/>
  <c r="G242" i="18"/>
  <c r="F242" i="18"/>
  <c r="E242" i="18"/>
  <c r="H242" i="18" s="1"/>
  <c r="G241" i="18"/>
  <c r="F241" i="18"/>
  <c r="E241" i="18"/>
  <c r="H241" i="18" s="1"/>
  <c r="G240" i="18"/>
  <c r="F240" i="18"/>
  <c r="E240" i="18"/>
  <c r="H240" i="18" s="1"/>
  <c r="G239" i="18"/>
  <c r="F239" i="18"/>
  <c r="E239" i="18"/>
  <c r="H239" i="18" s="1"/>
  <c r="G238" i="18"/>
  <c r="F238" i="18"/>
  <c r="E238" i="18"/>
  <c r="H238" i="18" s="1"/>
  <c r="G237" i="18"/>
  <c r="F237" i="18"/>
  <c r="E237" i="18"/>
  <c r="H237" i="18" s="1"/>
  <c r="G236" i="18"/>
  <c r="F236" i="18"/>
  <c r="E236" i="18"/>
  <c r="H236" i="18" s="1"/>
  <c r="G235" i="18"/>
  <c r="F235" i="18"/>
  <c r="E235" i="18"/>
  <c r="H235" i="18" s="1"/>
  <c r="G234" i="18"/>
  <c r="F234" i="18"/>
  <c r="E234" i="18"/>
  <c r="H234" i="18" s="1"/>
  <c r="G233" i="18"/>
  <c r="F233" i="18"/>
  <c r="E233" i="18"/>
  <c r="H233" i="18" s="1"/>
  <c r="G232" i="18"/>
  <c r="F232" i="18"/>
  <c r="E232" i="18"/>
  <c r="H232" i="18" s="1"/>
  <c r="G231" i="18"/>
  <c r="F231" i="18"/>
  <c r="E231" i="18"/>
  <c r="H231" i="18" s="1"/>
  <c r="G230" i="18"/>
  <c r="F230" i="18"/>
  <c r="E230" i="18"/>
  <c r="H230" i="18" s="1"/>
  <c r="G229" i="18"/>
  <c r="F229" i="18"/>
  <c r="E229" i="18"/>
  <c r="H229" i="18" s="1"/>
  <c r="G228" i="18"/>
  <c r="F228" i="18"/>
  <c r="E228" i="18"/>
  <c r="H228" i="18" s="1"/>
  <c r="G227" i="18"/>
  <c r="F227" i="18"/>
  <c r="E227" i="18"/>
  <c r="H227" i="18" s="1"/>
  <c r="G226" i="18"/>
  <c r="F226" i="18"/>
  <c r="E226" i="18"/>
  <c r="H226" i="18" s="1"/>
  <c r="G225" i="18"/>
  <c r="F225" i="18"/>
  <c r="E225" i="18"/>
  <c r="H225" i="18" s="1"/>
  <c r="G224" i="18"/>
  <c r="F224" i="18"/>
  <c r="E224" i="18"/>
  <c r="H224" i="18" s="1"/>
  <c r="G223" i="18"/>
  <c r="F223" i="18"/>
  <c r="E223" i="18"/>
  <c r="H223" i="18" s="1"/>
  <c r="G222" i="18"/>
  <c r="F222" i="18"/>
  <c r="E222" i="18"/>
  <c r="H222" i="18" s="1"/>
  <c r="G221" i="18"/>
  <c r="F221" i="18"/>
  <c r="E221" i="18"/>
  <c r="H221" i="18" s="1"/>
  <c r="G220" i="18"/>
  <c r="F220" i="18"/>
  <c r="E220" i="18"/>
  <c r="H220" i="18" s="1"/>
  <c r="G219" i="18"/>
  <c r="F219" i="18"/>
  <c r="E219" i="18"/>
  <c r="H219" i="18" s="1"/>
  <c r="G218" i="18"/>
  <c r="F218" i="18"/>
  <c r="E218" i="18"/>
  <c r="H218" i="18" s="1"/>
  <c r="G217" i="18"/>
  <c r="F217" i="18"/>
  <c r="E217" i="18"/>
  <c r="H217" i="18" s="1"/>
  <c r="G216" i="18"/>
  <c r="F216" i="18"/>
  <c r="E216" i="18"/>
  <c r="H216" i="18" s="1"/>
  <c r="G215" i="18"/>
  <c r="F215" i="18"/>
  <c r="E215" i="18"/>
  <c r="H215" i="18" s="1"/>
  <c r="G214" i="18"/>
  <c r="F214" i="18"/>
  <c r="E214" i="18"/>
  <c r="H214" i="18" s="1"/>
  <c r="G213" i="18"/>
  <c r="F213" i="18"/>
  <c r="E213" i="18"/>
  <c r="H213" i="18" s="1"/>
  <c r="G212" i="18"/>
  <c r="F212" i="18"/>
  <c r="E212" i="18"/>
  <c r="H212" i="18" s="1"/>
  <c r="G211" i="18"/>
  <c r="F211" i="18"/>
  <c r="E211" i="18"/>
  <c r="H211" i="18" s="1"/>
  <c r="G210" i="18"/>
  <c r="F210" i="18"/>
  <c r="E210" i="18"/>
  <c r="H210" i="18" s="1"/>
  <c r="G209" i="18"/>
  <c r="F209" i="18"/>
  <c r="E209" i="18"/>
  <c r="H209" i="18" s="1"/>
  <c r="G208" i="18"/>
  <c r="F208" i="18"/>
  <c r="E208" i="18"/>
  <c r="H208" i="18" s="1"/>
  <c r="G207" i="18"/>
  <c r="F207" i="18"/>
  <c r="E207" i="18"/>
  <c r="H207" i="18" s="1"/>
  <c r="G206" i="18"/>
  <c r="F206" i="18"/>
  <c r="E206" i="18"/>
  <c r="H206" i="18" s="1"/>
  <c r="G205" i="18"/>
  <c r="F205" i="18"/>
  <c r="E205" i="18"/>
  <c r="H205" i="18" s="1"/>
  <c r="G204" i="18"/>
  <c r="F204" i="18"/>
  <c r="E204" i="18"/>
  <c r="H204" i="18" s="1"/>
  <c r="G203" i="18"/>
  <c r="F203" i="18"/>
  <c r="E203" i="18"/>
  <c r="H203" i="18" s="1"/>
  <c r="G202" i="18"/>
  <c r="F202" i="18"/>
  <c r="E202" i="18"/>
  <c r="H202" i="18" s="1"/>
  <c r="G201" i="18"/>
  <c r="F201" i="18"/>
  <c r="E201" i="18"/>
  <c r="H201" i="18" s="1"/>
  <c r="G200" i="18"/>
  <c r="F200" i="18"/>
  <c r="E200" i="18"/>
  <c r="H200" i="18" s="1"/>
  <c r="G199" i="18"/>
  <c r="F199" i="18"/>
  <c r="E199" i="18"/>
  <c r="H199" i="18" s="1"/>
  <c r="G198" i="18"/>
  <c r="F198" i="18"/>
  <c r="E198" i="18"/>
  <c r="H198" i="18" s="1"/>
  <c r="G197" i="18"/>
  <c r="F197" i="18"/>
  <c r="E197" i="18"/>
  <c r="H197" i="18" s="1"/>
  <c r="G196" i="18"/>
  <c r="F196" i="18"/>
  <c r="E196" i="18"/>
  <c r="H196" i="18" s="1"/>
  <c r="G195" i="18"/>
  <c r="F195" i="18"/>
  <c r="E195" i="18"/>
  <c r="H195" i="18" s="1"/>
  <c r="G194" i="18"/>
  <c r="F194" i="18"/>
  <c r="E194" i="18"/>
  <c r="H194" i="18" s="1"/>
  <c r="G193" i="18"/>
  <c r="F193" i="18"/>
  <c r="E193" i="18"/>
  <c r="H193" i="18" s="1"/>
  <c r="G192" i="18"/>
  <c r="F192" i="18"/>
  <c r="E192" i="18"/>
  <c r="H192" i="18" s="1"/>
  <c r="G191" i="18"/>
  <c r="F191" i="18"/>
  <c r="E191" i="18"/>
  <c r="H191" i="18" s="1"/>
  <c r="G190" i="18"/>
  <c r="F190" i="18"/>
  <c r="E190" i="18"/>
  <c r="H190" i="18" s="1"/>
  <c r="G189" i="18"/>
  <c r="F189" i="18"/>
  <c r="E189" i="18"/>
  <c r="H189" i="18" s="1"/>
  <c r="G188" i="18"/>
  <c r="F188" i="18"/>
  <c r="E188" i="18"/>
  <c r="H188" i="18" s="1"/>
  <c r="G187" i="18"/>
  <c r="F187" i="18"/>
  <c r="E187" i="18"/>
  <c r="H187" i="18" s="1"/>
  <c r="G186" i="18"/>
  <c r="F186" i="18"/>
  <c r="E186" i="18"/>
  <c r="H186" i="18" s="1"/>
  <c r="G185" i="18"/>
  <c r="F185" i="18"/>
  <c r="E185" i="18"/>
  <c r="H185" i="18" s="1"/>
  <c r="G184" i="18"/>
  <c r="F184" i="18"/>
  <c r="E184" i="18"/>
  <c r="H184" i="18" s="1"/>
  <c r="G183" i="18"/>
  <c r="F183" i="18"/>
  <c r="E183" i="18"/>
  <c r="H183" i="18" s="1"/>
  <c r="G182" i="18"/>
  <c r="F182" i="18"/>
  <c r="E182" i="18"/>
  <c r="H182" i="18" s="1"/>
  <c r="G181" i="18"/>
  <c r="F181" i="18"/>
  <c r="E181" i="18"/>
  <c r="H181" i="18" s="1"/>
  <c r="G180" i="18"/>
  <c r="F180" i="18"/>
  <c r="E180" i="18"/>
  <c r="H180" i="18" s="1"/>
  <c r="G179" i="18"/>
  <c r="F179" i="18"/>
  <c r="E179" i="18"/>
  <c r="H179" i="18" s="1"/>
  <c r="G178" i="18"/>
  <c r="F178" i="18"/>
  <c r="E178" i="18"/>
  <c r="H178" i="18" s="1"/>
  <c r="F177" i="18"/>
  <c r="E177" i="18"/>
  <c r="H177" i="18" s="1"/>
  <c r="D177" i="18"/>
  <c r="C177" i="18"/>
  <c r="G177" i="18" s="1"/>
  <c r="H171" i="18"/>
  <c r="G171" i="18"/>
  <c r="F171" i="18"/>
  <c r="E171" i="18"/>
  <c r="H170" i="18"/>
  <c r="G170" i="18"/>
  <c r="F170" i="18"/>
  <c r="E170" i="18"/>
  <c r="H169" i="18"/>
  <c r="G169" i="18"/>
  <c r="E169" i="18"/>
  <c r="G168" i="18"/>
  <c r="G167" i="18"/>
  <c r="H167" i="18" s="1"/>
  <c r="F167" i="18"/>
  <c r="E167" i="18"/>
  <c r="G166" i="18"/>
  <c r="H166" i="18" s="1"/>
  <c r="F166" i="18"/>
  <c r="E166" i="18"/>
  <c r="G165" i="18"/>
  <c r="H165" i="18" s="1"/>
  <c r="F165" i="18"/>
  <c r="E165" i="18"/>
  <c r="G164" i="18"/>
  <c r="H164" i="18" s="1"/>
  <c r="F164" i="18"/>
  <c r="E164" i="18"/>
  <c r="G163" i="18"/>
  <c r="H163" i="18" s="1"/>
  <c r="F163" i="18"/>
  <c r="E163" i="18"/>
  <c r="G162" i="18"/>
  <c r="F162" i="18"/>
  <c r="H161" i="18"/>
  <c r="G161" i="18"/>
  <c r="F161" i="18"/>
  <c r="E161" i="18"/>
  <c r="G160" i="18"/>
  <c r="F160" i="18"/>
  <c r="G159" i="18"/>
  <c r="H159" i="18" s="1"/>
  <c r="F159" i="18"/>
  <c r="E159" i="18"/>
  <c r="G158" i="18"/>
  <c r="G157" i="18"/>
  <c r="H157" i="18" s="1"/>
  <c r="E157" i="18"/>
  <c r="H156" i="18"/>
  <c r="G156" i="18"/>
  <c r="E156" i="18"/>
  <c r="G155" i="18"/>
  <c r="H155" i="18" s="1"/>
  <c r="F155" i="18"/>
  <c r="E155" i="18"/>
  <c r="G154" i="18"/>
  <c r="H154" i="18" s="1"/>
  <c r="F154" i="18"/>
  <c r="E154" i="18"/>
  <c r="G153" i="18"/>
  <c r="H153" i="18" s="1"/>
  <c r="F153" i="18"/>
  <c r="E153" i="18"/>
  <c r="G152" i="18"/>
  <c r="H152" i="18" s="1"/>
  <c r="F152" i="18"/>
  <c r="E152" i="18"/>
  <c r="G151" i="18"/>
  <c r="H151" i="18" s="1"/>
  <c r="F151" i="18"/>
  <c r="E151" i="18"/>
  <c r="G150" i="18"/>
  <c r="H150" i="18" s="1"/>
  <c r="E150" i="18"/>
  <c r="H149" i="18"/>
  <c r="G149" i="18"/>
  <c r="F149" i="18"/>
  <c r="E149" i="18"/>
  <c r="H148" i="18"/>
  <c r="G148" i="18"/>
  <c r="F148" i="18"/>
  <c r="E148" i="18"/>
  <c r="G147" i="18"/>
  <c r="H146" i="18"/>
  <c r="G146" i="18"/>
  <c r="F146" i="18"/>
  <c r="E146" i="18"/>
  <c r="H145" i="18"/>
  <c r="G145" i="18"/>
  <c r="E145" i="18"/>
  <c r="G144" i="18"/>
  <c r="H144" i="18" s="1"/>
  <c r="F144" i="18"/>
  <c r="E144" i="18"/>
  <c r="G143" i="18"/>
  <c r="G142" i="18"/>
  <c r="H142" i="18" s="1"/>
  <c r="F142" i="18"/>
  <c r="E142" i="18"/>
  <c r="G141" i="18"/>
  <c r="G140" i="18"/>
  <c r="G139" i="18"/>
  <c r="G138" i="18"/>
  <c r="G137" i="18"/>
  <c r="G136" i="18"/>
  <c r="G135" i="18"/>
  <c r="G134" i="18"/>
  <c r="H134" i="18" s="1"/>
  <c r="F134" i="18"/>
  <c r="E134" i="18"/>
  <c r="G133" i="18"/>
  <c r="G132" i="18"/>
  <c r="G131" i="18"/>
  <c r="H131" i="18" s="1"/>
  <c r="F131" i="18"/>
  <c r="E131" i="18"/>
  <c r="G130" i="18"/>
  <c r="G129" i="18"/>
  <c r="G128" i="18"/>
  <c r="G127" i="18"/>
  <c r="G126" i="18"/>
  <c r="G125" i="18"/>
  <c r="G124" i="18"/>
  <c r="G123" i="18"/>
  <c r="G122" i="18"/>
  <c r="H122" i="18" s="1"/>
  <c r="F122" i="18"/>
  <c r="E122" i="18"/>
  <c r="G121" i="18"/>
  <c r="G120" i="18"/>
  <c r="H120" i="18" s="1"/>
  <c r="F120" i="18"/>
  <c r="E120" i="18"/>
  <c r="G119" i="18"/>
  <c r="G118" i="18"/>
  <c r="G117" i="18"/>
  <c r="G116" i="18"/>
  <c r="G115" i="18"/>
  <c r="H115" i="18" s="1"/>
  <c r="E115" i="18"/>
  <c r="G114" i="18"/>
  <c r="H113" i="18"/>
  <c r="G113" i="18"/>
  <c r="F113" i="18"/>
  <c r="E113" i="18"/>
  <c r="H112" i="18"/>
  <c r="G112" i="18"/>
  <c r="F112" i="18"/>
  <c r="E112" i="18"/>
  <c r="H111" i="18"/>
  <c r="G111" i="18"/>
  <c r="E111" i="18"/>
  <c r="G110" i="18"/>
  <c r="H110" i="18" s="1"/>
  <c r="F110" i="18"/>
  <c r="E110" i="18"/>
  <c r="G109" i="18"/>
  <c r="G108" i="18"/>
  <c r="H108" i="18" s="1"/>
  <c r="F108" i="18"/>
  <c r="E108" i="18"/>
  <c r="G107" i="18"/>
  <c r="G106" i="18"/>
  <c r="G105" i="18"/>
  <c r="H105" i="18" s="1"/>
  <c r="E105" i="18"/>
  <c r="G104" i="18"/>
  <c r="H103" i="18"/>
  <c r="G103" i="18"/>
  <c r="F103" i="18"/>
  <c r="E103" i="18"/>
  <c r="H102" i="18"/>
  <c r="G102" i="18"/>
  <c r="E102" i="18"/>
  <c r="G101" i="18"/>
  <c r="H101" i="18" s="1"/>
  <c r="F101" i="18"/>
  <c r="E101" i="18"/>
  <c r="G100" i="18"/>
  <c r="F100" i="18"/>
  <c r="G99" i="18"/>
  <c r="H98" i="18"/>
  <c r="G98" i="18"/>
  <c r="E98" i="18"/>
  <c r="G97" i="18"/>
  <c r="H97" i="18" s="1"/>
  <c r="E97" i="18"/>
  <c r="G96" i="18"/>
  <c r="G95" i="18"/>
  <c r="G94" i="18"/>
  <c r="H93" i="18"/>
  <c r="G93" i="18"/>
  <c r="F93" i="18"/>
  <c r="E93" i="18"/>
  <c r="G92" i="18"/>
  <c r="G91" i="18"/>
  <c r="F91" i="18"/>
  <c r="G90" i="18"/>
  <c r="H90" i="18" s="1"/>
  <c r="E90" i="18"/>
  <c r="G89" i="18"/>
  <c r="H88" i="18"/>
  <c r="G88" i="18"/>
  <c r="F88" i="18"/>
  <c r="E88" i="18"/>
  <c r="H87" i="18"/>
  <c r="G87" i="18"/>
  <c r="E87" i="18"/>
  <c r="G86" i="18"/>
  <c r="H86" i="18" s="1"/>
  <c r="F86" i="18"/>
  <c r="E86" i="18"/>
  <c r="G85" i="18"/>
  <c r="H85" i="18" s="1"/>
  <c r="F85" i="18"/>
  <c r="E85" i="18"/>
  <c r="G84" i="18"/>
  <c r="H84" i="18" s="1"/>
  <c r="F84" i="18"/>
  <c r="E84" i="18"/>
  <c r="G83" i="18"/>
  <c r="H83" i="18" s="1"/>
  <c r="F83" i="18"/>
  <c r="E83" i="18"/>
  <c r="G82" i="18"/>
  <c r="H82" i="18" s="1"/>
  <c r="F82" i="18"/>
  <c r="E82" i="18"/>
  <c r="G81" i="18"/>
  <c r="G80" i="18"/>
  <c r="G79" i="18"/>
  <c r="F79" i="18"/>
  <c r="G78" i="18"/>
  <c r="F78" i="18"/>
  <c r="G77" i="18"/>
  <c r="G76" i="18"/>
  <c r="D76" i="18"/>
  <c r="C76" i="18"/>
  <c r="G70" i="18"/>
  <c r="F70" i="18"/>
  <c r="E70" i="18"/>
  <c r="H70" i="18" s="1"/>
  <c r="G69" i="18"/>
  <c r="F69" i="18"/>
  <c r="E69" i="18"/>
  <c r="H69" i="18" s="1"/>
  <c r="G68" i="18"/>
  <c r="F68" i="18"/>
  <c r="G67" i="18"/>
  <c r="F67" i="18"/>
  <c r="E67" i="18"/>
  <c r="H67" i="18" s="1"/>
  <c r="G66" i="18"/>
  <c r="F66" i="18"/>
  <c r="E66" i="18"/>
  <c r="H66" i="18" s="1"/>
  <c r="G65" i="18"/>
  <c r="F65" i="18"/>
  <c r="E65" i="18"/>
  <c r="H65" i="18" s="1"/>
  <c r="G64" i="18"/>
  <c r="F64" i="18"/>
  <c r="G63" i="18"/>
  <c r="F63" i="18"/>
  <c r="E63" i="18"/>
  <c r="H63" i="18" s="1"/>
  <c r="G62" i="18"/>
  <c r="F62" i="18"/>
  <c r="G61" i="18"/>
  <c r="F61" i="18"/>
  <c r="G60" i="18"/>
  <c r="F60" i="18"/>
  <c r="E60" i="18"/>
  <c r="H60" i="18" s="1"/>
  <c r="G59" i="18"/>
  <c r="F59" i="18"/>
  <c r="E59" i="18"/>
  <c r="H59" i="18" s="1"/>
  <c r="G58" i="18"/>
  <c r="F58" i="18"/>
  <c r="E58" i="18"/>
  <c r="H58" i="18" s="1"/>
  <c r="G57" i="18"/>
  <c r="F57" i="18"/>
  <c r="E57" i="18"/>
  <c r="H57" i="18" s="1"/>
  <c r="G56" i="18"/>
  <c r="F56" i="18"/>
  <c r="E56" i="18"/>
  <c r="H56" i="18" s="1"/>
  <c r="G55" i="18"/>
  <c r="F55" i="18"/>
  <c r="E55" i="18"/>
  <c r="H55" i="18" s="1"/>
  <c r="G54" i="18"/>
  <c r="F54" i="18"/>
  <c r="E54" i="18"/>
  <c r="H54" i="18" s="1"/>
  <c r="G53" i="18"/>
  <c r="F53" i="18"/>
  <c r="E53" i="18"/>
  <c r="H53" i="18" s="1"/>
  <c r="G52" i="18"/>
  <c r="F52" i="18"/>
  <c r="E52" i="18"/>
  <c r="H52" i="18" s="1"/>
  <c r="G51" i="18"/>
  <c r="F51" i="18"/>
  <c r="E51" i="18"/>
  <c r="H51" i="18" s="1"/>
  <c r="G50" i="18"/>
  <c r="F50" i="18"/>
  <c r="G49" i="18"/>
  <c r="F49" i="18"/>
  <c r="E49" i="18"/>
  <c r="H49" i="18" s="1"/>
  <c r="G48" i="18"/>
  <c r="F48" i="18"/>
  <c r="G47" i="18"/>
  <c r="F47" i="18"/>
  <c r="E47" i="18"/>
  <c r="G46" i="18"/>
  <c r="F46" i="18"/>
  <c r="E46" i="18"/>
  <c r="G45" i="18"/>
  <c r="F45" i="18"/>
  <c r="G44" i="18"/>
  <c r="F44" i="18"/>
  <c r="E44" i="18"/>
  <c r="H44" i="18" s="1"/>
  <c r="G43" i="18"/>
  <c r="F43" i="18"/>
  <c r="E43" i="18"/>
  <c r="G42" i="18"/>
  <c r="F42" i="18"/>
  <c r="E42" i="18"/>
  <c r="G41" i="18"/>
  <c r="F41" i="18"/>
  <c r="E41" i="18"/>
  <c r="H41" i="18" s="1"/>
  <c r="G40" i="18"/>
  <c r="F40" i="18"/>
  <c r="E40" i="18"/>
  <c r="H40" i="18" s="1"/>
  <c r="G39" i="18"/>
  <c r="F39" i="18"/>
  <c r="G38" i="18"/>
  <c r="F38" i="18"/>
  <c r="E38" i="18"/>
  <c r="G37" i="18"/>
  <c r="F37" i="18"/>
  <c r="E37" i="18"/>
  <c r="H37" i="18" s="1"/>
  <c r="G36" i="18"/>
  <c r="F36" i="18"/>
  <c r="E36" i="18"/>
  <c r="H36" i="18" s="1"/>
  <c r="G35" i="18"/>
  <c r="F35" i="18"/>
  <c r="E35" i="18"/>
  <c r="G34" i="18"/>
  <c r="F34" i="18"/>
  <c r="G33" i="18"/>
  <c r="F33" i="18"/>
  <c r="E33" i="18"/>
  <c r="H33" i="18" s="1"/>
  <c r="G32" i="18"/>
  <c r="F32" i="18"/>
  <c r="E32" i="18"/>
  <c r="H32" i="18" s="1"/>
  <c r="G31" i="18"/>
  <c r="F31" i="18"/>
  <c r="E31" i="18"/>
  <c r="G30" i="18"/>
  <c r="F30" i="18"/>
  <c r="G29" i="18"/>
  <c r="F29" i="18"/>
  <c r="G28" i="18"/>
  <c r="F28" i="18"/>
  <c r="G27" i="18"/>
  <c r="F27" i="18"/>
  <c r="G26" i="18"/>
  <c r="F26" i="18"/>
  <c r="E26" i="18"/>
  <c r="G25" i="18"/>
  <c r="F25" i="18"/>
  <c r="E25" i="18"/>
  <c r="H25" i="18" s="1"/>
  <c r="G24" i="18"/>
  <c r="F24" i="18"/>
  <c r="E24" i="18"/>
  <c r="H24" i="18" s="1"/>
  <c r="G23" i="18"/>
  <c r="F23" i="18"/>
  <c r="E23" i="18"/>
  <c r="G22" i="18"/>
  <c r="F22" i="18"/>
  <c r="E22" i="18"/>
  <c r="G21" i="18"/>
  <c r="F21" i="18"/>
  <c r="E21" i="18"/>
  <c r="H21" i="18" s="1"/>
  <c r="G20" i="18"/>
  <c r="F20" i="18"/>
  <c r="E20" i="18"/>
  <c r="H20" i="18" s="1"/>
  <c r="F19" i="18"/>
  <c r="D19" i="18"/>
  <c r="C19" i="18"/>
  <c r="D13" i="18"/>
  <c r="C13" i="18"/>
  <c r="C12" i="18"/>
  <c r="D11" i="18"/>
  <c r="C11" i="18"/>
  <c r="G11" i="18" s="1"/>
  <c r="C10" i="18"/>
  <c r="D9" i="18"/>
  <c r="H618" i="17"/>
  <c r="G618" i="17"/>
  <c r="F618" i="17"/>
  <c r="E618" i="17"/>
  <c r="H617" i="17"/>
  <c r="G617" i="17"/>
  <c r="F617" i="17"/>
  <c r="E617" i="17"/>
  <c r="H616" i="17"/>
  <c r="G616" i="17"/>
  <c r="F616" i="17"/>
  <c r="E616" i="17"/>
  <c r="H615" i="17"/>
  <c r="G615" i="17"/>
  <c r="F615" i="17"/>
  <c r="E615" i="17"/>
  <c r="H614" i="17"/>
  <c r="G614" i="17"/>
  <c r="F614" i="17"/>
  <c r="E614" i="17"/>
  <c r="H613" i="17"/>
  <c r="G613" i="17"/>
  <c r="F613" i="17"/>
  <c r="E613" i="17"/>
  <c r="H612" i="17"/>
  <c r="G612" i="17"/>
  <c r="F612" i="17"/>
  <c r="E612" i="17"/>
  <c r="H611" i="17"/>
  <c r="G611" i="17"/>
  <c r="F611" i="17"/>
  <c r="E611" i="17"/>
  <c r="H610" i="17"/>
  <c r="G610" i="17"/>
  <c r="F610" i="17"/>
  <c r="E610" i="17"/>
  <c r="G609" i="17"/>
  <c r="F609" i="17"/>
  <c r="H608" i="17"/>
  <c r="G608" i="17"/>
  <c r="F608" i="17"/>
  <c r="E608" i="17"/>
  <c r="H607" i="17"/>
  <c r="G607" i="17"/>
  <c r="F607" i="17"/>
  <c r="E607" i="17"/>
  <c r="H606" i="17"/>
  <c r="G606" i="17"/>
  <c r="F606" i="17"/>
  <c r="E606" i="17"/>
  <c r="H605" i="17"/>
  <c r="G605" i="17"/>
  <c r="F605" i="17"/>
  <c r="E605" i="17"/>
  <c r="H604" i="17"/>
  <c r="G604" i="17"/>
  <c r="F604" i="17"/>
  <c r="E604" i="17"/>
  <c r="H603" i="17"/>
  <c r="G603" i="17"/>
  <c r="F603" i="17"/>
  <c r="E603" i="17"/>
  <c r="H602" i="17"/>
  <c r="G602" i="17"/>
  <c r="F602" i="17"/>
  <c r="E602" i="17"/>
  <c r="H601" i="17"/>
  <c r="G601" i="17"/>
  <c r="F601" i="17"/>
  <c r="E601" i="17"/>
  <c r="H600" i="17"/>
  <c r="G600" i="17"/>
  <c r="F600" i="17"/>
  <c r="E600" i="17"/>
  <c r="H599" i="17"/>
  <c r="G599" i="17"/>
  <c r="F599" i="17"/>
  <c r="E599" i="17"/>
  <c r="H598" i="17"/>
  <c r="G598" i="17"/>
  <c r="F598" i="17"/>
  <c r="E598" i="17"/>
  <c r="H597" i="17"/>
  <c r="G597" i="17"/>
  <c r="F597" i="17"/>
  <c r="E597" i="17"/>
  <c r="H596" i="17"/>
  <c r="G596" i="17"/>
  <c r="F596" i="17"/>
  <c r="E596" i="17"/>
  <c r="H595" i="17"/>
  <c r="G595" i="17"/>
  <c r="E595" i="17"/>
  <c r="G594" i="17"/>
  <c r="H593" i="17"/>
  <c r="G593" i="17"/>
  <c r="F593" i="17"/>
  <c r="E593" i="17"/>
  <c r="H592" i="17"/>
  <c r="G592" i="17"/>
  <c r="F592" i="17"/>
  <c r="E592" i="17"/>
  <c r="E591" i="17"/>
  <c r="D591" i="17"/>
  <c r="C591" i="17"/>
  <c r="E594" i="17" s="1"/>
  <c r="G585" i="17"/>
  <c r="F585" i="17"/>
  <c r="E585" i="17"/>
  <c r="H585" i="17" s="1"/>
  <c r="G584" i="17"/>
  <c r="F584" i="17"/>
  <c r="E584" i="17"/>
  <c r="H584" i="17" s="1"/>
  <c r="G583" i="17"/>
  <c r="F583" i="17"/>
  <c r="E583" i="17"/>
  <c r="G582" i="17"/>
  <c r="F582" i="17"/>
  <c r="E582" i="17"/>
  <c r="G581" i="17"/>
  <c r="F581" i="17"/>
  <c r="E581" i="17"/>
  <c r="H581" i="17" s="1"/>
  <c r="G580" i="17"/>
  <c r="F580" i="17"/>
  <c r="E580" i="17"/>
  <c r="H580" i="17" s="1"/>
  <c r="G579" i="17"/>
  <c r="F579" i="17"/>
  <c r="E579" i="17"/>
  <c r="G578" i="17"/>
  <c r="F578" i="17"/>
  <c r="E578" i="17"/>
  <c r="G577" i="17"/>
  <c r="F577" i="17"/>
  <c r="E577" i="17"/>
  <c r="H577" i="17" s="1"/>
  <c r="G576" i="17"/>
  <c r="F576" i="17"/>
  <c r="E576" i="17"/>
  <c r="H576" i="17" s="1"/>
  <c r="G575" i="17"/>
  <c r="F575" i="17"/>
  <c r="E575" i="17"/>
  <c r="G574" i="17"/>
  <c r="F574" i="17"/>
  <c r="E574" i="17"/>
  <c r="G573" i="17"/>
  <c r="F573" i="17"/>
  <c r="E573" i="17"/>
  <c r="H573" i="17" s="1"/>
  <c r="G572" i="17"/>
  <c r="F572" i="17"/>
  <c r="E572" i="17"/>
  <c r="H572" i="17" s="1"/>
  <c r="G571" i="17"/>
  <c r="F571" i="17"/>
  <c r="E571" i="17"/>
  <c r="G570" i="17"/>
  <c r="F570" i="17"/>
  <c r="E570" i="17"/>
  <c r="G569" i="17"/>
  <c r="F569" i="17"/>
  <c r="E569" i="17"/>
  <c r="H569" i="17" s="1"/>
  <c r="G568" i="17"/>
  <c r="F568" i="17"/>
  <c r="E568" i="17"/>
  <c r="H568" i="17" s="1"/>
  <c r="G567" i="17"/>
  <c r="F567" i="17"/>
  <c r="E567" i="17"/>
  <c r="G566" i="17"/>
  <c r="F566" i="17"/>
  <c r="E566" i="17"/>
  <c r="G565" i="17"/>
  <c r="F565" i="17"/>
  <c r="E565" i="17"/>
  <c r="H565" i="17" s="1"/>
  <c r="G564" i="17"/>
  <c r="F564" i="17"/>
  <c r="E564" i="17"/>
  <c r="H564" i="17" s="1"/>
  <c r="G563" i="17"/>
  <c r="F563" i="17"/>
  <c r="E563" i="17"/>
  <c r="G562" i="17"/>
  <c r="F562" i="17"/>
  <c r="E562" i="17"/>
  <c r="G561" i="17"/>
  <c r="F561" i="17"/>
  <c r="E561" i="17"/>
  <c r="H561" i="17" s="1"/>
  <c r="G560" i="17"/>
  <c r="F560" i="17"/>
  <c r="E560" i="17"/>
  <c r="H560" i="17" s="1"/>
  <c r="G559" i="17"/>
  <c r="F559" i="17"/>
  <c r="E559" i="17"/>
  <c r="G558" i="17"/>
  <c r="F558" i="17"/>
  <c r="E558" i="17"/>
  <c r="G557" i="17"/>
  <c r="F557" i="17"/>
  <c r="E557" i="17"/>
  <c r="H557" i="17" s="1"/>
  <c r="G556" i="17"/>
  <c r="F556" i="17"/>
  <c r="E556" i="17"/>
  <c r="H556" i="17" s="1"/>
  <c r="G555" i="17"/>
  <c r="F555" i="17"/>
  <c r="E555" i="17"/>
  <c r="G554" i="17"/>
  <c r="F554" i="17"/>
  <c r="E554" i="17"/>
  <c r="G553" i="17"/>
  <c r="F553" i="17"/>
  <c r="E553" i="17"/>
  <c r="H553" i="17" s="1"/>
  <c r="G552" i="17"/>
  <c r="F552" i="17"/>
  <c r="E552" i="17"/>
  <c r="H552" i="17" s="1"/>
  <c r="G551" i="17"/>
  <c r="F551" i="17"/>
  <c r="E551" i="17"/>
  <c r="G550" i="17"/>
  <c r="F550" i="17"/>
  <c r="E550" i="17"/>
  <c r="G549" i="17"/>
  <c r="F549" i="17"/>
  <c r="E549" i="17"/>
  <c r="H549" i="17" s="1"/>
  <c r="G548" i="17"/>
  <c r="F548" i="17"/>
  <c r="E548" i="17"/>
  <c r="H548" i="17" s="1"/>
  <c r="G547" i="17"/>
  <c r="F547" i="17"/>
  <c r="E547" i="17"/>
  <c r="G546" i="17"/>
  <c r="F546" i="17"/>
  <c r="E546" i="17"/>
  <c r="G545" i="17"/>
  <c r="F545" i="17"/>
  <c r="E545" i="17"/>
  <c r="H545" i="17" s="1"/>
  <c r="G544" i="17"/>
  <c r="F544" i="17"/>
  <c r="E544" i="17"/>
  <c r="H544" i="17" s="1"/>
  <c r="G543" i="17"/>
  <c r="F543" i="17"/>
  <c r="E543" i="17"/>
  <c r="G542" i="17"/>
  <c r="F542" i="17"/>
  <c r="E542" i="17"/>
  <c r="G541" i="17"/>
  <c r="F541" i="17"/>
  <c r="E541" i="17"/>
  <c r="H541" i="17" s="1"/>
  <c r="G540" i="17"/>
  <c r="F540" i="17"/>
  <c r="E540" i="17"/>
  <c r="H540" i="17" s="1"/>
  <c r="G539" i="17"/>
  <c r="F539" i="17"/>
  <c r="E539" i="17"/>
  <c r="G538" i="17"/>
  <c r="F538" i="17"/>
  <c r="E538" i="17"/>
  <c r="G537" i="17"/>
  <c r="F537" i="17"/>
  <c r="E537" i="17"/>
  <c r="H537" i="17" s="1"/>
  <c r="G536" i="17"/>
  <c r="F536" i="17"/>
  <c r="E536" i="17"/>
  <c r="H536" i="17" s="1"/>
  <c r="G535" i="17"/>
  <c r="F535" i="17"/>
  <c r="E535" i="17"/>
  <c r="G534" i="17"/>
  <c r="F534" i="17"/>
  <c r="E534" i="17"/>
  <c r="G533" i="17"/>
  <c r="F533" i="17"/>
  <c r="E533" i="17"/>
  <c r="H533" i="17" s="1"/>
  <c r="G532" i="17"/>
  <c r="F532" i="17"/>
  <c r="E532" i="17"/>
  <c r="H532" i="17" s="1"/>
  <c r="G531" i="17"/>
  <c r="F531" i="17"/>
  <c r="E531" i="17"/>
  <c r="G530" i="17"/>
  <c r="F530" i="17"/>
  <c r="E530" i="17"/>
  <c r="G529" i="17"/>
  <c r="F529" i="17"/>
  <c r="E529" i="17"/>
  <c r="H529" i="17" s="1"/>
  <c r="G528" i="17"/>
  <c r="F528" i="17"/>
  <c r="E528" i="17"/>
  <c r="H528" i="17" s="1"/>
  <c r="G527" i="17"/>
  <c r="F527" i="17"/>
  <c r="G526" i="17"/>
  <c r="F526" i="17"/>
  <c r="E526" i="17"/>
  <c r="G525" i="17"/>
  <c r="F525" i="17"/>
  <c r="E525" i="17"/>
  <c r="H525" i="17" s="1"/>
  <c r="G524" i="17"/>
  <c r="F524" i="17"/>
  <c r="E524" i="17"/>
  <c r="H524" i="17" s="1"/>
  <c r="G523" i="17"/>
  <c r="F523" i="17"/>
  <c r="E523" i="17"/>
  <c r="G522" i="17"/>
  <c r="F522" i="17"/>
  <c r="E522" i="17"/>
  <c r="G521" i="17"/>
  <c r="F521" i="17"/>
  <c r="E521" i="17"/>
  <c r="H521" i="17" s="1"/>
  <c r="G520" i="17"/>
  <c r="F520" i="17"/>
  <c r="E520" i="17"/>
  <c r="H520" i="17" s="1"/>
  <c r="G519" i="17"/>
  <c r="F519" i="17"/>
  <c r="E519" i="17"/>
  <c r="G518" i="17"/>
  <c r="F518" i="17"/>
  <c r="E518" i="17"/>
  <c r="G517" i="17"/>
  <c r="F517" i="17"/>
  <c r="E517" i="17"/>
  <c r="H517" i="17" s="1"/>
  <c r="G516" i="17"/>
  <c r="F516" i="17"/>
  <c r="E516" i="17"/>
  <c r="H516" i="17" s="1"/>
  <c r="G515" i="17"/>
  <c r="F515" i="17"/>
  <c r="E515" i="17"/>
  <c r="G514" i="17"/>
  <c r="F514" i="17"/>
  <c r="E514" i="17"/>
  <c r="G513" i="17"/>
  <c r="F513" i="17"/>
  <c r="E513" i="17"/>
  <c r="H513" i="17" s="1"/>
  <c r="G512" i="17"/>
  <c r="F512" i="17"/>
  <c r="E512" i="17"/>
  <c r="H512" i="17" s="1"/>
  <c r="G511" i="17"/>
  <c r="F511" i="17"/>
  <c r="E511" i="17"/>
  <c r="G510" i="17"/>
  <c r="F510" i="17"/>
  <c r="G509" i="17"/>
  <c r="F509" i="17"/>
  <c r="E509" i="17"/>
  <c r="H509" i="17" s="1"/>
  <c r="G508" i="17"/>
  <c r="F508" i="17"/>
  <c r="E508" i="17"/>
  <c r="H508" i="17" s="1"/>
  <c r="G507" i="17"/>
  <c r="F507" i="17"/>
  <c r="E507" i="17"/>
  <c r="G506" i="17"/>
  <c r="F506" i="17"/>
  <c r="E506" i="17"/>
  <c r="G505" i="17"/>
  <c r="F505" i="17"/>
  <c r="E505" i="17"/>
  <c r="H505" i="17" s="1"/>
  <c r="G504" i="17"/>
  <c r="F504" i="17"/>
  <c r="E504" i="17"/>
  <c r="H504" i="17" s="1"/>
  <c r="G503" i="17"/>
  <c r="F503" i="17"/>
  <c r="E503" i="17"/>
  <c r="G502" i="17"/>
  <c r="F502" i="17"/>
  <c r="E502" i="17"/>
  <c r="G501" i="17"/>
  <c r="F501" i="17"/>
  <c r="E501" i="17"/>
  <c r="H501" i="17" s="1"/>
  <c r="G500" i="17"/>
  <c r="F500" i="17"/>
  <c r="E500" i="17"/>
  <c r="H500" i="17" s="1"/>
  <c r="G499" i="17"/>
  <c r="F499" i="17"/>
  <c r="E499" i="17"/>
  <c r="G498" i="17"/>
  <c r="F498" i="17"/>
  <c r="E498" i="17"/>
  <c r="G497" i="17"/>
  <c r="F497" i="17"/>
  <c r="E497" i="17"/>
  <c r="H497" i="17" s="1"/>
  <c r="G496" i="17"/>
  <c r="F496" i="17"/>
  <c r="E496" i="17"/>
  <c r="H496" i="17" s="1"/>
  <c r="G495" i="17"/>
  <c r="F495" i="17"/>
  <c r="E495" i="17"/>
  <c r="G494" i="17"/>
  <c r="F494" i="17"/>
  <c r="E494" i="17"/>
  <c r="G493" i="17"/>
  <c r="F493" i="17"/>
  <c r="E493" i="17"/>
  <c r="H493" i="17" s="1"/>
  <c r="G492" i="17"/>
  <c r="F492" i="17"/>
  <c r="E492" i="17"/>
  <c r="H492" i="17" s="1"/>
  <c r="G491" i="17"/>
  <c r="F491" i="17"/>
  <c r="E491" i="17"/>
  <c r="G490" i="17"/>
  <c r="F490" i="17"/>
  <c r="E490" i="17"/>
  <c r="G489" i="17"/>
  <c r="F489" i="17"/>
  <c r="E489" i="17"/>
  <c r="H489" i="17" s="1"/>
  <c r="G488" i="17"/>
  <c r="F488" i="17"/>
  <c r="E488" i="17"/>
  <c r="H488" i="17" s="1"/>
  <c r="G487" i="17"/>
  <c r="F487" i="17"/>
  <c r="E487" i="17"/>
  <c r="G486" i="17"/>
  <c r="F486" i="17"/>
  <c r="G485" i="17"/>
  <c r="F485" i="17"/>
  <c r="E485" i="17"/>
  <c r="H485" i="17" s="1"/>
  <c r="G484" i="17"/>
  <c r="F484" i="17"/>
  <c r="E484" i="17"/>
  <c r="H484" i="17" s="1"/>
  <c r="G483" i="17"/>
  <c r="F483" i="17"/>
  <c r="G482" i="17"/>
  <c r="F482" i="17"/>
  <c r="E482" i="17"/>
  <c r="G481" i="17"/>
  <c r="F481" i="17"/>
  <c r="G480" i="17"/>
  <c r="F480" i="17"/>
  <c r="E480" i="17"/>
  <c r="H480" i="17" s="1"/>
  <c r="G479" i="17"/>
  <c r="F479" i="17"/>
  <c r="G478" i="17"/>
  <c r="F478" i="17"/>
  <c r="E478" i="17"/>
  <c r="G477" i="17"/>
  <c r="F477" i="17"/>
  <c r="E477" i="17"/>
  <c r="H477" i="17" s="1"/>
  <c r="G476" i="17"/>
  <c r="F476" i="17"/>
  <c r="E476" i="17"/>
  <c r="H476" i="17" s="1"/>
  <c r="G475" i="17"/>
  <c r="F475" i="17"/>
  <c r="E475" i="17"/>
  <c r="G474" i="17"/>
  <c r="F474" i="17"/>
  <c r="E474" i="17"/>
  <c r="G473" i="17"/>
  <c r="F473" i="17"/>
  <c r="E473" i="17"/>
  <c r="H473" i="17" s="1"/>
  <c r="G472" i="17"/>
  <c r="F472" i="17"/>
  <c r="E472" i="17"/>
  <c r="H472" i="17" s="1"/>
  <c r="G471" i="17"/>
  <c r="F471" i="17"/>
  <c r="E471" i="17"/>
  <c r="G470" i="17"/>
  <c r="F470" i="17"/>
  <c r="E470" i="17"/>
  <c r="G469" i="17"/>
  <c r="F469" i="17"/>
  <c r="E469" i="17"/>
  <c r="H469" i="17" s="1"/>
  <c r="G468" i="17"/>
  <c r="F468" i="17"/>
  <c r="E468" i="17"/>
  <c r="H468" i="17" s="1"/>
  <c r="G467" i="17"/>
  <c r="F467" i="17"/>
  <c r="G466" i="17"/>
  <c r="F466" i="17"/>
  <c r="G465" i="17"/>
  <c r="F465" i="17"/>
  <c r="E465" i="17"/>
  <c r="H465" i="17" s="1"/>
  <c r="G464" i="17"/>
  <c r="F464" i="17"/>
  <c r="E464" i="17"/>
  <c r="H464" i="17" s="1"/>
  <c r="G463" i="17"/>
  <c r="F463" i="17"/>
  <c r="E463" i="17"/>
  <c r="G462" i="17"/>
  <c r="F462" i="17"/>
  <c r="E462" i="17"/>
  <c r="G461" i="17"/>
  <c r="F461" i="17"/>
  <c r="E461" i="17"/>
  <c r="H461" i="17" s="1"/>
  <c r="G460" i="17"/>
  <c r="F460" i="17"/>
  <c r="E460" i="17"/>
  <c r="H460" i="17" s="1"/>
  <c r="G459" i="17"/>
  <c r="F459" i="17"/>
  <c r="E459" i="17"/>
  <c r="G458" i="17"/>
  <c r="F458" i="17"/>
  <c r="E458" i="17"/>
  <c r="G457" i="17"/>
  <c r="F457" i="17"/>
  <c r="E457" i="17"/>
  <c r="H457" i="17" s="1"/>
  <c r="G456" i="17"/>
  <c r="F456" i="17"/>
  <c r="E456" i="17"/>
  <c r="H456" i="17" s="1"/>
  <c r="G455" i="17"/>
  <c r="F455" i="17"/>
  <c r="E455" i="17"/>
  <c r="G454" i="17"/>
  <c r="F454" i="17"/>
  <c r="E454" i="17"/>
  <c r="G453" i="17"/>
  <c r="F453" i="17"/>
  <c r="G452" i="17"/>
  <c r="F452" i="17"/>
  <c r="E452" i="17"/>
  <c r="H452" i="17" s="1"/>
  <c r="G451" i="17"/>
  <c r="F451" i="17"/>
  <c r="E451" i="17"/>
  <c r="G450" i="17"/>
  <c r="F450" i="17"/>
  <c r="E450" i="17"/>
  <c r="G449" i="17"/>
  <c r="F449" i="17"/>
  <c r="E449" i="17"/>
  <c r="H449" i="17" s="1"/>
  <c r="G448" i="17"/>
  <c r="F448" i="17"/>
  <c r="E448" i="17"/>
  <c r="H448" i="17" s="1"/>
  <c r="G447" i="17"/>
  <c r="F447" i="17"/>
  <c r="E447" i="17"/>
  <c r="G446" i="17"/>
  <c r="F446" i="17"/>
  <c r="E446" i="17"/>
  <c r="G445" i="17"/>
  <c r="F445" i="17"/>
  <c r="E445" i="17"/>
  <c r="H445" i="17" s="1"/>
  <c r="G444" i="17"/>
  <c r="F444" i="17"/>
  <c r="E444" i="17"/>
  <c r="H444" i="17" s="1"/>
  <c r="G443" i="17"/>
  <c r="F443" i="17"/>
  <c r="E443" i="17"/>
  <c r="G442" i="17"/>
  <c r="F442" i="17"/>
  <c r="E442" i="17"/>
  <c r="G441" i="17"/>
  <c r="F441" i="17"/>
  <c r="E441" i="17"/>
  <c r="H441" i="17" s="1"/>
  <c r="G440" i="17"/>
  <c r="F440" i="17"/>
  <c r="E440" i="17"/>
  <c r="H440" i="17" s="1"/>
  <c r="G439" i="17"/>
  <c r="F439" i="17"/>
  <c r="E439" i="17"/>
  <c r="G438" i="17"/>
  <c r="F438" i="17"/>
  <c r="E438" i="17"/>
  <c r="G437" i="17"/>
  <c r="F437" i="17"/>
  <c r="E437" i="17"/>
  <c r="H437" i="17" s="1"/>
  <c r="G436" i="17"/>
  <c r="F436" i="17"/>
  <c r="E436" i="17"/>
  <c r="H436" i="17" s="1"/>
  <c r="G435" i="17"/>
  <c r="F435" i="17"/>
  <c r="E435" i="17"/>
  <c r="G434" i="17"/>
  <c r="F434" i="17"/>
  <c r="E434" i="17"/>
  <c r="G433" i="17"/>
  <c r="F433" i="17"/>
  <c r="E433" i="17"/>
  <c r="H433" i="17" s="1"/>
  <c r="G432" i="17"/>
  <c r="F432" i="17"/>
  <c r="E432" i="17"/>
  <c r="H432" i="17" s="1"/>
  <c r="G431" i="17"/>
  <c r="F431" i="17"/>
  <c r="E431" i="17"/>
  <c r="G430" i="17"/>
  <c r="F430" i="17"/>
  <c r="E430" i="17"/>
  <c r="G429" i="17"/>
  <c r="F429" i="17"/>
  <c r="E429" i="17"/>
  <c r="H429" i="17" s="1"/>
  <c r="G428" i="17"/>
  <c r="F428" i="17"/>
  <c r="E428" i="17"/>
  <c r="H428" i="17" s="1"/>
  <c r="G427" i="17"/>
  <c r="F427" i="17"/>
  <c r="E427" i="17"/>
  <c r="G426" i="17"/>
  <c r="F426" i="17"/>
  <c r="E426" i="17"/>
  <c r="G425" i="17"/>
  <c r="F425" i="17"/>
  <c r="E425" i="17"/>
  <c r="H425" i="17" s="1"/>
  <c r="G424" i="17"/>
  <c r="F424" i="17"/>
  <c r="E424" i="17"/>
  <c r="H424" i="17" s="1"/>
  <c r="G423" i="17"/>
  <c r="F423" i="17"/>
  <c r="E423" i="17"/>
  <c r="G422" i="17"/>
  <c r="F422" i="17"/>
  <c r="E422" i="17"/>
  <c r="G421" i="17"/>
  <c r="F421" i="17"/>
  <c r="E421" i="17"/>
  <c r="H421" i="17" s="1"/>
  <c r="G420" i="17"/>
  <c r="F420" i="17"/>
  <c r="E420" i="17"/>
  <c r="H420" i="17" s="1"/>
  <c r="G419" i="17"/>
  <c r="F419" i="17"/>
  <c r="E419" i="17"/>
  <c r="G418" i="17"/>
  <c r="F418" i="17"/>
  <c r="E418" i="17"/>
  <c r="G417" i="17"/>
  <c r="F417" i="17"/>
  <c r="E417" i="17"/>
  <c r="H417" i="17" s="1"/>
  <c r="G416" i="17"/>
  <c r="F416" i="17"/>
  <c r="E416" i="17"/>
  <c r="H416" i="17" s="1"/>
  <c r="G415" i="17"/>
  <c r="F415" i="17"/>
  <c r="E415" i="17"/>
  <c r="G414" i="17"/>
  <c r="F414" i="17"/>
  <c r="E414" i="17"/>
  <c r="G413" i="17"/>
  <c r="F413" i="17"/>
  <c r="E413" i="17"/>
  <c r="H413" i="17" s="1"/>
  <c r="G412" i="17"/>
  <c r="F412" i="17"/>
  <c r="E412" i="17"/>
  <c r="H412" i="17" s="1"/>
  <c r="G411" i="17"/>
  <c r="F411" i="17"/>
  <c r="E411" i="17"/>
  <c r="G410" i="17"/>
  <c r="F410" i="17"/>
  <c r="E410" i="17"/>
  <c r="G409" i="17"/>
  <c r="F409" i="17"/>
  <c r="E409" i="17"/>
  <c r="H409" i="17" s="1"/>
  <c r="G408" i="17"/>
  <c r="F408" i="17"/>
  <c r="E408" i="17"/>
  <c r="H408" i="17" s="1"/>
  <c r="G407" i="17"/>
  <c r="F407" i="17"/>
  <c r="G406" i="17"/>
  <c r="F406" i="17"/>
  <c r="G405" i="17"/>
  <c r="F405" i="17"/>
  <c r="E405" i="17"/>
  <c r="H405" i="17" s="1"/>
  <c r="G404" i="17"/>
  <c r="F404" i="17"/>
  <c r="E404" i="17"/>
  <c r="H404" i="17" s="1"/>
  <c r="G403" i="17"/>
  <c r="F403" i="17"/>
  <c r="E403" i="17"/>
  <c r="G402" i="17"/>
  <c r="F402" i="17"/>
  <c r="G401" i="17"/>
  <c r="F401" i="17"/>
  <c r="E401" i="17"/>
  <c r="H401" i="17" s="1"/>
  <c r="G400" i="17"/>
  <c r="F400" i="17"/>
  <c r="E400" i="17"/>
  <c r="H400" i="17" s="1"/>
  <c r="G399" i="17"/>
  <c r="F399" i="17"/>
  <c r="E399" i="17"/>
  <c r="G398" i="17"/>
  <c r="F398" i="17"/>
  <c r="E398" i="17"/>
  <c r="G397" i="17"/>
  <c r="F397" i="17"/>
  <c r="E397" i="17"/>
  <c r="H397" i="17" s="1"/>
  <c r="G396" i="17"/>
  <c r="F396" i="17"/>
  <c r="E396" i="17"/>
  <c r="H396" i="17" s="1"/>
  <c r="G395" i="17"/>
  <c r="F395" i="17"/>
  <c r="E395" i="17"/>
  <c r="G394" i="17"/>
  <c r="F394" i="17"/>
  <c r="E394" i="17"/>
  <c r="G393" i="17"/>
  <c r="F393" i="17"/>
  <c r="G392" i="17"/>
  <c r="F392" i="17"/>
  <c r="E392" i="17"/>
  <c r="H392" i="17" s="1"/>
  <c r="G391" i="17"/>
  <c r="F391" i="17"/>
  <c r="G390" i="17"/>
  <c r="F390" i="17"/>
  <c r="E390" i="17"/>
  <c r="G389" i="17"/>
  <c r="F389" i="17"/>
  <c r="E389" i="17"/>
  <c r="H389" i="17" s="1"/>
  <c r="G388" i="17"/>
  <c r="F388" i="17"/>
  <c r="E388" i="17"/>
  <c r="H388" i="17" s="1"/>
  <c r="G387" i="17"/>
  <c r="F387" i="17"/>
  <c r="E387" i="17"/>
  <c r="G386" i="17"/>
  <c r="F386" i="17"/>
  <c r="E386" i="17"/>
  <c r="G385" i="17"/>
  <c r="F385" i="17"/>
  <c r="E385" i="17"/>
  <c r="H385" i="17" s="1"/>
  <c r="G384" i="17"/>
  <c r="F384" i="17"/>
  <c r="E384" i="17"/>
  <c r="H384" i="17" s="1"/>
  <c r="G383" i="17"/>
  <c r="F383" i="17"/>
  <c r="E383" i="17"/>
  <c r="G382" i="17"/>
  <c r="F382" i="17"/>
  <c r="E382" i="17"/>
  <c r="G381" i="17"/>
  <c r="F381" i="17"/>
  <c r="E381" i="17"/>
  <c r="H381" i="17" s="1"/>
  <c r="G380" i="17"/>
  <c r="F380" i="17"/>
  <c r="E380" i="17"/>
  <c r="H380" i="17" s="1"/>
  <c r="G379" i="17"/>
  <c r="F379" i="17"/>
  <c r="E379" i="17"/>
  <c r="G378" i="17"/>
  <c r="F378" i="17"/>
  <c r="E378" i="17"/>
  <c r="G377" i="17"/>
  <c r="F377" i="17"/>
  <c r="G376" i="17"/>
  <c r="F376" i="17"/>
  <c r="E376" i="17"/>
  <c r="H376" i="17" s="1"/>
  <c r="G375" i="17"/>
  <c r="F375" i="17"/>
  <c r="E375" i="17"/>
  <c r="G374" i="17"/>
  <c r="F374" i="17"/>
  <c r="E374" i="17"/>
  <c r="G373" i="17"/>
  <c r="F373" i="17"/>
  <c r="E373" i="17"/>
  <c r="H373" i="17" s="1"/>
  <c r="G372" i="17"/>
  <c r="F372" i="17"/>
  <c r="E372" i="17"/>
  <c r="H372" i="17" s="1"/>
  <c r="G371" i="17"/>
  <c r="F371" i="17"/>
  <c r="G370" i="17"/>
  <c r="F370" i="17"/>
  <c r="E370" i="17"/>
  <c r="G369" i="17"/>
  <c r="F369" i="17"/>
  <c r="E369" i="17"/>
  <c r="H369" i="17" s="1"/>
  <c r="G368" i="17"/>
  <c r="F368" i="17"/>
  <c r="E368" i="17"/>
  <c r="H368" i="17" s="1"/>
  <c r="G367" i="17"/>
  <c r="F367" i="17"/>
  <c r="E367" i="17"/>
  <c r="G366" i="17"/>
  <c r="F366" i="17"/>
  <c r="E366" i="17"/>
  <c r="G365" i="17"/>
  <c r="F365" i="17"/>
  <c r="E365" i="17"/>
  <c r="H365" i="17" s="1"/>
  <c r="G364" i="17"/>
  <c r="F364" i="17"/>
  <c r="E364" i="17"/>
  <c r="H364" i="17" s="1"/>
  <c r="G363" i="17"/>
  <c r="F363" i="17"/>
  <c r="E363" i="17"/>
  <c r="G362" i="17"/>
  <c r="F362" i="17"/>
  <c r="G361" i="17"/>
  <c r="F361" i="17"/>
  <c r="E361" i="17"/>
  <c r="H361" i="17" s="1"/>
  <c r="G360" i="17"/>
  <c r="F360" i="17"/>
  <c r="E360" i="17"/>
  <c r="H360" i="17" s="1"/>
  <c r="G359" i="17"/>
  <c r="F359" i="17"/>
  <c r="G358" i="17"/>
  <c r="F358" i="17"/>
  <c r="E358" i="17"/>
  <c r="G357" i="17"/>
  <c r="F357" i="17"/>
  <c r="E357" i="17"/>
  <c r="H357" i="17" s="1"/>
  <c r="F356" i="17"/>
  <c r="E356" i="17"/>
  <c r="D356" i="17"/>
  <c r="C356" i="17"/>
  <c r="E481" i="17" s="1"/>
  <c r="H481" i="17" s="1"/>
  <c r="G350" i="17"/>
  <c r="F350" i="17"/>
  <c r="E350" i="17"/>
  <c r="G349" i="17"/>
  <c r="F349" i="17"/>
  <c r="E349" i="17"/>
  <c r="G348" i="17"/>
  <c r="F348" i="17"/>
  <c r="G347" i="17"/>
  <c r="F347" i="17"/>
  <c r="E347" i="17"/>
  <c r="G346" i="17"/>
  <c r="F346" i="17"/>
  <c r="E346" i="17"/>
  <c r="G345" i="17"/>
  <c r="F345" i="17"/>
  <c r="E345" i="17"/>
  <c r="H345" i="17" s="1"/>
  <c r="G344" i="17"/>
  <c r="F344" i="17"/>
  <c r="E344" i="17"/>
  <c r="H344" i="17" s="1"/>
  <c r="G343" i="17"/>
  <c r="F343" i="17"/>
  <c r="E343" i="17"/>
  <c r="G342" i="17"/>
  <c r="F342" i="17"/>
  <c r="E342" i="17"/>
  <c r="G341" i="17"/>
  <c r="F341" i="17"/>
  <c r="E341" i="17"/>
  <c r="H341" i="17" s="1"/>
  <c r="G340" i="17"/>
  <c r="F340" i="17"/>
  <c r="E340" i="17"/>
  <c r="H340" i="17" s="1"/>
  <c r="G339" i="17"/>
  <c r="F339" i="17"/>
  <c r="E339" i="17"/>
  <c r="G338" i="17"/>
  <c r="F338" i="17"/>
  <c r="E338" i="17"/>
  <c r="G337" i="17"/>
  <c r="F337" i="17"/>
  <c r="E337" i="17"/>
  <c r="H337" i="17" s="1"/>
  <c r="G336" i="17"/>
  <c r="F336" i="17"/>
  <c r="E336" i="17"/>
  <c r="H336" i="17" s="1"/>
  <c r="G335" i="17"/>
  <c r="F335" i="17"/>
  <c r="E335" i="17"/>
  <c r="G334" i="17"/>
  <c r="F334" i="17"/>
  <c r="E334" i="17"/>
  <c r="G333" i="17"/>
  <c r="F333" i="17"/>
  <c r="E333" i="17"/>
  <c r="H333" i="17" s="1"/>
  <c r="G332" i="17"/>
  <c r="F332" i="17"/>
  <c r="E332" i="17"/>
  <c r="H332" i="17" s="1"/>
  <c r="G331" i="17"/>
  <c r="F331" i="17"/>
  <c r="E331" i="17"/>
  <c r="G330" i="17"/>
  <c r="F330" i="17"/>
  <c r="E330" i="17"/>
  <c r="G329" i="17"/>
  <c r="F329" i="17"/>
  <c r="E329" i="17"/>
  <c r="H329" i="17" s="1"/>
  <c r="G328" i="17"/>
  <c r="F328" i="17"/>
  <c r="E328" i="17"/>
  <c r="H328" i="17" s="1"/>
  <c r="G327" i="17"/>
  <c r="F327" i="17"/>
  <c r="E327" i="17"/>
  <c r="G326" i="17"/>
  <c r="F326" i="17"/>
  <c r="E326" i="17"/>
  <c r="G325" i="17"/>
  <c r="E325" i="17"/>
  <c r="H325" i="17" s="1"/>
  <c r="H324" i="17"/>
  <c r="G324" i="17"/>
  <c r="F324" i="17"/>
  <c r="E324" i="17"/>
  <c r="H323" i="17"/>
  <c r="G323" i="17"/>
  <c r="F323" i="17"/>
  <c r="E323" i="17"/>
  <c r="H322" i="17"/>
  <c r="G322" i="17"/>
  <c r="F322" i="17"/>
  <c r="E322" i="17"/>
  <c r="H321" i="17"/>
  <c r="G321" i="17"/>
  <c r="F321" i="17"/>
  <c r="E321" i="17"/>
  <c r="H320" i="17"/>
  <c r="G320" i="17"/>
  <c r="F320" i="17"/>
  <c r="E320" i="17"/>
  <c r="H319" i="17"/>
  <c r="G319" i="17"/>
  <c r="F319" i="17"/>
  <c r="E319" i="17"/>
  <c r="H318" i="17"/>
  <c r="G318" i="17"/>
  <c r="F318" i="17"/>
  <c r="E318" i="17"/>
  <c r="H317" i="17"/>
  <c r="G317" i="17"/>
  <c r="F317" i="17"/>
  <c r="E317" i="17"/>
  <c r="H316" i="17"/>
  <c r="G316" i="17"/>
  <c r="F316" i="17"/>
  <c r="E316" i="17"/>
  <c r="H315" i="17"/>
  <c r="G315" i="17"/>
  <c r="F315" i="17"/>
  <c r="E315" i="17"/>
  <c r="H314" i="17"/>
  <c r="G314" i="17"/>
  <c r="F314" i="17"/>
  <c r="E314" i="17"/>
  <c r="H313" i="17"/>
  <c r="G313" i="17"/>
  <c r="F313" i="17"/>
  <c r="E313" i="17"/>
  <c r="G312" i="17"/>
  <c r="F312" i="17"/>
  <c r="H311" i="17"/>
  <c r="G311" i="17"/>
  <c r="F311" i="17"/>
  <c r="E311" i="17"/>
  <c r="H310" i="17"/>
  <c r="G310" i="17"/>
  <c r="F310" i="17"/>
  <c r="E310" i="17"/>
  <c r="H309" i="17"/>
  <c r="G309" i="17"/>
  <c r="F309" i="17"/>
  <c r="E309" i="17"/>
  <c r="H308" i="17"/>
  <c r="G308" i="17"/>
  <c r="F308" i="17"/>
  <c r="E308" i="17"/>
  <c r="H307" i="17"/>
  <c r="G307" i="17"/>
  <c r="F307" i="17"/>
  <c r="E307" i="17"/>
  <c r="G306" i="17"/>
  <c r="E306" i="17"/>
  <c r="H306" i="17" s="1"/>
  <c r="G305" i="17"/>
  <c r="F305" i="17"/>
  <c r="E305" i="17"/>
  <c r="H305" i="17" s="1"/>
  <c r="G304" i="17"/>
  <c r="F304" i="17"/>
  <c r="E304" i="17"/>
  <c r="H304" i="17" s="1"/>
  <c r="G303" i="17"/>
  <c r="F303" i="17"/>
  <c r="E303" i="17"/>
  <c r="H303" i="17" s="1"/>
  <c r="G302" i="17"/>
  <c r="E302" i="17"/>
  <c r="H302" i="17" s="1"/>
  <c r="H301" i="17"/>
  <c r="G301" i="17"/>
  <c r="F301" i="17"/>
  <c r="E301" i="17"/>
  <c r="G300" i="17"/>
  <c r="G299" i="17"/>
  <c r="F299" i="17"/>
  <c r="E299" i="17"/>
  <c r="H299" i="17" s="1"/>
  <c r="G298" i="17"/>
  <c r="F298" i="17"/>
  <c r="E298" i="17"/>
  <c r="G297" i="17"/>
  <c r="F297" i="17"/>
  <c r="E297" i="17"/>
  <c r="G296" i="17"/>
  <c r="F296" i="17"/>
  <c r="G295" i="17"/>
  <c r="H294" i="17"/>
  <c r="G294" i="17"/>
  <c r="F294" i="17"/>
  <c r="E294" i="17"/>
  <c r="H293" i="17"/>
  <c r="G293" i="17"/>
  <c r="F293" i="17"/>
  <c r="E293" i="17"/>
  <c r="H292" i="17"/>
  <c r="G292" i="17"/>
  <c r="F292" i="17"/>
  <c r="E292" i="17"/>
  <c r="H291" i="17"/>
  <c r="G291" i="17"/>
  <c r="F291" i="17"/>
  <c r="E291" i="17"/>
  <c r="H290" i="17"/>
  <c r="G290" i="17"/>
  <c r="F290" i="17"/>
  <c r="E290" i="17"/>
  <c r="H289" i="17"/>
  <c r="G289" i="17"/>
  <c r="F289" i="17"/>
  <c r="E289" i="17"/>
  <c r="H288" i="17"/>
  <c r="G288" i="17"/>
  <c r="F288" i="17"/>
  <c r="E288" i="17"/>
  <c r="H287" i="17"/>
  <c r="G287" i="17"/>
  <c r="F287" i="17"/>
  <c r="E287" i="17"/>
  <c r="H286" i="17"/>
  <c r="G286" i="17"/>
  <c r="F286" i="17"/>
  <c r="E286" i="17"/>
  <c r="H285" i="17"/>
  <c r="G285" i="17"/>
  <c r="F285" i="17"/>
  <c r="E285" i="17"/>
  <c r="H284" i="17"/>
  <c r="G284" i="17"/>
  <c r="F284" i="17"/>
  <c r="E284" i="17"/>
  <c r="G283" i="17"/>
  <c r="E283" i="17"/>
  <c r="H283" i="17" s="1"/>
  <c r="G282" i="17"/>
  <c r="E282" i="17"/>
  <c r="H282" i="17" s="1"/>
  <c r="H281" i="17"/>
  <c r="G281" i="17"/>
  <c r="F281" i="17"/>
  <c r="E281" i="17"/>
  <c r="H280" i="17"/>
  <c r="G280" i="17"/>
  <c r="F280" i="17"/>
  <c r="E280" i="17"/>
  <c r="H279" i="17"/>
  <c r="G279" i="17"/>
  <c r="F279" i="17"/>
  <c r="E279" i="17"/>
  <c r="H278" i="17"/>
  <c r="G278" i="17"/>
  <c r="F278" i="17"/>
  <c r="E278" i="17"/>
  <c r="H277" i="17"/>
  <c r="G277" i="17"/>
  <c r="F277" i="17"/>
  <c r="E277" i="17"/>
  <c r="H276" i="17"/>
  <c r="G276" i="17"/>
  <c r="F276" i="17"/>
  <c r="E276" i="17"/>
  <c r="H275" i="17"/>
  <c r="G275" i="17"/>
  <c r="F275" i="17"/>
  <c r="E275" i="17"/>
  <c r="H274" i="17"/>
  <c r="G274" i="17"/>
  <c r="F274" i="17"/>
  <c r="E274" i="17"/>
  <c r="H273" i="17"/>
  <c r="G273" i="17"/>
  <c r="F273" i="17"/>
  <c r="E273" i="17"/>
  <c r="H272" i="17"/>
  <c r="G272" i="17"/>
  <c r="F272" i="17"/>
  <c r="E272" i="17"/>
  <c r="H271" i="17"/>
  <c r="G271" i="17"/>
  <c r="F271" i="17"/>
  <c r="E271" i="17"/>
  <c r="G270" i="17"/>
  <c r="G269" i="17"/>
  <c r="F269" i="17"/>
  <c r="E269" i="17"/>
  <c r="G268" i="17"/>
  <c r="F268" i="17"/>
  <c r="E268" i="17"/>
  <c r="H268" i="17" s="1"/>
  <c r="G267" i="17"/>
  <c r="F267" i="17"/>
  <c r="E267" i="17"/>
  <c r="H267" i="17" s="1"/>
  <c r="G266" i="17"/>
  <c r="F266" i="17"/>
  <c r="E266" i="17"/>
  <c r="G265" i="17"/>
  <c r="F265" i="17"/>
  <c r="E265" i="17"/>
  <c r="G264" i="17"/>
  <c r="F264" i="17"/>
  <c r="E264" i="17"/>
  <c r="H264" i="17" s="1"/>
  <c r="G263" i="17"/>
  <c r="F263" i="17"/>
  <c r="E263" i="17"/>
  <c r="H263" i="17" s="1"/>
  <c r="G262" i="17"/>
  <c r="F262" i="17"/>
  <c r="E262" i="17"/>
  <c r="G261" i="17"/>
  <c r="F261" i="17"/>
  <c r="E261" i="17"/>
  <c r="G260" i="17"/>
  <c r="F260" i="17"/>
  <c r="E260" i="17"/>
  <c r="H260" i="17" s="1"/>
  <c r="G259" i="17"/>
  <c r="F259" i="17"/>
  <c r="E259" i="17"/>
  <c r="H259" i="17" s="1"/>
  <c r="G258" i="17"/>
  <c r="F258" i="17"/>
  <c r="E258" i="17"/>
  <c r="G257" i="17"/>
  <c r="F257" i="17"/>
  <c r="E257" i="17"/>
  <c r="G256" i="17"/>
  <c r="F256" i="17"/>
  <c r="E256" i="17"/>
  <c r="H256" i="17" s="1"/>
  <c r="G255" i="17"/>
  <c r="F255" i="17"/>
  <c r="E255" i="17"/>
  <c r="H255" i="17" s="1"/>
  <c r="G254" i="17"/>
  <c r="F254" i="17"/>
  <c r="E254" i="17"/>
  <c r="G253" i="17"/>
  <c r="F253" i="17"/>
  <c r="E253" i="17"/>
  <c r="G252" i="17"/>
  <c r="F252" i="17"/>
  <c r="E252" i="17"/>
  <c r="H252" i="17" s="1"/>
  <c r="G251" i="17"/>
  <c r="F251" i="17"/>
  <c r="E251" i="17"/>
  <c r="H251" i="17" s="1"/>
  <c r="G250" i="17"/>
  <c r="F250" i="17"/>
  <c r="E250" i="17"/>
  <c r="G249" i="17"/>
  <c r="F249" i="17"/>
  <c r="E249" i="17"/>
  <c r="G248" i="17"/>
  <c r="F248" i="17"/>
  <c r="E248" i="17"/>
  <c r="H248" i="17" s="1"/>
  <c r="G247" i="17"/>
  <c r="H246" i="17"/>
  <c r="G246" i="17"/>
  <c r="F246" i="17"/>
  <c r="E246" i="17"/>
  <c r="G245" i="17"/>
  <c r="E245" i="17"/>
  <c r="H245" i="17" s="1"/>
  <c r="G244" i="17"/>
  <c r="E244" i="17"/>
  <c r="H244" i="17" s="1"/>
  <c r="H243" i="17"/>
  <c r="G243" i="17"/>
  <c r="F243" i="17"/>
  <c r="E243" i="17"/>
  <c r="H242" i="17"/>
  <c r="G242" i="17"/>
  <c r="F242" i="17"/>
  <c r="E242" i="17"/>
  <c r="H241" i="17"/>
  <c r="G241" i="17"/>
  <c r="F241" i="17"/>
  <c r="E241" i="17"/>
  <c r="H240" i="17"/>
  <c r="G240" i="17"/>
  <c r="F240" i="17"/>
  <c r="E240" i="17"/>
  <c r="H239" i="17"/>
  <c r="G239" i="17"/>
  <c r="F239" i="17"/>
  <c r="E239" i="17"/>
  <c r="H238" i="17"/>
  <c r="G238" i="17"/>
  <c r="F238" i="17"/>
  <c r="E238" i="17"/>
  <c r="H237" i="17"/>
  <c r="G237" i="17"/>
  <c r="F237" i="17"/>
  <c r="E237" i="17"/>
  <c r="H236" i="17"/>
  <c r="G236" i="17"/>
  <c r="F236" i="17"/>
  <c r="E236" i="17"/>
  <c r="H235" i="17"/>
  <c r="G235" i="17"/>
  <c r="F235" i="17"/>
  <c r="E235" i="17"/>
  <c r="H234" i="17"/>
  <c r="G234" i="17"/>
  <c r="F234" i="17"/>
  <c r="E234" i="17"/>
  <c r="H233" i="17"/>
  <c r="G233" i="17"/>
  <c r="F233" i="17"/>
  <c r="E233" i="17"/>
  <c r="H232" i="17"/>
  <c r="G232" i="17"/>
  <c r="F232" i="17"/>
  <c r="E232" i="17"/>
  <c r="H231" i="17"/>
  <c r="G231" i="17"/>
  <c r="E231" i="17"/>
  <c r="G230" i="17"/>
  <c r="F230" i="17"/>
  <c r="E230" i="17"/>
  <c r="H230" i="17" s="1"/>
  <c r="G229" i="17"/>
  <c r="F229" i="17"/>
  <c r="E229" i="17"/>
  <c r="G228" i="17"/>
  <c r="F228" i="17"/>
  <c r="E228" i="17"/>
  <c r="G227" i="17"/>
  <c r="F227" i="17"/>
  <c r="E227" i="17"/>
  <c r="H227" i="17" s="1"/>
  <c r="G226" i="17"/>
  <c r="F226" i="17"/>
  <c r="E226" i="17"/>
  <c r="H226" i="17" s="1"/>
  <c r="G225" i="17"/>
  <c r="F225" i="17"/>
  <c r="E225" i="17"/>
  <c r="G224" i="17"/>
  <c r="F224" i="17"/>
  <c r="E224" i="17"/>
  <c r="G223" i="17"/>
  <c r="F223" i="17"/>
  <c r="E223" i="17"/>
  <c r="H223" i="17" s="1"/>
  <c r="G222" i="17"/>
  <c r="F222" i="17"/>
  <c r="E222" i="17"/>
  <c r="H222" i="17" s="1"/>
  <c r="G221" i="17"/>
  <c r="F221" i="17"/>
  <c r="E221" i="17"/>
  <c r="G220" i="17"/>
  <c r="F220" i="17"/>
  <c r="E220" i="17"/>
  <c r="G219" i="17"/>
  <c r="F219" i="17"/>
  <c r="E219" i="17"/>
  <c r="H219" i="17" s="1"/>
  <c r="G218" i="17"/>
  <c r="F218" i="17"/>
  <c r="E218" i="17"/>
  <c r="H218" i="17" s="1"/>
  <c r="G217" i="17"/>
  <c r="F217" i="17"/>
  <c r="E217" i="17"/>
  <c r="G216" i="17"/>
  <c r="F216" i="17"/>
  <c r="E216" i="17"/>
  <c r="G215" i="17"/>
  <c r="F215" i="17"/>
  <c r="E215" i="17"/>
  <c r="H215" i="17" s="1"/>
  <c r="G214" i="17"/>
  <c r="H213" i="17"/>
  <c r="G213" i="17"/>
  <c r="F213" i="17"/>
  <c r="E213" i="17"/>
  <c r="H212" i="17"/>
  <c r="G212" i="17"/>
  <c r="F212" i="17"/>
  <c r="E212" i="17"/>
  <c r="H211" i="17"/>
  <c r="G211" i="17"/>
  <c r="F211" i="17"/>
  <c r="E211" i="17"/>
  <c r="G210" i="17"/>
  <c r="F210" i="17"/>
  <c r="G209" i="17"/>
  <c r="F209" i="17"/>
  <c r="H208" i="17"/>
  <c r="G208" i="17"/>
  <c r="F208" i="17"/>
  <c r="E208" i="17"/>
  <c r="G207" i="17"/>
  <c r="F207" i="17"/>
  <c r="H206" i="17"/>
  <c r="G206" i="17"/>
  <c r="F206" i="17"/>
  <c r="E206" i="17"/>
  <c r="G205" i="17"/>
  <c r="E205" i="17"/>
  <c r="H205" i="17" s="1"/>
  <c r="G204" i="17"/>
  <c r="H203" i="17"/>
  <c r="G203" i="17"/>
  <c r="F203" i="17"/>
  <c r="E203" i="17"/>
  <c r="H202" i="17"/>
  <c r="G202" i="17"/>
  <c r="F202" i="17"/>
  <c r="E202" i="17"/>
  <c r="H201" i="17"/>
  <c r="G201" i="17"/>
  <c r="F201" i="17"/>
  <c r="E201" i="17"/>
  <c r="H200" i="17"/>
  <c r="G200" i="17"/>
  <c r="F200" i="17"/>
  <c r="E200" i="17"/>
  <c r="H199" i="17"/>
  <c r="G199" i="17"/>
  <c r="F199" i="17"/>
  <c r="E199" i="17"/>
  <c r="H198" i="17"/>
  <c r="G198" i="17"/>
  <c r="E198" i="17"/>
  <c r="G197" i="17"/>
  <c r="F197" i="17"/>
  <c r="E197" i="17"/>
  <c r="H197" i="17" s="1"/>
  <c r="G196" i="17"/>
  <c r="F196" i="17"/>
  <c r="E196" i="17"/>
  <c r="H196" i="17" s="1"/>
  <c r="G195" i="17"/>
  <c r="F195" i="17"/>
  <c r="E195" i="17"/>
  <c r="G194" i="17"/>
  <c r="F194" i="17"/>
  <c r="E194" i="17"/>
  <c r="G193" i="17"/>
  <c r="F193" i="17"/>
  <c r="E193" i="17"/>
  <c r="H193" i="17" s="1"/>
  <c r="G192" i="17"/>
  <c r="H192" i="17" s="1"/>
  <c r="E192" i="17"/>
  <c r="G191" i="17"/>
  <c r="E191" i="17"/>
  <c r="H191" i="17" s="1"/>
  <c r="G190" i="17"/>
  <c r="F190" i="17"/>
  <c r="E190" i="17"/>
  <c r="H190" i="17" s="1"/>
  <c r="G189" i="17"/>
  <c r="F189" i="17"/>
  <c r="E189" i="17"/>
  <c r="H189" i="17" s="1"/>
  <c r="G188" i="17"/>
  <c r="F188" i="17"/>
  <c r="E188" i="17"/>
  <c r="H188" i="17" s="1"/>
  <c r="G187" i="17"/>
  <c r="F187" i="17"/>
  <c r="E187" i="17"/>
  <c r="H187" i="17" s="1"/>
  <c r="G186" i="17"/>
  <c r="F186" i="17"/>
  <c r="E186" i="17"/>
  <c r="H186" i="17" s="1"/>
  <c r="G185" i="17"/>
  <c r="F185" i="17"/>
  <c r="E185" i="17"/>
  <c r="H185" i="17" s="1"/>
  <c r="G184" i="17"/>
  <c r="H183" i="17"/>
  <c r="G183" i="17"/>
  <c r="F183" i="17"/>
  <c r="E183" i="17"/>
  <c r="H182" i="17"/>
  <c r="G182" i="17"/>
  <c r="F182" i="17"/>
  <c r="E182" i="17"/>
  <c r="H181" i="17"/>
  <c r="G181" i="17"/>
  <c r="F181" i="17"/>
  <c r="E181" i="17"/>
  <c r="G180" i="17"/>
  <c r="F180" i="17"/>
  <c r="H179" i="17"/>
  <c r="G179" i="17"/>
  <c r="F179" i="17"/>
  <c r="E179" i="17"/>
  <c r="H178" i="17"/>
  <c r="G178" i="17"/>
  <c r="E178" i="17"/>
  <c r="G177" i="17"/>
  <c r="D177" i="17"/>
  <c r="C177" i="17"/>
  <c r="E312" i="17" s="1"/>
  <c r="H312" i="17" s="1"/>
  <c r="G171" i="17"/>
  <c r="F171" i="17"/>
  <c r="E171" i="17"/>
  <c r="G170" i="17"/>
  <c r="F170" i="17"/>
  <c r="E170" i="17"/>
  <c r="G169" i="17"/>
  <c r="F169" i="17"/>
  <c r="E169" i="17"/>
  <c r="H169" i="17" s="1"/>
  <c r="G168" i="17"/>
  <c r="F168" i="17"/>
  <c r="E168" i="17"/>
  <c r="H168" i="17" s="1"/>
  <c r="G167" i="17"/>
  <c r="F167" i="17"/>
  <c r="E167" i="17"/>
  <c r="G166" i="17"/>
  <c r="F166" i="17"/>
  <c r="E166" i="17"/>
  <c r="G165" i="17"/>
  <c r="F165" i="17"/>
  <c r="E165" i="17"/>
  <c r="H165" i="17" s="1"/>
  <c r="G164" i="17"/>
  <c r="F164" i="17"/>
  <c r="E164" i="17"/>
  <c r="H164" i="17" s="1"/>
  <c r="G163" i="17"/>
  <c r="F163" i="17"/>
  <c r="E163" i="17"/>
  <c r="G162" i="17"/>
  <c r="F162" i="17"/>
  <c r="E162" i="17"/>
  <c r="G161" i="17"/>
  <c r="F161" i="17"/>
  <c r="E161" i="17"/>
  <c r="H161" i="17" s="1"/>
  <c r="G160" i="17"/>
  <c r="F160" i="17"/>
  <c r="E160" i="17"/>
  <c r="H160" i="17" s="1"/>
  <c r="G159" i="17"/>
  <c r="F159" i="17"/>
  <c r="E159" i="17"/>
  <c r="G158" i="17"/>
  <c r="F158" i="17"/>
  <c r="E158" i="17"/>
  <c r="G157" i="17"/>
  <c r="F157" i="17"/>
  <c r="E157" i="17"/>
  <c r="H157" i="17" s="1"/>
  <c r="G156" i="17"/>
  <c r="F156" i="17"/>
  <c r="E156" i="17"/>
  <c r="H156" i="17" s="1"/>
  <c r="G155" i="17"/>
  <c r="F155" i="17"/>
  <c r="E155" i="17"/>
  <c r="G154" i="17"/>
  <c r="F154" i="17"/>
  <c r="E154" i="17"/>
  <c r="G153" i="17"/>
  <c r="F153" i="17"/>
  <c r="E153" i="17"/>
  <c r="H153" i="17" s="1"/>
  <c r="G152" i="17"/>
  <c r="F152" i="17"/>
  <c r="G151" i="17"/>
  <c r="F151" i="17"/>
  <c r="E151" i="17"/>
  <c r="G150" i="17"/>
  <c r="F150" i="17"/>
  <c r="E150" i="17"/>
  <c r="G149" i="17"/>
  <c r="F149" i="17"/>
  <c r="E149" i="17"/>
  <c r="H149" i="17" s="1"/>
  <c r="G148" i="17"/>
  <c r="F148" i="17"/>
  <c r="E148" i="17"/>
  <c r="H148" i="17" s="1"/>
  <c r="G147" i="17"/>
  <c r="F147" i="17"/>
  <c r="E147" i="17"/>
  <c r="G146" i="17"/>
  <c r="F146" i="17"/>
  <c r="G145" i="17"/>
  <c r="F145" i="17"/>
  <c r="E145" i="17"/>
  <c r="H145" i="17" s="1"/>
  <c r="G144" i="17"/>
  <c r="F144" i="17"/>
  <c r="E144" i="17"/>
  <c r="H144" i="17" s="1"/>
  <c r="G143" i="17"/>
  <c r="F143" i="17"/>
  <c r="E143" i="17"/>
  <c r="G142" i="17"/>
  <c r="F142" i="17"/>
  <c r="E142" i="17"/>
  <c r="G141" i="17"/>
  <c r="F141" i="17"/>
  <c r="E141" i="17"/>
  <c r="H141" i="17" s="1"/>
  <c r="G140" i="17"/>
  <c r="F140" i="17"/>
  <c r="E140" i="17"/>
  <c r="H140" i="17" s="1"/>
  <c r="G139" i="17"/>
  <c r="F139" i="17"/>
  <c r="E139" i="17"/>
  <c r="G138" i="17"/>
  <c r="F138" i="17"/>
  <c r="E138" i="17"/>
  <c r="G137" i="17"/>
  <c r="F137" i="17"/>
  <c r="E137" i="17"/>
  <c r="H137" i="17" s="1"/>
  <c r="G136" i="17"/>
  <c r="F136" i="17"/>
  <c r="G135" i="17"/>
  <c r="F135" i="17"/>
  <c r="E135" i="17"/>
  <c r="G134" i="17"/>
  <c r="F134" i="17"/>
  <c r="E134" i="17"/>
  <c r="G133" i="17"/>
  <c r="F133" i="17"/>
  <c r="E133" i="17"/>
  <c r="H133" i="17" s="1"/>
  <c r="G132" i="17"/>
  <c r="F132" i="17"/>
  <c r="G131" i="17"/>
  <c r="F131" i="17"/>
  <c r="E131" i="17"/>
  <c r="G130" i="17"/>
  <c r="F130" i="17"/>
  <c r="G129" i="17"/>
  <c r="F129" i="17"/>
  <c r="E129" i="17"/>
  <c r="H129" i="17" s="1"/>
  <c r="G128" i="17"/>
  <c r="F128" i="17"/>
  <c r="G127" i="17"/>
  <c r="F127" i="17"/>
  <c r="E127" i="17"/>
  <c r="G126" i="17"/>
  <c r="F126" i="17"/>
  <c r="E126" i="17"/>
  <c r="G125" i="17"/>
  <c r="F125" i="17"/>
  <c r="E125" i="17"/>
  <c r="H125" i="17" s="1"/>
  <c r="G124" i="17"/>
  <c r="F124" i="17"/>
  <c r="G123" i="17"/>
  <c r="F123" i="17"/>
  <c r="E123" i="17"/>
  <c r="G122" i="17"/>
  <c r="F122" i="17"/>
  <c r="E122" i="17"/>
  <c r="G121" i="17"/>
  <c r="F121" i="17"/>
  <c r="E121" i="17"/>
  <c r="H121" i="17" s="1"/>
  <c r="G120" i="17"/>
  <c r="F120" i="17"/>
  <c r="E120" i="17"/>
  <c r="H120" i="17" s="1"/>
  <c r="G119" i="17"/>
  <c r="F119" i="17"/>
  <c r="E119" i="17"/>
  <c r="G118" i="17"/>
  <c r="F118" i="17"/>
  <c r="E118" i="17"/>
  <c r="G117" i="17"/>
  <c r="F117" i="17"/>
  <c r="E117" i="17"/>
  <c r="H117" i="17" s="1"/>
  <c r="G116" i="17"/>
  <c r="F116" i="17"/>
  <c r="E116" i="17"/>
  <c r="H116" i="17" s="1"/>
  <c r="G115" i="17"/>
  <c r="F115" i="17"/>
  <c r="E115" i="17"/>
  <c r="G114" i="17"/>
  <c r="F114" i="17"/>
  <c r="G113" i="17"/>
  <c r="F113" i="17"/>
  <c r="E113" i="17"/>
  <c r="H113" i="17" s="1"/>
  <c r="G112" i="17"/>
  <c r="F112" i="17"/>
  <c r="E112" i="17"/>
  <c r="H112" i="17" s="1"/>
  <c r="G111" i="17"/>
  <c r="F111" i="17"/>
  <c r="E111" i="17"/>
  <c r="G110" i="17"/>
  <c r="F110" i="17"/>
  <c r="E110" i="17"/>
  <c r="G109" i="17"/>
  <c r="F109" i="17"/>
  <c r="E109" i="17"/>
  <c r="H109" i="17" s="1"/>
  <c r="G108" i="17"/>
  <c r="F108" i="17"/>
  <c r="E108" i="17"/>
  <c r="H108" i="17" s="1"/>
  <c r="G107" i="17"/>
  <c r="F107" i="17"/>
  <c r="E107" i="17"/>
  <c r="G106" i="17"/>
  <c r="F106" i="17"/>
  <c r="E106" i="17"/>
  <c r="G105" i="17"/>
  <c r="F105" i="17"/>
  <c r="E105" i="17"/>
  <c r="H105" i="17" s="1"/>
  <c r="G104" i="17"/>
  <c r="F104" i="17"/>
  <c r="E104" i="17"/>
  <c r="H104" i="17" s="1"/>
  <c r="G103" i="17"/>
  <c r="F103" i="17"/>
  <c r="E103" i="17"/>
  <c r="G102" i="17"/>
  <c r="F102" i="17"/>
  <c r="E102" i="17"/>
  <c r="G101" i="17"/>
  <c r="F101" i="17"/>
  <c r="E101" i="17"/>
  <c r="H101" i="17" s="1"/>
  <c r="G100" i="17"/>
  <c r="F100" i="17"/>
  <c r="E100" i="17"/>
  <c r="H100" i="17" s="1"/>
  <c r="G99" i="17"/>
  <c r="F99" i="17"/>
  <c r="E99" i="17"/>
  <c r="G98" i="17"/>
  <c r="F98" i="17"/>
  <c r="E98" i="17"/>
  <c r="G97" i="17"/>
  <c r="F97" i="17"/>
  <c r="E97" i="17"/>
  <c r="H97" i="17" s="1"/>
  <c r="G96" i="17"/>
  <c r="F96" i="17"/>
  <c r="E96" i="17"/>
  <c r="H96" i="17" s="1"/>
  <c r="G95" i="17"/>
  <c r="F95" i="17"/>
  <c r="E95" i="17"/>
  <c r="G94" i="17"/>
  <c r="F94" i="17"/>
  <c r="G93" i="17"/>
  <c r="F93" i="17"/>
  <c r="E93" i="17"/>
  <c r="H93" i="17" s="1"/>
  <c r="G92" i="17"/>
  <c r="F92" i="17"/>
  <c r="E92" i="17"/>
  <c r="H92" i="17" s="1"/>
  <c r="G91" i="17"/>
  <c r="F91" i="17"/>
  <c r="E91" i="17"/>
  <c r="G90" i="17"/>
  <c r="F90" i="17"/>
  <c r="E90" i="17"/>
  <c r="G89" i="17"/>
  <c r="F89" i="17"/>
  <c r="E89" i="17"/>
  <c r="H89" i="17" s="1"/>
  <c r="G88" i="17"/>
  <c r="F88" i="17"/>
  <c r="E88" i="17"/>
  <c r="H88" i="17" s="1"/>
  <c r="G87" i="17"/>
  <c r="F87" i="17"/>
  <c r="E87" i="17"/>
  <c r="G86" i="17"/>
  <c r="F86" i="17"/>
  <c r="E86" i="17"/>
  <c r="G85" i="17"/>
  <c r="F85" i="17"/>
  <c r="E85" i="17"/>
  <c r="H85" i="17" s="1"/>
  <c r="G84" i="17"/>
  <c r="F84" i="17"/>
  <c r="E84" i="17"/>
  <c r="H84" i="17" s="1"/>
  <c r="G83" i="17"/>
  <c r="F83" i="17"/>
  <c r="E83" i="17"/>
  <c r="G82" i="17"/>
  <c r="F82" i="17"/>
  <c r="G81" i="17"/>
  <c r="F81" i="17"/>
  <c r="E81" i="17"/>
  <c r="H81" i="17" s="1"/>
  <c r="G80" i="17"/>
  <c r="F80" i="17"/>
  <c r="E80" i="17"/>
  <c r="H80" i="17" s="1"/>
  <c r="G79" i="17"/>
  <c r="F79" i="17"/>
  <c r="E79" i="17"/>
  <c r="G78" i="17"/>
  <c r="F78" i="17"/>
  <c r="E78" i="17"/>
  <c r="G77" i="17"/>
  <c r="F77" i="17"/>
  <c r="E77" i="17"/>
  <c r="H77" i="17" s="1"/>
  <c r="F76" i="17"/>
  <c r="E76" i="17"/>
  <c r="D76" i="17"/>
  <c r="C76" i="17"/>
  <c r="E146" i="17" s="1"/>
  <c r="H146" i="17" s="1"/>
  <c r="H70" i="17"/>
  <c r="G70" i="17"/>
  <c r="F70" i="17"/>
  <c r="E70" i="17"/>
  <c r="H69" i="17"/>
  <c r="G69" i="17"/>
  <c r="F69" i="17"/>
  <c r="E69" i="17"/>
  <c r="H68" i="17"/>
  <c r="G68" i="17"/>
  <c r="F68" i="17"/>
  <c r="E68" i="17"/>
  <c r="H67" i="17"/>
  <c r="G67" i="17"/>
  <c r="F67" i="17"/>
  <c r="E67" i="17"/>
  <c r="H66" i="17"/>
  <c r="G66" i="17"/>
  <c r="F66" i="17"/>
  <c r="E66" i="17"/>
  <c r="H65" i="17"/>
  <c r="G65" i="17"/>
  <c r="F65" i="17"/>
  <c r="E65" i="17"/>
  <c r="H64" i="17"/>
  <c r="G64" i="17"/>
  <c r="F64" i="17"/>
  <c r="E64" i="17"/>
  <c r="H63" i="17"/>
  <c r="G63" i="17"/>
  <c r="F63" i="17"/>
  <c r="E63" i="17"/>
  <c r="G62" i="17"/>
  <c r="E62" i="17"/>
  <c r="H62" i="17" s="1"/>
  <c r="G61" i="17"/>
  <c r="F61" i="17"/>
  <c r="E61" i="17"/>
  <c r="H61" i="17" s="1"/>
  <c r="G60" i="17"/>
  <c r="F60" i="17"/>
  <c r="E60" i="17"/>
  <c r="H60" i="17" s="1"/>
  <c r="G59" i="17"/>
  <c r="F59" i="17"/>
  <c r="E59" i="17"/>
  <c r="H59" i="17" s="1"/>
  <c r="G58" i="17"/>
  <c r="F58" i="17"/>
  <c r="E58" i="17"/>
  <c r="H58" i="17" s="1"/>
  <c r="G57" i="17"/>
  <c r="F57" i="17"/>
  <c r="E57" i="17"/>
  <c r="H57" i="17" s="1"/>
  <c r="G56" i="17"/>
  <c r="F56" i="17"/>
  <c r="E56" i="17"/>
  <c r="H56" i="17" s="1"/>
  <c r="G55" i="17"/>
  <c r="F55" i="17"/>
  <c r="E55" i="17"/>
  <c r="H55" i="17" s="1"/>
  <c r="G54" i="17"/>
  <c r="F54" i="17"/>
  <c r="E54" i="17"/>
  <c r="H54" i="17" s="1"/>
  <c r="G53" i="17"/>
  <c r="F53" i="17"/>
  <c r="E53" i="17"/>
  <c r="H53" i="17" s="1"/>
  <c r="G52" i="17"/>
  <c r="F52" i="17"/>
  <c r="E52" i="17"/>
  <c r="H52" i="17" s="1"/>
  <c r="G51" i="17"/>
  <c r="F51" i="17"/>
  <c r="E51" i="17"/>
  <c r="H51" i="17" s="1"/>
  <c r="G50" i="17"/>
  <c r="E50" i="17"/>
  <c r="H50" i="17" s="1"/>
  <c r="H49" i="17"/>
  <c r="G49" i="17"/>
  <c r="F49" i="17"/>
  <c r="E49" i="17"/>
  <c r="H48" i="17"/>
  <c r="G48" i="17"/>
  <c r="F48" i="17"/>
  <c r="E48" i="17"/>
  <c r="H47" i="17"/>
  <c r="G47" i="17"/>
  <c r="F47" i="17"/>
  <c r="E47" i="17"/>
  <c r="H46" i="17"/>
  <c r="G46" i="17"/>
  <c r="F46" i="17"/>
  <c r="E46" i="17"/>
  <c r="H45" i="17"/>
  <c r="G45" i="17"/>
  <c r="E45" i="17"/>
  <c r="G44" i="17"/>
  <c r="F44" i="17"/>
  <c r="E44" i="17"/>
  <c r="G43" i="17"/>
  <c r="F43" i="17"/>
  <c r="E43" i="17"/>
  <c r="G42" i="17"/>
  <c r="F42" i="17"/>
  <c r="E42" i="17"/>
  <c r="H42" i="17" s="1"/>
  <c r="G41" i="17"/>
  <c r="F41" i="17"/>
  <c r="E41" i="17"/>
  <c r="H41" i="17" s="1"/>
  <c r="G40" i="17"/>
  <c r="H40" i="17" s="1"/>
  <c r="E40" i="17"/>
  <c r="H39" i="17"/>
  <c r="G39" i="17"/>
  <c r="F39" i="17"/>
  <c r="E39" i="17"/>
  <c r="H38" i="17"/>
  <c r="G38" i="17"/>
  <c r="F38" i="17"/>
  <c r="E38" i="17"/>
  <c r="G37" i="17"/>
  <c r="E37" i="17"/>
  <c r="H37" i="17" s="1"/>
  <c r="G36" i="17"/>
  <c r="E36" i="17"/>
  <c r="H36" i="17" s="1"/>
  <c r="H35" i="17"/>
  <c r="G35" i="17"/>
  <c r="F35" i="17"/>
  <c r="E35" i="17"/>
  <c r="H34" i="17"/>
  <c r="G34" i="17"/>
  <c r="F34" i="17"/>
  <c r="E34" i="17"/>
  <c r="H33" i="17"/>
  <c r="G33" i="17"/>
  <c r="F33" i="17"/>
  <c r="E33" i="17"/>
  <c r="H32" i="17"/>
  <c r="G32" i="17"/>
  <c r="F32" i="17"/>
  <c r="E32" i="17"/>
  <c r="H31" i="17"/>
  <c r="G31" i="17"/>
  <c r="F31" i="17"/>
  <c r="E31" i="17"/>
  <c r="G30" i="17"/>
  <c r="F30" i="17"/>
  <c r="H29" i="17"/>
  <c r="G29" i="17"/>
  <c r="F29" i="17"/>
  <c r="E29" i="17"/>
  <c r="H28" i="17"/>
  <c r="G28" i="17"/>
  <c r="F28" i="17"/>
  <c r="E28" i="17"/>
  <c r="H27" i="17"/>
  <c r="G27" i="17"/>
  <c r="E27" i="17"/>
  <c r="G26" i="17"/>
  <c r="F26" i="17"/>
  <c r="E26" i="17"/>
  <c r="G25" i="17"/>
  <c r="F25" i="17"/>
  <c r="E25" i="17"/>
  <c r="G24" i="17"/>
  <c r="F24" i="17"/>
  <c r="E24" i="17"/>
  <c r="H24" i="17" s="1"/>
  <c r="G23" i="17"/>
  <c r="F23" i="17"/>
  <c r="E23" i="17"/>
  <c r="H23" i="17" s="1"/>
  <c r="G22" i="17"/>
  <c r="F22" i="17"/>
  <c r="E22" i="17"/>
  <c r="G21" i="17"/>
  <c r="F21" i="17"/>
  <c r="E21" i="17"/>
  <c r="G20" i="17"/>
  <c r="F20" i="17"/>
  <c r="E20" i="17"/>
  <c r="H20" i="17" s="1"/>
  <c r="G19" i="17"/>
  <c r="D19" i="17"/>
  <c r="C19" i="17"/>
  <c r="E19" i="17" s="1"/>
  <c r="H19" i="17" s="1"/>
  <c r="C13" i="17"/>
  <c r="D12" i="17"/>
  <c r="C12" i="17"/>
  <c r="C11" i="17"/>
  <c r="D10" i="17"/>
  <c r="C10" i="17"/>
  <c r="C8" i="17"/>
  <c r="E13" i="17" s="1"/>
  <c r="G618" i="16"/>
  <c r="F618" i="16"/>
  <c r="G617" i="16"/>
  <c r="F617" i="16"/>
  <c r="E617" i="16"/>
  <c r="H617" i="16" s="1"/>
  <c r="G616" i="16"/>
  <c r="F616" i="16"/>
  <c r="G615" i="16"/>
  <c r="F615" i="16"/>
  <c r="G614" i="16"/>
  <c r="F614" i="16"/>
  <c r="G613" i="16"/>
  <c r="F613" i="16"/>
  <c r="E613" i="16"/>
  <c r="H613" i="16" s="1"/>
  <c r="G612" i="16"/>
  <c r="F612" i="16"/>
  <c r="G611" i="16"/>
  <c r="F611" i="16"/>
  <c r="G610" i="16"/>
  <c r="F610" i="16"/>
  <c r="G609" i="16"/>
  <c r="F609" i="16"/>
  <c r="G608" i="16"/>
  <c r="F608" i="16"/>
  <c r="G607" i="16"/>
  <c r="F607" i="16"/>
  <c r="G606" i="16"/>
  <c r="F606" i="16"/>
  <c r="G605" i="16"/>
  <c r="F605" i="16"/>
  <c r="E605" i="16"/>
  <c r="H605" i="16" s="1"/>
  <c r="G604" i="16"/>
  <c r="F604" i="16"/>
  <c r="G603" i="16"/>
  <c r="F603" i="16"/>
  <c r="E603" i="16"/>
  <c r="G602" i="16"/>
  <c r="F602" i="16"/>
  <c r="G601" i="16"/>
  <c r="F601" i="16"/>
  <c r="E601" i="16"/>
  <c r="H601" i="16" s="1"/>
  <c r="G600" i="16"/>
  <c r="F600" i="16"/>
  <c r="G599" i="16"/>
  <c r="F599" i="16"/>
  <c r="G598" i="16"/>
  <c r="F598" i="16"/>
  <c r="E598" i="16"/>
  <c r="G597" i="16"/>
  <c r="F597" i="16"/>
  <c r="E597" i="16"/>
  <c r="H597" i="16" s="1"/>
  <c r="G596" i="16"/>
  <c r="F596" i="16"/>
  <c r="G595" i="16"/>
  <c r="F595" i="16"/>
  <c r="G594" i="16"/>
  <c r="F594" i="16"/>
  <c r="G593" i="16"/>
  <c r="F593" i="16"/>
  <c r="E593" i="16"/>
  <c r="H593" i="16" s="1"/>
  <c r="G592" i="16"/>
  <c r="F592" i="16"/>
  <c r="G591" i="16"/>
  <c r="F591" i="16"/>
  <c r="D591" i="16"/>
  <c r="C591" i="16"/>
  <c r="G585" i="16"/>
  <c r="F585" i="16"/>
  <c r="E585" i="16"/>
  <c r="H585" i="16" s="1"/>
  <c r="G584" i="16"/>
  <c r="G583" i="16"/>
  <c r="G582" i="16"/>
  <c r="H582" i="16" s="1"/>
  <c r="E582" i="16"/>
  <c r="G581" i="16"/>
  <c r="E581" i="16"/>
  <c r="H581" i="16" s="1"/>
  <c r="G580" i="16"/>
  <c r="G579" i="16"/>
  <c r="F579" i="16"/>
  <c r="G578" i="16"/>
  <c r="G577" i="16"/>
  <c r="F577" i="16"/>
  <c r="E577" i="16"/>
  <c r="H577" i="16" s="1"/>
  <c r="G576" i="16"/>
  <c r="G575" i="16"/>
  <c r="E575" i="16"/>
  <c r="H575" i="16" s="1"/>
  <c r="G574" i="16"/>
  <c r="F574" i="16"/>
  <c r="E574" i="16"/>
  <c r="H574" i="16" s="1"/>
  <c r="G573" i="16"/>
  <c r="F573" i="16"/>
  <c r="E573" i="16"/>
  <c r="H573" i="16" s="1"/>
  <c r="G572" i="16"/>
  <c r="G571" i="16"/>
  <c r="G570" i="16"/>
  <c r="G569" i="16"/>
  <c r="E569" i="16"/>
  <c r="H569" i="16" s="1"/>
  <c r="G568" i="16"/>
  <c r="F568" i="16"/>
  <c r="E568" i="16"/>
  <c r="H568" i="16" s="1"/>
  <c r="G567" i="16"/>
  <c r="F567" i="16"/>
  <c r="E567" i="16"/>
  <c r="H567" i="16" s="1"/>
  <c r="G566" i="16"/>
  <c r="G565" i="16"/>
  <c r="G564" i="16"/>
  <c r="H563" i="16"/>
  <c r="G563" i="16"/>
  <c r="F563" i="16"/>
  <c r="E563" i="16"/>
  <c r="G562" i="16"/>
  <c r="F562" i="16"/>
  <c r="G561" i="16"/>
  <c r="E561" i="16"/>
  <c r="H561" i="16" s="1"/>
  <c r="G560" i="16"/>
  <c r="F560" i="16"/>
  <c r="E560" i="16"/>
  <c r="H560" i="16" s="1"/>
  <c r="G559" i="16"/>
  <c r="F559" i="16"/>
  <c r="E559" i="16"/>
  <c r="H559" i="16" s="1"/>
  <c r="G558" i="16"/>
  <c r="H557" i="16"/>
  <c r="G557" i="16"/>
  <c r="F557" i="16"/>
  <c r="E557" i="16"/>
  <c r="G556" i="16"/>
  <c r="G555" i="16"/>
  <c r="F555" i="16"/>
  <c r="E555" i="16"/>
  <c r="G554" i="16"/>
  <c r="H553" i="16"/>
  <c r="G553" i="16"/>
  <c r="F553" i="16"/>
  <c r="E553" i="16"/>
  <c r="G552" i="16"/>
  <c r="E552" i="16"/>
  <c r="H552" i="16" s="1"/>
  <c r="G551" i="16"/>
  <c r="G550" i="16"/>
  <c r="F550" i="16"/>
  <c r="G549" i="16"/>
  <c r="G548" i="16"/>
  <c r="G547" i="16"/>
  <c r="F547" i="16"/>
  <c r="G546" i="16"/>
  <c r="E546" i="16"/>
  <c r="H546" i="16" s="1"/>
  <c r="G545" i="16"/>
  <c r="G544" i="16"/>
  <c r="G543" i="16"/>
  <c r="F543" i="16"/>
  <c r="E543" i="16"/>
  <c r="G542" i="16"/>
  <c r="G541" i="16"/>
  <c r="F541" i="16"/>
  <c r="G540" i="16"/>
  <c r="E540" i="16"/>
  <c r="H540" i="16" s="1"/>
  <c r="G539" i="16"/>
  <c r="E539" i="16"/>
  <c r="H539" i="16" s="1"/>
  <c r="G538" i="16"/>
  <c r="G537" i="16"/>
  <c r="H537" i="16" s="1"/>
  <c r="E537" i="16"/>
  <c r="G536" i="16"/>
  <c r="E536" i="16"/>
  <c r="H536" i="16" s="1"/>
  <c r="G535" i="16"/>
  <c r="F535" i="16"/>
  <c r="E535" i="16"/>
  <c r="H535" i="16" s="1"/>
  <c r="G534" i="16"/>
  <c r="G533" i="16"/>
  <c r="G532" i="16"/>
  <c r="F532" i="16"/>
  <c r="G531" i="16"/>
  <c r="G530" i="16"/>
  <c r="F530" i="16"/>
  <c r="G529" i="16"/>
  <c r="E529" i="16"/>
  <c r="H529" i="16" s="1"/>
  <c r="G528" i="16"/>
  <c r="F528" i="16"/>
  <c r="E528" i="16"/>
  <c r="H528" i="16" s="1"/>
  <c r="G527" i="16"/>
  <c r="G526" i="16"/>
  <c r="G525" i="16"/>
  <c r="G524" i="16"/>
  <c r="E524" i="16"/>
  <c r="H524" i="16" s="1"/>
  <c r="G523" i="16"/>
  <c r="F523" i="16"/>
  <c r="E523" i="16"/>
  <c r="H523" i="16" s="1"/>
  <c r="G522" i="16"/>
  <c r="E522" i="16"/>
  <c r="H522" i="16" s="1"/>
  <c r="G521" i="16"/>
  <c r="G520" i="16"/>
  <c r="G519" i="16"/>
  <c r="E519" i="16"/>
  <c r="H519" i="16" s="1"/>
  <c r="G518" i="16"/>
  <c r="G517" i="16"/>
  <c r="G516" i="16"/>
  <c r="H515" i="16"/>
  <c r="G515" i="16"/>
  <c r="F515" i="16"/>
  <c r="E515" i="16"/>
  <c r="G514" i="16"/>
  <c r="E514" i="16"/>
  <c r="H514" i="16" s="1"/>
  <c r="G513" i="16"/>
  <c r="F513" i="16"/>
  <c r="E513" i="16"/>
  <c r="H513" i="16" s="1"/>
  <c r="G512" i="16"/>
  <c r="F512" i="16"/>
  <c r="E512" i="16"/>
  <c r="H512" i="16" s="1"/>
  <c r="G511" i="16"/>
  <c r="G510" i="16"/>
  <c r="G509" i="16"/>
  <c r="H509" i="16" s="1"/>
  <c r="E509" i="16"/>
  <c r="G508" i="16"/>
  <c r="E508" i="16"/>
  <c r="H508" i="16" s="1"/>
  <c r="G507" i="16"/>
  <c r="G506" i="16"/>
  <c r="F506" i="16"/>
  <c r="G505" i="16"/>
  <c r="G504" i="16"/>
  <c r="H503" i="16"/>
  <c r="G503" i="16"/>
  <c r="F503" i="16"/>
  <c r="E503" i="16"/>
  <c r="G502" i="16"/>
  <c r="E502" i="16"/>
  <c r="H502" i="16" s="1"/>
  <c r="G501" i="16"/>
  <c r="E501" i="16"/>
  <c r="H501" i="16" s="1"/>
  <c r="G500" i="16"/>
  <c r="G499" i="16"/>
  <c r="G498" i="16"/>
  <c r="E498" i="16"/>
  <c r="H498" i="16" s="1"/>
  <c r="G497" i="16"/>
  <c r="G496" i="16"/>
  <c r="G495" i="16"/>
  <c r="G494" i="16"/>
  <c r="E494" i="16"/>
  <c r="H494" i="16" s="1"/>
  <c r="G493" i="16"/>
  <c r="G492" i="16"/>
  <c r="F492" i="16"/>
  <c r="H491" i="16"/>
  <c r="G491" i="16"/>
  <c r="E491" i="16"/>
  <c r="G490" i="16"/>
  <c r="G489" i="16"/>
  <c r="E489" i="16"/>
  <c r="H489" i="16" s="1"/>
  <c r="G488" i="16"/>
  <c r="F488" i="16"/>
  <c r="E488" i="16"/>
  <c r="H488" i="16" s="1"/>
  <c r="G487" i="16"/>
  <c r="F487" i="16"/>
  <c r="E487" i="16"/>
  <c r="H487" i="16" s="1"/>
  <c r="G486" i="16"/>
  <c r="H485" i="16"/>
  <c r="G485" i="16"/>
  <c r="E485" i="16"/>
  <c r="G484" i="16"/>
  <c r="F484" i="16"/>
  <c r="E484" i="16"/>
  <c r="G483" i="16"/>
  <c r="H483" i="16" s="1"/>
  <c r="E483" i="16"/>
  <c r="G482" i="16"/>
  <c r="F482" i="16"/>
  <c r="G481" i="16"/>
  <c r="E481" i="16"/>
  <c r="H481" i="16" s="1"/>
  <c r="G480" i="16"/>
  <c r="H479" i="16"/>
  <c r="G479" i="16"/>
  <c r="E479" i="16"/>
  <c r="G478" i="16"/>
  <c r="G477" i="16"/>
  <c r="E477" i="16"/>
  <c r="H477" i="16" s="1"/>
  <c r="G476" i="16"/>
  <c r="H475" i="16"/>
  <c r="G475" i="16"/>
  <c r="E475" i="16"/>
  <c r="G474" i="16"/>
  <c r="G473" i="16"/>
  <c r="E473" i="16"/>
  <c r="H473" i="16" s="1"/>
  <c r="G472" i="16"/>
  <c r="H471" i="16"/>
  <c r="G471" i="16"/>
  <c r="E471" i="16"/>
  <c r="G470" i="16"/>
  <c r="F470" i="16"/>
  <c r="E470" i="16"/>
  <c r="G469" i="16"/>
  <c r="G468" i="16"/>
  <c r="E468" i="16"/>
  <c r="H468" i="16" s="1"/>
  <c r="G467" i="16"/>
  <c r="H466" i="16"/>
  <c r="G466" i="16"/>
  <c r="E466" i="16"/>
  <c r="G465" i="16"/>
  <c r="G464" i="16"/>
  <c r="E464" i="16"/>
  <c r="H464" i="16" s="1"/>
  <c r="G463" i="16"/>
  <c r="H462" i="16"/>
  <c r="G462" i="16"/>
  <c r="F462" i="16"/>
  <c r="E462" i="16"/>
  <c r="H461" i="16"/>
  <c r="G461" i="16"/>
  <c r="F461" i="16"/>
  <c r="E461" i="16"/>
  <c r="H460" i="16"/>
  <c r="G460" i="16"/>
  <c r="E460" i="16"/>
  <c r="G459" i="16"/>
  <c r="F459" i="16"/>
  <c r="E459" i="16"/>
  <c r="G458" i="16"/>
  <c r="H457" i="16"/>
  <c r="G457" i="16"/>
  <c r="F457" i="16"/>
  <c r="E457" i="16"/>
  <c r="H456" i="16"/>
  <c r="G456" i="16"/>
  <c r="F456" i="16"/>
  <c r="E456" i="16"/>
  <c r="G455" i="16"/>
  <c r="E455" i="16"/>
  <c r="H455" i="16" s="1"/>
  <c r="G454" i="16"/>
  <c r="H453" i="16"/>
  <c r="G453" i="16"/>
  <c r="E453" i="16"/>
  <c r="G452" i="16"/>
  <c r="G451" i="16"/>
  <c r="E451" i="16"/>
  <c r="H451" i="16" s="1"/>
  <c r="G450" i="16"/>
  <c r="F450" i="16"/>
  <c r="E450" i="16"/>
  <c r="H450" i="16" s="1"/>
  <c r="G449" i="16"/>
  <c r="E449" i="16"/>
  <c r="H449" i="16" s="1"/>
  <c r="H448" i="16"/>
  <c r="G448" i="16"/>
  <c r="E448" i="16"/>
  <c r="G447" i="16"/>
  <c r="G446" i="16"/>
  <c r="E446" i="16"/>
  <c r="H446" i="16" s="1"/>
  <c r="G445" i="16"/>
  <c r="E445" i="16"/>
  <c r="H445" i="16" s="1"/>
  <c r="H444" i="16"/>
  <c r="G444" i="16"/>
  <c r="E444" i="16"/>
  <c r="G443" i="16"/>
  <c r="F443" i="16"/>
  <c r="E443" i="16"/>
  <c r="H443" i="16" s="1"/>
  <c r="G442" i="16"/>
  <c r="G441" i="16"/>
  <c r="F441" i="16"/>
  <c r="H440" i="16"/>
  <c r="G440" i="16"/>
  <c r="F440" i="16"/>
  <c r="E440" i="16"/>
  <c r="H439" i="16"/>
  <c r="G439" i="16"/>
  <c r="F439" i="16"/>
  <c r="E439" i="16"/>
  <c r="G438" i="16"/>
  <c r="E438" i="16"/>
  <c r="H438" i="16" s="1"/>
  <c r="G437" i="16"/>
  <c r="H436" i="16"/>
  <c r="G436" i="16"/>
  <c r="E436" i="16"/>
  <c r="G435" i="16"/>
  <c r="F435" i="16"/>
  <c r="E435" i="16"/>
  <c r="H435" i="16" s="1"/>
  <c r="G434" i="16"/>
  <c r="F434" i="16"/>
  <c r="E434" i="16"/>
  <c r="G433" i="16"/>
  <c r="G432" i="16"/>
  <c r="E432" i="16"/>
  <c r="H432" i="16" s="1"/>
  <c r="G431" i="16"/>
  <c r="H430" i="16"/>
  <c r="G430" i="16"/>
  <c r="E430" i="16"/>
  <c r="G429" i="16"/>
  <c r="F429" i="16"/>
  <c r="E429" i="16"/>
  <c r="H429" i="16" s="1"/>
  <c r="G428" i="16"/>
  <c r="G427" i="16"/>
  <c r="E427" i="16"/>
  <c r="H427" i="16" s="1"/>
  <c r="G426" i="16"/>
  <c r="E426" i="16"/>
  <c r="H426" i="16" s="1"/>
  <c r="H425" i="16"/>
  <c r="G425" i="16"/>
  <c r="E425" i="16"/>
  <c r="G424" i="16"/>
  <c r="G423" i="16"/>
  <c r="E423" i="16"/>
  <c r="H423" i="16" s="1"/>
  <c r="G422" i="16"/>
  <c r="E422" i="16"/>
  <c r="H422" i="16" s="1"/>
  <c r="H421" i="16"/>
  <c r="G421" i="16"/>
  <c r="E421" i="16"/>
  <c r="G420" i="16"/>
  <c r="G419" i="16"/>
  <c r="E419" i="16"/>
  <c r="H419" i="16" s="1"/>
  <c r="G418" i="16"/>
  <c r="E418" i="16"/>
  <c r="H418" i="16" s="1"/>
  <c r="H417" i="16"/>
  <c r="G417" i="16"/>
  <c r="E417" i="16"/>
  <c r="G416" i="16"/>
  <c r="H415" i="16"/>
  <c r="G415" i="16"/>
  <c r="F415" i="16"/>
  <c r="E415" i="16"/>
  <c r="G414" i="16"/>
  <c r="E414" i="16"/>
  <c r="H414" i="16" s="1"/>
  <c r="G413" i="16"/>
  <c r="E413" i="16"/>
  <c r="H413" i="16" s="1"/>
  <c r="H412" i="16"/>
  <c r="G412" i="16"/>
  <c r="E412" i="16"/>
  <c r="G411" i="16"/>
  <c r="G410" i="16"/>
  <c r="E410" i="16"/>
  <c r="H410" i="16" s="1"/>
  <c r="G409" i="16"/>
  <c r="E409" i="16"/>
  <c r="H409" i="16" s="1"/>
  <c r="H408" i="16"/>
  <c r="G408" i="16"/>
  <c r="F408" i="16"/>
  <c r="E408" i="16"/>
  <c r="H407" i="16"/>
  <c r="G407" i="16"/>
  <c r="E407" i="16"/>
  <c r="G406" i="16"/>
  <c r="G405" i="16"/>
  <c r="E405" i="16"/>
  <c r="H405" i="16" s="1"/>
  <c r="G404" i="16"/>
  <c r="F404" i="16"/>
  <c r="E404" i="16"/>
  <c r="H404" i="16" s="1"/>
  <c r="G403" i="16"/>
  <c r="F403" i="16"/>
  <c r="E403" i="16"/>
  <c r="H403" i="16" s="1"/>
  <c r="G402" i="16"/>
  <c r="E402" i="16"/>
  <c r="H402" i="16" s="1"/>
  <c r="H401" i="16"/>
  <c r="G401" i="16"/>
  <c r="F401" i="16"/>
  <c r="E401" i="16"/>
  <c r="H400" i="16"/>
  <c r="G400" i="16"/>
  <c r="E400" i="16"/>
  <c r="G399" i="16"/>
  <c r="H399" i="16" s="1"/>
  <c r="E399" i="16"/>
  <c r="G398" i="16"/>
  <c r="E398" i="16"/>
  <c r="H398" i="16" s="1"/>
  <c r="G397" i="16"/>
  <c r="F397" i="16"/>
  <c r="E397" i="16"/>
  <c r="H397" i="16" s="1"/>
  <c r="G396" i="16"/>
  <c r="F396" i="16"/>
  <c r="E396" i="16"/>
  <c r="H396" i="16" s="1"/>
  <c r="G395" i="16"/>
  <c r="E395" i="16"/>
  <c r="H395" i="16" s="1"/>
  <c r="H394" i="16"/>
  <c r="G394" i="16"/>
  <c r="E394" i="16"/>
  <c r="G393" i="16"/>
  <c r="G392" i="16"/>
  <c r="E392" i="16"/>
  <c r="H392" i="16" s="1"/>
  <c r="G391" i="16"/>
  <c r="E391" i="16"/>
  <c r="H391" i="16" s="1"/>
  <c r="H390" i="16"/>
  <c r="G390" i="16"/>
  <c r="E390" i="16"/>
  <c r="G389" i="16"/>
  <c r="G388" i="16"/>
  <c r="E388" i="16"/>
  <c r="H388" i="16" s="1"/>
  <c r="G387" i="16"/>
  <c r="E387" i="16"/>
  <c r="H387" i="16" s="1"/>
  <c r="H386" i="16"/>
  <c r="G386" i="16"/>
  <c r="E386" i="16"/>
  <c r="G385" i="16"/>
  <c r="F385" i="16"/>
  <c r="E385" i="16"/>
  <c r="H385" i="16" s="1"/>
  <c r="G384" i="16"/>
  <c r="F384" i="16"/>
  <c r="E384" i="16"/>
  <c r="H384" i="16" s="1"/>
  <c r="G383" i="16"/>
  <c r="G382" i="16"/>
  <c r="E382" i="16"/>
  <c r="H382" i="16" s="1"/>
  <c r="G381" i="16"/>
  <c r="E381" i="16"/>
  <c r="H381" i="16" s="1"/>
  <c r="H380" i="16"/>
  <c r="G380" i="16"/>
  <c r="E380" i="16"/>
  <c r="G379" i="16"/>
  <c r="H378" i="16"/>
  <c r="G378" i="16"/>
  <c r="F378" i="16"/>
  <c r="E378" i="16"/>
  <c r="G377" i="16"/>
  <c r="E377" i="16"/>
  <c r="H377" i="16" s="1"/>
  <c r="G376" i="16"/>
  <c r="E376" i="16"/>
  <c r="H376" i="16" s="1"/>
  <c r="H375" i="16"/>
  <c r="G375" i="16"/>
  <c r="F375" i="16"/>
  <c r="E375" i="16"/>
  <c r="H374" i="16"/>
  <c r="G374" i="16"/>
  <c r="E374" i="16"/>
  <c r="G373" i="16"/>
  <c r="G372" i="16"/>
  <c r="E372" i="16"/>
  <c r="H372" i="16" s="1"/>
  <c r="G371" i="16"/>
  <c r="E371" i="16"/>
  <c r="H371" i="16" s="1"/>
  <c r="H370" i="16"/>
  <c r="G370" i="16"/>
  <c r="F370" i="16"/>
  <c r="E370" i="16"/>
  <c r="H369" i="16"/>
  <c r="G369" i="16"/>
  <c r="E369" i="16"/>
  <c r="G368" i="16"/>
  <c r="H367" i="16"/>
  <c r="G367" i="16"/>
  <c r="F367" i="16"/>
  <c r="E367" i="16"/>
  <c r="G366" i="16"/>
  <c r="E366" i="16"/>
  <c r="H366" i="16" s="1"/>
  <c r="G365" i="16"/>
  <c r="E365" i="16"/>
  <c r="H365" i="16" s="1"/>
  <c r="H364" i="16"/>
  <c r="G364" i="16"/>
  <c r="E364" i="16"/>
  <c r="G363" i="16"/>
  <c r="G362" i="16"/>
  <c r="E362" i="16"/>
  <c r="H362" i="16" s="1"/>
  <c r="G361" i="16"/>
  <c r="E361" i="16"/>
  <c r="H361" i="16" s="1"/>
  <c r="H360" i="16"/>
  <c r="G360" i="16"/>
  <c r="F360" i="16"/>
  <c r="E360" i="16"/>
  <c r="H359" i="16"/>
  <c r="G359" i="16"/>
  <c r="E359" i="16"/>
  <c r="G358" i="16"/>
  <c r="G357" i="16"/>
  <c r="E357" i="16"/>
  <c r="H357" i="16" s="1"/>
  <c r="E356" i="16"/>
  <c r="D356" i="16"/>
  <c r="C356" i="16"/>
  <c r="E576" i="16" s="1"/>
  <c r="H576" i="16" s="1"/>
  <c r="G350" i="16"/>
  <c r="F350" i="16"/>
  <c r="E350" i="16"/>
  <c r="H350" i="16" s="1"/>
  <c r="G349" i="16"/>
  <c r="F349" i="16"/>
  <c r="G348" i="16"/>
  <c r="F348" i="16"/>
  <c r="G347" i="16"/>
  <c r="F347" i="16"/>
  <c r="E347" i="16"/>
  <c r="G346" i="16"/>
  <c r="F346" i="16"/>
  <c r="E346" i="16"/>
  <c r="H346" i="16" s="1"/>
  <c r="G345" i="16"/>
  <c r="F345" i="16"/>
  <c r="E345" i="16"/>
  <c r="H345" i="16" s="1"/>
  <c r="G344" i="16"/>
  <c r="F344" i="16"/>
  <c r="G343" i="16"/>
  <c r="F343" i="16"/>
  <c r="E343" i="16"/>
  <c r="G342" i="16"/>
  <c r="F342" i="16"/>
  <c r="E342" i="16"/>
  <c r="H342" i="16" s="1"/>
  <c r="G341" i="16"/>
  <c r="F341" i="16"/>
  <c r="G340" i="16"/>
  <c r="F340" i="16"/>
  <c r="G339" i="16"/>
  <c r="F339" i="16"/>
  <c r="G338" i="16"/>
  <c r="F338" i="16"/>
  <c r="E338" i="16"/>
  <c r="H338" i="16" s="1"/>
  <c r="G337" i="16"/>
  <c r="F337" i="16"/>
  <c r="E337" i="16"/>
  <c r="H337" i="16" s="1"/>
  <c r="G336" i="16"/>
  <c r="F336" i="16"/>
  <c r="E336" i="16"/>
  <c r="G335" i="16"/>
  <c r="F335" i="16"/>
  <c r="G334" i="16"/>
  <c r="F334" i="16"/>
  <c r="E334" i="16"/>
  <c r="H334" i="16" s="1"/>
  <c r="G333" i="16"/>
  <c r="F333" i="16"/>
  <c r="G332" i="16"/>
  <c r="F332" i="16"/>
  <c r="E332" i="16"/>
  <c r="G331" i="16"/>
  <c r="F331" i="16"/>
  <c r="G330" i="16"/>
  <c r="F330" i="16"/>
  <c r="E330" i="16"/>
  <c r="H330" i="16" s="1"/>
  <c r="G329" i="16"/>
  <c r="F329" i="16"/>
  <c r="G328" i="16"/>
  <c r="F328" i="16"/>
  <c r="G327" i="16"/>
  <c r="F327" i="16"/>
  <c r="G326" i="16"/>
  <c r="F326" i="16"/>
  <c r="E326" i="16"/>
  <c r="H326" i="16" s="1"/>
  <c r="G325" i="16"/>
  <c r="F325" i="16"/>
  <c r="G324" i="16"/>
  <c r="F324" i="16"/>
  <c r="E324" i="16"/>
  <c r="G323" i="16"/>
  <c r="F323" i="16"/>
  <c r="G322" i="16"/>
  <c r="F322" i="16"/>
  <c r="E322" i="16"/>
  <c r="H322" i="16" s="1"/>
  <c r="G321" i="16"/>
  <c r="F321" i="16"/>
  <c r="E321" i="16"/>
  <c r="H321" i="16" s="1"/>
  <c r="G320" i="16"/>
  <c r="F320" i="16"/>
  <c r="G319" i="16"/>
  <c r="F319" i="16"/>
  <c r="G318" i="16"/>
  <c r="F318" i="16"/>
  <c r="E318" i="16"/>
  <c r="H318" i="16" s="1"/>
  <c r="G317" i="16"/>
  <c r="F317" i="16"/>
  <c r="E317" i="16"/>
  <c r="H317" i="16" s="1"/>
  <c r="G316" i="16"/>
  <c r="F316" i="16"/>
  <c r="G315" i="16"/>
  <c r="F315" i="16"/>
  <c r="G314" i="16"/>
  <c r="F314" i="16"/>
  <c r="E314" i="16"/>
  <c r="H314" i="16" s="1"/>
  <c r="G313" i="16"/>
  <c r="F313" i="16"/>
  <c r="G312" i="16"/>
  <c r="F312" i="16"/>
  <c r="G311" i="16"/>
  <c r="F311" i="16"/>
  <c r="G310" i="16"/>
  <c r="F310" i="16"/>
  <c r="E310" i="16"/>
  <c r="H310" i="16" s="1"/>
  <c r="G309" i="16"/>
  <c r="F309" i="16"/>
  <c r="G308" i="16"/>
  <c r="F308" i="16"/>
  <c r="E308" i="16"/>
  <c r="G307" i="16"/>
  <c r="F307" i="16"/>
  <c r="G306" i="16"/>
  <c r="F306" i="16"/>
  <c r="E306" i="16"/>
  <c r="H306" i="16" s="1"/>
  <c r="G305" i="16"/>
  <c r="F305" i="16"/>
  <c r="E305" i="16"/>
  <c r="H305" i="16" s="1"/>
  <c r="G304" i="16"/>
  <c r="F304" i="16"/>
  <c r="E304" i="16"/>
  <c r="G303" i="16"/>
  <c r="F303" i="16"/>
  <c r="G302" i="16"/>
  <c r="F302" i="16"/>
  <c r="E302" i="16"/>
  <c r="H302" i="16" s="1"/>
  <c r="G301" i="16"/>
  <c r="F301" i="16"/>
  <c r="E301" i="16"/>
  <c r="H301" i="16" s="1"/>
  <c r="G300" i="16"/>
  <c r="F300" i="16"/>
  <c r="E300" i="16"/>
  <c r="G299" i="16"/>
  <c r="F299" i="16"/>
  <c r="G298" i="16"/>
  <c r="F298" i="16"/>
  <c r="E298" i="16"/>
  <c r="H298" i="16" s="1"/>
  <c r="G297" i="16"/>
  <c r="F297" i="16"/>
  <c r="G296" i="16"/>
  <c r="F296" i="16"/>
  <c r="E296" i="16"/>
  <c r="G295" i="16"/>
  <c r="F295" i="16"/>
  <c r="G294" i="16"/>
  <c r="F294" i="16"/>
  <c r="E294" i="16"/>
  <c r="H294" i="16" s="1"/>
  <c r="G293" i="16"/>
  <c r="F293" i="16"/>
  <c r="G292" i="16"/>
  <c r="F292" i="16"/>
  <c r="E292" i="16"/>
  <c r="G291" i="16"/>
  <c r="F291" i="16"/>
  <c r="E291" i="16"/>
  <c r="G290" i="16"/>
  <c r="F290" i="16"/>
  <c r="E290" i="16"/>
  <c r="H290" i="16" s="1"/>
  <c r="G289" i="16"/>
  <c r="F289" i="16"/>
  <c r="G288" i="16"/>
  <c r="F288" i="16"/>
  <c r="E288" i="16"/>
  <c r="G287" i="16"/>
  <c r="F287" i="16"/>
  <c r="G286" i="16"/>
  <c r="F286" i="16"/>
  <c r="E286" i="16"/>
  <c r="H286" i="16" s="1"/>
  <c r="G285" i="16"/>
  <c r="F285" i="16"/>
  <c r="E285" i="16"/>
  <c r="H285" i="16" s="1"/>
  <c r="G284" i="16"/>
  <c r="F284" i="16"/>
  <c r="E284" i="16"/>
  <c r="G283" i="16"/>
  <c r="F283" i="16"/>
  <c r="G282" i="16"/>
  <c r="F282" i="16"/>
  <c r="E282" i="16"/>
  <c r="H282" i="16" s="1"/>
  <c r="G281" i="16"/>
  <c r="F281" i="16"/>
  <c r="G280" i="16"/>
  <c r="F280" i="16"/>
  <c r="E280" i="16"/>
  <c r="G279" i="16"/>
  <c r="F279" i="16"/>
  <c r="E279" i="16"/>
  <c r="G278" i="16"/>
  <c r="F278" i="16"/>
  <c r="E278" i="16"/>
  <c r="H278" i="16" s="1"/>
  <c r="G277" i="16"/>
  <c r="F277" i="16"/>
  <c r="E277" i="16"/>
  <c r="H277" i="16" s="1"/>
  <c r="G276" i="16"/>
  <c r="F276" i="16"/>
  <c r="E276" i="16"/>
  <c r="G275" i="16"/>
  <c r="F275" i="16"/>
  <c r="E275" i="16"/>
  <c r="G274" i="16"/>
  <c r="F274" i="16"/>
  <c r="E274" i="16"/>
  <c r="H274" i="16" s="1"/>
  <c r="G273" i="16"/>
  <c r="F273" i="16"/>
  <c r="G272" i="16"/>
  <c r="F272" i="16"/>
  <c r="E272" i="16"/>
  <c r="G271" i="16"/>
  <c r="F271" i="16"/>
  <c r="E271" i="16"/>
  <c r="G270" i="16"/>
  <c r="F270" i="16"/>
  <c r="E270" i="16"/>
  <c r="H270" i="16" s="1"/>
  <c r="G269" i="16"/>
  <c r="F269" i="16"/>
  <c r="G268" i="16"/>
  <c r="F268" i="16"/>
  <c r="E268" i="16"/>
  <c r="G267" i="16"/>
  <c r="F267" i="16"/>
  <c r="E267" i="16"/>
  <c r="G266" i="16"/>
  <c r="F266" i="16"/>
  <c r="E266" i="16"/>
  <c r="H266" i="16" s="1"/>
  <c r="G265" i="16"/>
  <c r="F265" i="16"/>
  <c r="G264" i="16"/>
  <c r="F264" i="16"/>
  <c r="E264" i="16"/>
  <c r="G263" i="16"/>
  <c r="F263" i="16"/>
  <c r="E263" i="16"/>
  <c r="G262" i="16"/>
  <c r="F262" i="16"/>
  <c r="E262" i="16"/>
  <c r="H262" i="16" s="1"/>
  <c r="G261" i="16"/>
  <c r="F261" i="16"/>
  <c r="G260" i="16"/>
  <c r="F260" i="16"/>
  <c r="E260" i="16"/>
  <c r="G259" i="16"/>
  <c r="F259" i="16"/>
  <c r="E259" i="16"/>
  <c r="G258" i="16"/>
  <c r="F258" i="16"/>
  <c r="E258" i="16"/>
  <c r="H258" i="16" s="1"/>
  <c r="G257" i="16"/>
  <c r="F257" i="16"/>
  <c r="E257" i="16"/>
  <c r="H257" i="16" s="1"/>
  <c r="G256" i="16"/>
  <c r="F256" i="16"/>
  <c r="E256" i="16"/>
  <c r="G255" i="16"/>
  <c r="F255" i="16"/>
  <c r="E255" i="16"/>
  <c r="G254" i="16"/>
  <c r="F254" i="16"/>
  <c r="E254" i="16"/>
  <c r="H254" i="16" s="1"/>
  <c r="G253" i="16"/>
  <c r="F253" i="16"/>
  <c r="E253" i="16"/>
  <c r="H253" i="16" s="1"/>
  <c r="G252" i="16"/>
  <c r="F252" i="16"/>
  <c r="E252" i="16"/>
  <c r="G251" i="16"/>
  <c r="F251" i="16"/>
  <c r="E251" i="16"/>
  <c r="G250" i="16"/>
  <c r="F250" i="16"/>
  <c r="E250" i="16"/>
  <c r="H250" i="16" s="1"/>
  <c r="G249" i="16"/>
  <c r="F249" i="16"/>
  <c r="E249" i="16"/>
  <c r="H249" i="16" s="1"/>
  <c r="G248" i="16"/>
  <c r="F248" i="16"/>
  <c r="E248" i="16"/>
  <c r="G247" i="16"/>
  <c r="F247" i="16"/>
  <c r="G246" i="16"/>
  <c r="F246" i="16"/>
  <c r="E246" i="16"/>
  <c r="H246" i="16" s="1"/>
  <c r="G245" i="16"/>
  <c r="F245" i="16"/>
  <c r="E245" i="16"/>
  <c r="H245" i="16" s="1"/>
  <c r="G244" i="16"/>
  <c r="F244" i="16"/>
  <c r="E244" i="16"/>
  <c r="G243" i="16"/>
  <c r="F243" i="16"/>
  <c r="E243" i="16"/>
  <c r="G242" i="16"/>
  <c r="F242" i="16"/>
  <c r="E242" i="16"/>
  <c r="H242" i="16" s="1"/>
  <c r="G241" i="16"/>
  <c r="F241" i="16"/>
  <c r="E241" i="16"/>
  <c r="H241" i="16" s="1"/>
  <c r="G240" i="16"/>
  <c r="F240" i="16"/>
  <c r="E240" i="16"/>
  <c r="G239" i="16"/>
  <c r="F239" i="16"/>
  <c r="E239" i="16"/>
  <c r="G238" i="16"/>
  <c r="F238" i="16"/>
  <c r="E238" i="16"/>
  <c r="H238" i="16" s="1"/>
  <c r="G237" i="16"/>
  <c r="F237" i="16"/>
  <c r="E237" i="16"/>
  <c r="H237" i="16" s="1"/>
  <c r="G236" i="16"/>
  <c r="F236" i="16"/>
  <c r="E236" i="16"/>
  <c r="G235" i="16"/>
  <c r="F235" i="16"/>
  <c r="E235" i="16"/>
  <c r="G234" i="16"/>
  <c r="F234" i="16"/>
  <c r="E234" i="16"/>
  <c r="H234" i="16" s="1"/>
  <c r="G233" i="16"/>
  <c r="F233" i="16"/>
  <c r="E233" i="16"/>
  <c r="H233" i="16" s="1"/>
  <c r="G232" i="16"/>
  <c r="F232" i="16"/>
  <c r="E232" i="16"/>
  <c r="G231" i="16"/>
  <c r="F231" i="16"/>
  <c r="G230" i="16"/>
  <c r="F230" i="16"/>
  <c r="E230" i="16"/>
  <c r="H230" i="16" s="1"/>
  <c r="G229" i="16"/>
  <c r="F229" i="16"/>
  <c r="E229" i="16"/>
  <c r="H229" i="16" s="1"/>
  <c r="G228" i="16"/>
  <c r="F228" i="16"/>
  <c r="E228" i="16"/>
  <c r="G227" i="16"/>
  <c r="F227" i="16"/>
  <c r="E227" i="16"/>
  <c r="G226" i="16"/>
  <c r="F226" i="16"/>
  <c r="E226" i="16"/>
  <c r="H226" i="16" s="1"/>
  <c r="G225" i="16"/>
  <c r="F225" i="16"/>
  <c r="E225" i="16"/>
  <c r="H225" i="16" s="1"/>
  <c r="G224" i="16"/>
  <c r="F224" i="16"/>
  <c r="E224" i="16"/>
  <c r="G223" i="16"/>
  <c r="F223" i="16"/>
  <c r="G222" i="16"/>
  <c r="F222" i="16"/>
  <c r="E222" i="16"/>
  <c r="H222" i="16" s="1"/>
  <c r="G221" i="16"/>
  <c r="F221" i="16"/>
  <c r="E221" i="16"/>
  <c r="H221" i="16" s="1"/>
  <c r="G220" i="16"/>
  <c r="F220" i="16"/>
  <c r="E220" i="16"/>
  <c r="G219" i="16"/>
  <c r="F219" i="16"/>
  <c r="G218" i="16"/>
  <c r="F218" i="16"/>
  <c r="E218" i="16"/>
  <c r="H218" i="16" s="1"/>
  <c r="G217" i="16"/>
  <c r="F217" i="16"/>
  <c r="E217" i="16"/>
  <c r="H217" i="16" s="1"/>
  <c r="G216" i="16"/>
  <c r="F216" i="16"/>
  <c r="E216" i="16"/>
  <c r="G215" i="16"/>
  <c r="F215" i="16"/>
  <c r="G214" i="16"/>
  <c r="F214" i="16"/>
  <c r="E214" i="16"/>
  <c r="H214" i="16" s="1"/>
  <c r="G213" i="16"/>
  <c r="F213" i="16"/>
  <c r="E213" i="16"/>
  <c r="H213" i="16" s="1"/>
  <c r="G212" i="16"/>
  <c r="F212" i="16"/>
  <c r="E212" i="16"/>
  <c r="G211" i="16"/>
  <c r="F211" i="16"/>
  <c r="G210" i="16"/>
  <c r="F210" i="16"/>
  <c r="E210" i="16"/>
  <c r="H210" i="16" s="1"/>
  <c r="G209" i="16"/>
  <c r="F209" i="16"/>
  <c r="E209" i="16"/>
  <c r="H209" i="16" s="1"/>
  <c r="G208" i="16"/>
  <c r="F208" i="16"/>
  <c r="E208" i="16"/>
  <c r="G207" i="16"/>
  <c r="F207" i="16"/>
  <c r="G206" i="16"/>
  <c r="F206" i="16"/>
  <c r="E206" i="16"/>
  <c r="H206" i="16" s="1"/>
  <c r="G205" i="16"/>
  <c r="F205" i="16"/>
  <c r="E205" i="16"/>
  <c r="H205" i="16" s="1"/>
  <c r="G204" i="16"/>
  <c r="F204" i="16"/>
  <c r="E204" i="16"/>
  <c r="G203" i="16"/>
  <c r="F203" i="16"/>
  <c r="G202" i="16"/>
  <c r="F202" i="16"/>
  <c r="E202" i="16"/>
  <c r="H202" i="16" s="1"/>
  <c r="G201" i="16"/>
  <c r="F201" i="16"/>
  <c r="E201" i="16"/>
  <c r="H201" i="16" s="1"/>
  <c r="G200" i="16"/>
  <c r="F200" i="16"/>
  <c r="E200" i="16"/>
  <c r="G199" i="16"/>
  <c r="F199" i="16"/>
  <c r="G198" i="16"/>
  <c r="F198" i="16"/>
  <c r="E198" i="16"/>
  <c r="H198" i="16" s="1"/>
  <c r="G197" i="16"/>
  <c r="F197" i="16"/>
  <c r="E197" i="16"/>
  <c r="H197" i="16" s="1"/>
  <c r="G196" i="16"/>
  <c r="F196" i="16"/>
  <c r="E196" i="16"/>
  <c r="G195" i="16"/>
  <c r="F195" i="16"/>
  <c r="G194" i="16"/>
  <c r="F194" i="16"/>
  <c r="E194" i="16"/>
  <c r="H194" i="16" s="1"/>
  <c r="G193" i="16"/>
  <c r="F193" i="16"/>
  <c r="E193" i="16"/>
  <c r="H193" i="16" s="1"/>
  <c r="G192" i="16"/>
  <c r="F192" i="16"/>
  <c r="E192" i="16"/>
  <c r="G191" i="16"/>
  <c r="F191" i="16"/>
  <c r="G190" i="16"/>
  <c r="F190" i="16"/>
  <c r="E190" i="16"/>
  <c r="H190" i="16" s="1"/>
  <c r="G189" i="16"/>
  <c r="F189" i="16"/>
  <c r="E189" i="16"/>
  <c r="H189" i="16" s="1"/>
  <c r="G188" i="16"/>
  <c r="F188" i="16"/>
  <c r="E188" i="16"/>
  <c r="G187" i="16"/>
  <c r="F187" i="16"/>
  <c r="G186" i="16"/>
  <c r="F186" i="16"/>
  <c r="E186" i="16"/>
  <c r="H186" i="16" s="1"/>
  <c r="G185" i="16"/>
  <c r="F185" i="16"/>
  <c r="E185" i="16"/>
  <c r="H185" i="16" s="1"/>
  <c r="G184" i="16"/>
  <c r="F184" i="16"/>
  <c r="E184" i="16"/>
  <c r="G183" i="16"/>
  <c r="F183" i="16"/>
  <c r="E183" i="16"/>
  <c r="G182" i="16"/>
  <c r="F182" i="16"/>
  <c r="E182" i="16"/>
  <c r="H182" i="16" s="1"/>
  <c r="G181" i="16"/>
  <c r="F181" i="16"/>
  <c r="E181" i="16"/>
  <c r="H181" i="16" s="1"/>
  <c r="G180" i="16"/>
  <c r="F180" i="16"/>
  <c r="E180" i="16"/>
  <c r="G179" i="16"/>
  <c r="F179" i="16"/>
  <c r="G178" i="16"/>
  <c r="F178" i="16"/>
  <c r="E178" i="16"/>
  <c r="H178" i="16" s="1"/>
  <c r="F177" i="16"/>
  <c r="E177" i="16"/>
  <c r="D177" i="16"/>
  <c r="C177" i="16"/>
  <c r="E339" i="16" s="1"/>
  <c r="H339" i="16" s="1"/>
  <c r="H171" i="16"/>
  <c r="G171" i="16"/>
  <c r="F171" i="16"/>
  <c r="E171" i="16"/>
  <c r="G170" i="16"/>
  <c r="G169" i="16"/>
  <c r="G168" i="16"/>
  <c r="G167" i="16"/>
  <c r="F167" i="16"/>
  <c r="G166" i="16"/>
  <c r="H166" i="16" s="1"/>
  <c r="E166" i="16"/>
  <c r="G165" i="16"/>
  <c r="F165" i="16"/>
  <c r="G164" i="16"/>
  <c r="E164" i="16"/>
  <c r="H164" i="16" s="1"/>
  <c r="G163" i="16"/>
  <c r="F163" i="16"/>
  <c r="G162" i="16"/>
  <c r="G161" i="16"/>
  <c r="G160" i="16"/>
  <c r="G159" i="16"/>
  <c r="G158" i="16"/>
  <c r="F158" i="16"/>
  <c r="E158" i="16"/>
  <c r="H158" i="16" s="1"/>
  <c r="G157" i="16"/>
  <c r="G156" i="16"/>
  <c r="F156" i="16"/>
  <c r="H155" i="16"/>
  <c r="G155" i="16"/>
  <c r="E155" i="16"/>
  <c r="G154" i="16"/>
  <c r="F154" i="16"/>
  <c r="E154" i="16"/>
  <c r="G153" i="16"/>
  <c r="F153" i="16"/>
  <c r="E153" i="16"/>
  <c r="G152" i="16"/>
  <c r="H151" i="16"/>
  <c r="G151" i="16"/>
  <c r="F151" i="16"/>
  <c r="E151" i="16"/>
  <c r="G150" i="16"/>
  <c r="E150" i="16"/>
  <c r="H150" i="16" s="1"/>
  <c r="G149" i="16"/>
  <c r="E149" i="16"/>
  <c r="H149" i="16" s="1"/>
  <c r="H148" i="16"/>
  <c r="G148" i="16"/>
  <c r="E148" i="16"/>
  <c r="G147" i="16"/>
  <c r="G146" i="16"/>
  <c r="E146" i="16"/>
  <c r="H146" i="16" s="1"/>
  <c r="G145" i="16"/>
  <c r="F145" i="16"/>
  <c r="G144" i="16"/>
  <c r="F144" i="16"/>
  <c r="E144" i="16"/>
  <c r="H144" i="16" s="1"/>
  <c r="G143" i="16"/>
  <c r="H142" i="16"/>
  <c r="G142" i="16"/>
  <c r="E142" i="16"/>
  <c r="G141" i="16"/>
  <c r="G140" i="16"/>
  <c r="G139" i="16"/>
  <c r="G138" i="16"/>
  <c r="G137" i="16"/>
  <c r="G136" i="16"/>
  <c r="G135" i="16"/>
  <c r="H134" i="16"/>
  <c r="G134" i="16"/>
  <c r="E134" i="16"/>
  <c r="G133" i="16"/>
  <c r="G132" i="16"/>
  <c r="G131" i="16"/>
  <c r="F131" i="16"/>
  <c r="E131" i="16"/>
  <c r="H131" i="16" s="1"/>
  <c r="G130" i="16"/>
  <c r="G129" i="16"/>
  <c r="G128" i="16"/>
  <c r="G127" i="16"/>
  <c r="G126" i="16"/>
  <c r="G125" i="16"/>
  <c r="G124" i="16"/>
  <c r="G123" i="16"/>
  <c r="G122" i="16"/>
  <c r="F122" i="16"/>
  <c r="E122" i="16"/>
  <c r="H122" i="16" s="1"/>
  <c r="G121" i="16"/>
  <c r="G120" i="16"/>
  <c r="G119" i="16"/>
  <c r="G118" i="16"/>
  <c r="G117" i="16"/>
  <c r="G116" i="16"/>
  <c r="G115" i="16"/>
  <c r="G114" i="16"/>
  <c r="E114" i="16"/>
  <c r="H114" i="16" s="1"/>
  <c r="G113" i="16"/>
  <c r="G112" i="16"/>
  <c r="G111" i="16"/>
  <c r="H110" i="16"/>
  <c r="G110" i="16"/>
  <c r="F110" i="16"/>
  <c r="E110" i="16"/>
  <c r="G109" i="16"/>
  <c r="G108" i="16"/>
  <c r="F108" i="16"/>
  <c r="E108" i="16"/>
  <c r="H108" i="16" s="1"/>
  <c r="G107" i="16"/>
  <c r="G106" i="16"/>
  <c r="G105" i="16"/>
  <c r="G104" i="16"/>
  <c r="F104" i="16"/>
  <c r="G103" i="16"/>
  <c r="G102" i="16"/>
  <c r="H101" i="16"/>
  <c r="G101" i="16"/>
  <c r="F101" i="16"/>
  <c r="E101" i="16"/>
  <c r="H100" i="16"/>
  <c r="G100" i="16"/>
  <c r="E100" i="16"/>
  <c r="G99" i="16"/>
  <c r="G98" i="16"/>
  <c r="E98" i="16"/>
  <c r="H98" i="16" s="1"/>
  <c r="G97" i="16"/>
  <c r="G96" i="16"/>
  <c r="G95" i="16"/>
  <c r="G94" i="16"/>
  <c r="G93" i="16"/>
  <c r="E93" i="16"/>
  <c r="H93" i="16" s="1"/>
  <c r="G92" i="16"/>
  <c r="G91" i="16"/>
  <c r="G90" i="16"/>
  <c r="G89" i="16"/>
  <c r="H88" i="16"/>
  <c r="G88" i="16"/>
  <c r="F88" i="16"/>
  <c r="E88" i="16"/>
  <c r="G87" i="16"/>
  <c r="F87" i="16"/>
  <c r="H86" i="16"/>
  <c r="G86" i="16"/>
  <c r="E86" i="16"/>
  <c r="G85" i="16"/>
  <c r="F85" i="16"/>
  <c r="E85" i="16"/>
  <c r="H85" i="16" s="1"/>
  <c r="G84" i="16"/>
  <c r="F84" i="16"/>
  <c r="E84" i="16"/>
  <c r="G83" i="16"/>
  <c r="G82" i="16"/>
  <c r="G81" i="16"/>
  <c r="G80" i="16"/>
  <c r="G79" i="16"/>
  <c r="G78" i="16"/>
  <c r="G77" i="16"/>
  <c r="D76" i="16"/>
  <c r="C76" i="16"/>
  <c r="E170" i="16" s="1"/>
  <c r="H170" i="16" s="1"/>
  <c r="G70" i="16"/>
  <c r="F70" i="16"/>
  <c r="E70" i="16"/>
  <c r="H70" i="16" s="1"/>
  <c r="G69" i="16"/>
  <c r="F69" i="16"/>
  <c r="G68" i="16"/>
  <c r="F68" i="16"/>
  <c r="G67" i="16"/>
  <c r="F67" i="16"/>
  <c r="E67" i="16"/>
  <c r="H67" i="16" s="1"/>
  <c r="G66" i="16"/>
  <c r="F66" i="16"/>
  <c r="E66" i="16"/>
  <c r="H66" i="16" s="1"/>
  <c r="G65" i="16"/>
  <c r="F65" i="16"/>
  <c r="E65" i="16"/>
  <c r="G64" i="16"/>
  <c r="F64" i="16"/>
  <c r="G63" i="16"/>
  <c r="F63" i="16"/>
  <c r="E63" i="16"/>
  <c r="H63" i="16" s="1"/>
  <c r="G62" i="16"/>
  <c r="F62" i="16"/>
  <c r="G61" i="16"/>
  <c r="F61" i="16"/>
  <c r="G60" i="16"/>
  <c r="F60" i="16"/>
  <c r="E60" i="16"/>
  <c r="G59" i="16"/>
  <c r="F59" i="16"/>
  <c r="E59" i="16"/>
  <c r="H59" i="16" s="1"/>
  <c r="G58" i="16"/>
  <c r="F58" i="16"/>
  <c r="E58" i="16"/>
  <c r="H58" i="16" s="1"/>
  <c r="G57" i="16"/>
  <c r="F57" i="16"/>
  <c r="E57" i="16"/>
  <c r="G56" i="16"/>
  <c r="F56" i="16"/>
  <c r="G55" i="16"/>
  <c r="F55" i="16"/>
  <c r="E55" i="16"/>
  <c r="H55" i="16" s="1"/>
  <c r="G54" i="16"/>
  <c r="F54" i="16"/>
  <c r="G53" i="16"/>
  <c r="F53" i="16"/>
  <c r="G52" i="16"/>
  <c r="F52" i="16"/>
  <c r="G51" i="16"/>
  <c r="F51" i="16"/>
  <c r="E51" i="16"/>
  <c r="H51" i="16" s="1"/>
  <c r="G50" i="16"/>
  <c r="F50" i="16"/>
  <c r="G49" i="16"/>
  <c r="F49" i="16"/>
  <c r="G48" i="16"/>
  <c r="F48" i="16"/>
  <c r="E48" i="16"/>
  <c r="G47" i="16"/>
  <c r="F47" i="16"/>
  <c r="E47" i="16"/>
  <c r="H47" i="16" s="1"/>
  <c r="G46" i="16"/>
  <c r="F46" i="16"/>
  <c r="E46" i="16"/>
  <c r="H46" i="16" s="1"/>
  <c r="G45" i="16"/>
  <c r="F45" i="16"/>
  <c r="G44" i="16"/>
  <c r="F44" i="16"/>
  <c r="G43" i="16"/>
  <c r="F43" i="16"/>
  <c r="E43" i="16"/>
  <c r="H43" i="16" s="1"/>
  <c r="G42" i="16"/>
  <c r="F42" i="16"/>
  <c r="E42" i="16"/>
  <c r="H42" i="16" s="1"/>
  <c r="G41" i="16"/>
  <c r="F41" i="16"/>
  <c r="E41" i="16"/>
  <c r="G40" i="16"/>
  <c r="F40" i="16"/>
  <c r="E40" i="16"/>
  <c r="G39" i="16"/>
  <c r="F39" i="16"/>
  <c r="E39" i="16"/>
  <c r="H39" i="16" s="1"/>
  <c r="G38" i="16"/>
  <c r="F38" i="16"/>
  <c r="G37" i="16"/>
  <c r="F37" i="16"/>
  <c r="G36" i="16"/>
  <c r="F36" i="16"/>
  <c r="G35" i="16"/>
  <c r="F35" i="16"/>
  <c r="E35" i="16"/>
  <c r="H35" i="16" s="1"/>
  <c r="G34" i="16"/>
  <c r="F34" i="16"/>
  <c r="E34" i="16"/>
  <c r="H34" i="16" s="1"/>
  <c r="G33" i="16"/>
  <c r="F33" i="16"/>
  <c r="E33" i="16"/>
  <c r="G32" i="16"/>
  <c r="F32" i="16"/>
  <c r="G31" i="16"/>
  <c r="F31" i="16"/>
  <c r="E31" i="16"/>
  <c r="H31" i="16" s="1"/>
  <c r="G30" i="16"/>
  <c r="F30" i="16"/>
  <c r="G29" i="16"/>
  <c r="F29" i="16"/>
  <c r="G28" i="16"/>
  <c r="F28" i="16"/>
  <c r="G27" i="16"/>
  <c r="F27" i="16"/>
  <c r="E27" i="16"/>
  <c r="H27" i="16" s="1"/>
  <c r="G26" i="16"/>
  <c r="F26" i="16"/>
  <c r="E26" i="16"/>
  <c r="H26" i="16" s="1"/>
  <c r="G25" i="16"/>
  <c r="F25" i="16"/>
  <c r="G24" i="16"/>
  <c r="F24" i="16"/>
  <c r="G23" i="16"/>
  <c r="F23" i="16"/>
  <c r="E23" i="16"/>
  <c r="H23" i="16" s="1"/>
  <c r="G22" i="16"/>
  <c r="F22" i="16"/>
  <c r="E22" i="16"/>
  <c r="H22" i="16" s="1"/>
  <c r="G21" i="16"/>
  <c r="F21" i="16"/>
  <c r="G20" i="16"/>
  <c r="F20" i="16"/>
  <c r="E20" i="16"/>
  <c r="F19" i="16"/>
  <c r="E19" i="16"/>
  <c r="D19" i="16"/>
  <c r="C19" i="16"/>
  <c r="E68" i="16" s="1"/>
  <c r="H68" i="16" s="1"/>
  <c r="D13" i="16"/>
  <c r="C12" i="16"/>
  <c r="D11" i="16"/>
  <c r="C11" i="16"/>
  <c r="D9" i="16"/>
  <c r="G618" i="15"/>
  <c r="E618" i="15"/>
  <c r="H618" i="15" s="1"/>
  <c r="G617" i="15"/>
  <c r="G616" i="15"/>
  <c r="F616" i="15"/>
  <c r="H615" i="15"/>
  <c r="G615" i="15"/>
  <c r="E615" i="15"/>
  <c r="G614" i="15"/>
  <c r="G613" i="15"/>
  <c r="E613" i="15"/>
  <c r="H613" i="15" s="1"/>
  <c r="G612" i="15"/>
  <c r="G611" i="15"/>
  <c r="G610" i="15"/>
  <c r="G609" i="15"/>
  <c r="E609" i="15"/>
  <c r="H609" i="15" s="1"/>
  <c r="G608" i="15"/>
  <c r="G607" i="15"/>
  <c r="G606" i="15"/>
  <c r="H605" i="15"/>
  <c r="G605" i="15"/>
  <c r="F605" i="15"/>
  <c r="E605" i="15"/>
  <c r="G604" i="15"/>
  <c r="E604" i="15"/>
  <c r="H604" i="15" s="1"/>
  <c r="G603" i="15"/>
  <c r="F603" i="15"/>
  <c r="E603" i="15"/>
  <c r="H603" i="15" s="1"/>
  <c r="G602" i="15"/>
  <c r="G601" i="15"/>
  <c r="G600" i="15"/>
  <c r="H600" i="15" s="1"/>
  <c r="E600" i="15"/>
  <c r="G599" i="15"/>
  <c r="E599" i="15"/>
  <c r="H599" i="15" s="1"/>
  <c r="G598" i="15"/>
  <c r="E598" i="15"/>
  <c r="H598" i="15" s="1"/>
  <c r="H597" i="15"/>
  <c r="G597" i="15"/>
  <c r="E597" i="15"/>
  <c r="G596" i="15"/>
  <c r="G595" i="15"/>
  <c r="E595" i="15"/>
  <c r="H595" i="15" s="1"/>
  <c r="G594" i="15"/>
  <c r="G593" i="15"/>
  <c r="G592" i="15"/>
  <c r="E591" i="15"/>
  <c r="D591" i="15"/>
  <c r="C591" i="15"/>
  <c r="E614" i="15" s="1"/>
  <c r="H614" i="15" s="1"/>
  <c r="G585" i="15"/>
  <c r="F585" i="15"/>
  <c r="E585" i="15"/>
  <c r="G584" i="15"/>
  <c r="F584" i="15"/>
  <c r="E584" i="15"/>
  <c r="H584" i="15" s="1"/>
  <c r="G583" i="15"/>
  <c r="F583" i="15"/>
  <c r="G582" i="15"/>
  <c r="F582" i="15"/>
  <c r="E582" i="15"/>
  <c r="G581" i="15"/>
  <c r="F581" i="15"/>
  <c r="E581" i="15"/>
  <c r="H581" i="15" s="1"/>
  <c r="G580" i="15"/>
  <c r="F580" i="15"/>
  <c r="E580" i="15"/>
  <c r="H580" i="15" s="1"/>
  <c r="G579" i="15"/>
  <c r="F579" i="15"/>
  <c r="G578" i="15"/>
  <c r="F578" i="15"/>
  <c r="G577" i="15"/>
  <c r="F577" i="15"/>
  <c r="E577" i="15"/>
  <c r="H577" i="15" s="1"/>
  <c r="G576" i="15"/>
  <c r="F576" i="15"/>
  <c r="E576" i="15"/>
  <c r="H576" i="15" s="1"/>
  <c r="G575" i="15"/>
  <c r="F575" i="15"/>
  <c r="E575" i="15"/>
  <c r="G574" i="15"/>
  <c r="F574" i="15"/>
  <c r="E574" i="15"/>
  <c r="G573" i="15"/>
  <c r="F573" i="15"/>
  <c r="E573" i="15"/>
  <c r="H573" i="15" s="1"/>
  <c r="G572" i="15"/>
  <c r="F572" i="15"/>
  <c r="E572" i="15"/>
  <c r="H572" i="15" s="1"/>
  <c r="G571" i="15"/>
  <c r="F571" i="15"/>
  <c r="G570" i="15"/>
  <c r="F570" i="15"/>
  <c r="G569" i="15"/>
  <c r="F569" i="15"/>
  <c r="G568" i="15"/>
  <c r="F568" i="15"/>
  <c r="E568" i="15"/>
  <c r="H568" i="15" s="1"/>
  <c r="G567" i="15"/>
  <c r="F567" i="15"/>
  <c r="E567" i="15"/>
  <c r="G566" i="15"/>
  <c r="F566" i="15"/>
  <c r="G565" i="15"/>
  <c r="F565" i="15"/>
  <c r="E565" i="15"/>
  <c r="H565" i="15" s="1"/>
  <c r="G564" i="15"/>
  <c r="F564" i="15"/>
  <c r="E564" i="15"/>
  <c r="H564" i="15" s="1"/>
  <c r="G563" i="15"/>
  <c r="F563" i="15"/>
  <c r="E563" i="15"/>
  <c r="G562" i="15"/>
  <c r="F562" i="15"/>
  <c r="E562" i="15"/>
  <c r="G561" i="15"/>
  <c r="F561" i="15"/>
  <c r="G560" i="15"/>
  <c r="F560" i="15"/>
  <c r="E560" i="15"/>
  <c r="H560" i="15" s="1"/>
  <c r="G559" i="15"/>
  <c r="F559" i="15"/>
  <c r="E559" i="15"/>
  <c r="G558" i="15"/>
  <c r="F558" i="15"/>
  <c r="G557" i="15"/>
  <c r="F557" i="15"/>
  <c r="E557" i="15"/>
  <c r="H557" i="15" s="1"/>
  <c r="G556" i="15"/>
  <c r="F556" i="15"/>
  <c r="E556" i="15"/>
  <c r="H556" i="15" s="1"/>
  <c r="G555" i="15"/>
  <c r="F555" i="15"/>
  <c r="E555" i="15"/>
  <c r="G554" i="15"/>
  <c r="F554" i="15"/>
  <c r="E554" i="15"/>
  <c r="G553" i="15"/>
  <c r="F553" i="15"/>
  <c r="E553" i="15"/>
  <c r="H553" i="15" s="1"/>
  <c r="G552" i="15"/>
  <c r="F552" i="15"/>
  <c r="E552" i="15"/>
  <c r="H552" i="15" s="1"/>
  <c r="G551" i="15"/>
  <c r="F551" i="15"/>
  <c r="E551" i="15"/>
  <c r="G550" i="15"/>
  <c r="F550" i="15"/>
  <c r="G549" i="15"/>
  <c r="F549" i="15"/>
  <c r="G548" i="15"/>
  <c r="F548" i="15"/>
  <c r="E548" i="15"/>
  <c r="H548" i="15" s="1"/>
  <c r="G547" i="15"/>
  <c r="F547" i="15"/>
  <c r="G546" i="15"/>
  <c r="F546" i="15"/>
  <c r="G545" i="15"/>
  <c r="F545" i="15"/>
  <c r="G544" i="15"/>
  <c r="F544" i="15"/>
  <c r="E544" i="15"/>
  <c r="H544" i="15" s="1"/>
  <c r="G543" i="15"/>
  <c r="F543" i="15"/>
  <c r="E543" i="15"/>
  <c r="G542" i="15"/>
  <c r="F542" i="15"/>
  <c r="G541" i="15"/>
  <c r="F541" i="15"/>
  <c r="E541" i="15"/>
  <c r="H541" i="15" s="1"/>
  <c r="G540" i="15"/>
  <c r="F540" i="15"/>
  <c r="E540" i="15"/>
  <c r="H540" i="15" s="1"/>
  <c r="G539" i="15"/>
  <c r="F539" i="15"/>
  <c r="E539" i="15"/>
  <c r="G538" i="15"/>
  <c r="F538" i="15"/>
  <c r="E538" i="15"/>
  <c r="G537" i="15"/>
  <c r="F537" i="15"/>
  <c r="E537" i="15"/>
  <c r="H537" i="15" s="1"/>
  <c r="G536" i="15"/>
  <c r="F536" i="15"/>
  <c r="E536" i="15"/>
  <c r="H536" i="15" s="1"/>
  <c r="G535" i="15"/>
  <c r="F535" i="15"/>
  <c r="E535" i="15"/>
  <c r="G534" i="15"/>
  <c r="F534" i="15"/>
  <c r="G533" i="15"/>
  <c r="F533" i="15"/>
  <c r="E533" i="15"/>
  <c r="H533" i="15" s="1"/>
  <c r="G532" i="15"/>
  <c r="F532" i="15"/>
  <c r="E532" i="15"/>
  <c r="H532" i="15" s="1"/>
  <c r="G531" i="15"/>
  <c r="F531" i="15"/>
  <c r="E531" i="15"/>
  <c r="G530" i="15"/>
  <c r="F530" i="15"/>
  <c r="E530" i="15"/>
  <c r="G529" i="15"/>
  <c r="F529" i="15"/>
  <c r="E529" i="15"/>
  <c r="H529" i="15" s="1"/>
  <c r="G528" i="15"/>
  <c r="F528" i="15"/>
  <c r="E528" i="15"/>
  <c r="H528" i="15" s="1"/>
  <c r="G527" i="15"/>
  <c r="F527" i="15"/>
  <c r="E527" i="15"/>
  <c r="G526" i="15"/>
  <c r="F526" i="15"/>
  <c r="G525" i="15"/>
  <c r="F525" i="15"/>
  <c r="G524" i="15"/>
  <c r="F524" i="15"/>
  <c r="E524" i="15"/>
  <c r="H524" i="15" s="1"/>
  <c r="G523" i="15"/>
  <c r="F523" i="15"/>
  <c r="E523" i="15"/>
  <c r="G522" i="15"/>
  <c r="F522" i="15"/>
  <c r="E522" i="15"/>
  <c r="G521" i="15"/>
  <c r="F521" i="15"/>
  <c r="E521" i="15"/>
  <c r="H521" i="15" s="1"/>
  <c r="G520" i="15"/>
  <c r="F520" i="15"/>
  <c r="E520" i="15"/>
  <c r="H520" i="15" s="1"/>
  <c r="G519" i="15"/>
  <c r="F519" i="15"/>
  <c r="E519" i="15"/>
  <c r="G518" i="15"/>
  <c r="F518" i="15"/>
  <c r="E518" i="15"/>
  <c r="G517" i="15"/>
  <c r="F517" i="15"/>
  <c r="E517" i="15"/>
  <c r="H517" i="15" s="1"/>
  <c r="G516" i="15"/>
  <c r="F516" i="15"/>
  <c r="E516" i="15"/>
  <c r="H516" i="15" s="1"/>
  <c r="G515" i="15"/>
  <c r="F515" i="15"/>
  <c r="E515" i="15"/>
  <c r="G514" i="15"/>
  <c r="F514" i="15"/>
  <c r="E514" i="15"/>
  <c r="G513" i="15"/>
  <c r="F513" i="15"/>
  <c r="E513" i="15"/>
  <c r="H513" i="15" s="1"/>
  <c r="G512" i="15"/>
  <c r="F512" i="15"/>
  <c r="E512" i="15"/>
  <c r="H512" i="15" s="1"/>
  <c r="G511" i="15"/>
  <c r="F511" i="15"/>
  <c r="E511" i="15"/>
  <c r="G510" i="15"/>
  <c r="F510" i="15"/>
  <c r="G509" i="15"/>
  <c r="F509" i="15"/>
  <c r="E509" i="15"/>
  <c r="H509" i="15" s="1"/>
  <c r="G508" i="15"/>
  <c r="F508" i="15"/>
  <c r="E508" i="15"/>
  <c r="H508" i="15" s="1"/>
  <c r="G507" i="15"/>
  <c r="F507" i="15"/>
  <c r="E507" i="15"/>
  <c r="G506" i="15"/>
  <c r="F506" i="15"/>
  <c r="E506" i="15"/>
  <c r="G505" i="15"/>
  <c r="F505" i="15"/>
  <c r="G504" i="15"/>
  <c r="F504" i="15"/>
  <c r="E504" i="15"/>
  <c r="H504" i="15" s="1"/>
  <c r="G503" i="15"/>
  <c r="F503" i="15"/>
  <c r="E503" i="15"/>
  <c r="G502" i="15"/>
  <c r="F502" i="15"/>
  <c r="E502" i="15"/>
  <c r="G501" i="15"/>
  <c r="F501" i="15"/>
  <c r="E501" i="15"/>
  <c r="H501" i="15" s="1"/>
  <c r="G500" i="15"/>
  <c r="F500" i="15"/>
  <c r="E500" i="15"/>
  <c r="H500" i="15" s="1"/>
  <c r="G499" i="15"/>
  <c r="F499" i="15"/>
  <c r="G498" i="15"/>
  <c r="F498" i="15"/>
  <c r="E498" i="15"/>
  <c r="G497" i="15"/>
  <c r="F497" i="15"/>
  <c r="E497" i="15"/>
  <c r="H497" i="15" s="1"/>
  <c r="G496" i="15"/>
  <c r="F496" i="15"/>
  <c r="E496" i="15"/>
  <c r="H496" i="15" s="1"/>
  <c r="G495" i="15"/>
  <c r="F495" i="15"/>
  <c r="G494" i="15"/>
  <c r="F494" i="15"/>
  <c r="G493" i="15"/>
  <c r="F493" i="15"/>
  <c r="G492" i="15"/>
  <c r="F492" i="15"/>
  <c r="E492" i="15"/>
  <c r="H492" i="15" s="1"/>
  <c r="G491" i="15"/>
  <c r="F491" i="15"/>
  <c r="G490" i="15"/>
  <c r="F490" i="15"/>
  <c r="E490" i="15"/>
  <c r="G489" i="15"/>
  <c r="F489" i="15"/>
  <c r="G488" i="15"/>
  <c r="F488" i="15"/>
  <c r="E488" i="15"/>
  <c r="H488" i="15" s="1"/>
  <c r="G487" i="15"/>
  <c r="F487" i="15"/>
  <c r="E487" i="15"/>
  <c r="G486" i="15"/>
  <c r="F486" i="15"/>
  <c r="G485" i="15"/>
  <c r="F485" i="15"/>
  <c r="E485" i="15"/>
  <c r="H485" i="15" s="1"/>
  <c r="G484" i="15"/>
  <c r="F484" i="15"/>
  <c r="E484" i="15"/>
  <c r="H484" i="15" s="1"/>
  <c r="G483" i="15"/>
  <c r="F483" i="15"/>
  <c r="G482" i="15"/>
  <c r="F482" i="15"/>
  <c r="G481" i="15"/>
  <c r="F481" i="15"/>
  <c r="G480" i="15"/>
  <c r="F480" i="15"/>
  <c r="E480" i="15"/>
  <c r="H480" i="15" s="1"/>
  <c r="G479" i="15"/>
  <c r="F479" i="15"/>
  <c r="G478" i="15"/>
  <c r="F478" i="15"/>
  <c r="G477" i="15"/>
  <c r="F477" i="15"/>
  <c r="E477" i="15"/>
  <c r="H477" i="15" s="1"/>
  <c r="G476" i="15"/>
  <c r="F476" i="15"/>
  <c r="E476" i="15"/>
  <c r="H476" i="15" s="1"/>
  <c r="G475" i="15"/>
  <c r="F475" i="15"/>
  <c r="G474" i="15"/>
  <c r="F474" i="15"/>
  <c r="G473" i="15"/>
  <c r="F473" i="15"/>
  <c r="G472" i="15"/>
  <c r="F472" i="15"/>
  <c r="E472" i="15"/>
  <c r="H472" i="15" s="1"/>
  <c r="G471" i="15"/>
  <c r="F471" i="15"/>
  <c r="G470" i="15"/>
  <c r="F470" i="15"/>
  <c r="E470" i="15"/>
  <c r="G469" i="15"/>
  <c r="F469" i="15"/>
  <c r="E469" i="15"/>
  <c r="H469" i="15" s="1"/>
  <c r="G468" i="15"/>
  <c r="F468" i="15"/>
  <c r="E468" i="15"/>
  <c r="H468" i="15" s="1"/>
  <c r="G467" i="15"/>
  <c r="F467" i="15"/>
  <c r="G466" i="15"/>
  <c r="F466" i="15"/>
  <c r="G465" i="15"/>
  <c r="F465" i="15"/>
  <c r="G464" i="15"/>
  <c r="F464" i="15"/>
  <c r="E464" i="15"/>
  <c r="H464" i="15" s="1"/>
  <c r="G463" i="15"/>
  <c r="F463" i="15"/>
  <c r="G462" i="15"/>
  <c r="F462" i="15"/>
  <c r="E462" i="15"/>
  <c r="G461" i="15"/>
  <c r="F461" i="15"/>
  <c r="E461" i="15"/>
  <c r="H461" i="15" s="1"/>
  <c r="G460" i="15"/>
  <c r="F460" i="15"/>
  <c r="E460" i="15"/>
  <c r="H460" i="15" s="1"/>
  <c r="G459" i="15"/>
  <c r="F459" i="15"/>
  <c r="E459" i="15"/>
  <c r="G458" i="15"/>
  <c r="F458" i="15"/>
  <c r="E458" i="15"/>
  <c r="G457" i="15"/>
  <c r="F457" i="15"/>
  <c r="G456" i="15"/>
  <c r="F456" i="15"/>
  <c r="E456" i="15"/>
  <c r="H456" i="15" s="1"/>
  <c r="G455" i="15"/>
  <c r="F455" i="15"/>
  <c r="G454" i="15"/>
  <c r="F454" i="15"/>
  <c r="E454" i="15"/>
  <c r="G453" i="15"/>
  <c r="F453" i="15"/>
  <c r="G452" i="15"/>
  <c r="F452" i="15"/>
  <c r="E452" i="15"/>
  <c r="H452" i="15" s="1"/>
  <c r="G451" i="15"/>
  <c r="F451" i="15"/>
  <c r="G450" i="15"/>
  <c r="F450" i="15"/>
  <c r="E450" i="15"/>
  <c r="G449" i="15"/>
  <c r="F449" i="15"/>
  <c r="G448" i="15"/>
  <c r="F448" i="15"/>
  <c r="E448" i="15"/>
  <c r="H448" i="15" s="1"/>
  <c r="G447" i="15"/>
  <c r="F447" i="15"/>
  <c r="G446" i="15"/>
  <c r="F446" i="15"/>
  <c r="E446" i="15"/>
  <c r="G445" i="15"/>
  <c r="F445" i="15"/>
  <c r="E445" i="15"/>
  <c r="H445" i="15" s="1"/>
  <c r="G444" i="15"/>
  <c r="F444" i="15"/>
  <c r="E444" i="15"/>
  <c r="H444" i="15" s="1"/>
  <c r="G443" i="15"/>
  <c r="F443" i="15"/>
  <c r="E443" i="15"/>
  <c r="G442" i="15"/>
  <c r="F442" i="15"/>
  <c r="G441" i="15"/>
  <c r="F441" i="15"/>
  <c r="E441" i="15"/>
  <c r="H441" i="15" s="1"/>
  <c r="G440" i="15"/>
  <c r="F440" i="15"/>
  <c r="E440" i="15"/>
  <c r="H440" i="15" s="1"/>
  <c r="G439" i="15"/>
  <c r="F439" i="15"/>
  <c r="E439" i="15"/>
  <c r="G438" i="15"/>
  <c r="F438" i="15"/>
  <c r="E438" i="15"/>
  <c r="G437" i="15"/>
  <c r="F437" i="15"/>
  <c r="E437" i="15"/>
  <c r="H437" i="15" s="1"/>
  <c r="G436" i="15"/>
  <c r="F436" i="15"/>
  <c r="E436" i="15"/>
  <c r="H436" i="15" s="1"/>
  <c r="G435" i="15"/>
  <c r="F435" i="15"/>
  <c r="E435" i="15"/>
  <c r="G434" i="15"/>
  <c r="F434" i="15"/>
  <c r="E434" i="15"/>
  <c r="G433" i="15"/>
  <c r="F433" i="15"/>
  <c r="G432" i="15"/>
  <c r="F432" i="15"/>
  <c r="E432" i="15"/>
  <c r="H432" i="15" s="1"/>
  <c r="G431" i="15"/>
  <c r="F431" i="15"/>
  <c r="E431" i="15"/>
  <c r="G430" i="15"/>
  <c r="F430" i="15"/>
  <c r="E430" i="15"/>
  <c r="G429" i="15"/>
  <c r="F429" i="15"/>
  <c r="E429" i="15"/>
  <c r="H429" i="15" s="1"/>
  <c r="G428" i="15"/>
  <c r="F428" i="15"/>
  <c r="E428" i="15"/>
  <c r="H428" i="15" s="1"/>
  <c r="G427" i="15"/>
  <c r="F427" i="15"/>
  <c r="E427" i="15"/>
  <c r="G426" i="15"/>
  <c r="F426" i="15"/>
  <c r="E426" i="15"/>
  <c r="G425" i="15"/>
  <c r="F425" i="15"/>
  <c r="E425" i="15"/>
  <c r="H425" i="15" s="1"/>
  <c r="G424" i="15"/>
  <c r="F424" i="15"/>
  <c r="E424" i="15"/>
  <c r="H424" i="15" s="1"/>
  <c r="G423" i="15"/>
  <c r="F423" i="15"/>
  <c r="G422" i="15"/>
  <c r="F422" i="15"/>
  <c r="E422" i="15"/>
  <c r="G421" i="15"/>
  <c r="F421" i="15"/>
  <c r="E421" i="15"/>
  <c r="H421" i="15" s="1"/>
  <c r="G420" i="15"/>
  <c r="F420" i="15"/>
  <c r="E420" i="15"/>
  <c r="H420" i="15" s="1"/>
  <c r="G419" i="15"/>
  <c r="F419" i="15"/>
  <c r="E419" i="15"/>
  <c r="G418" i="15"/>
  <c r="F418" i="15"/>
  <c r="G417" i="15"/>
  <c r="F417" i="15"/>
  <c r="G416" i="15"/>
  <c r="F416" i="15"/>
  <c r="E416" i="15"/>
  <c r="H416" i="15" s="1"/>
  <c r="G415" i="15"/>
  <c r="F415" i="15"/>
  <c r="E415" i="15"/>
  <c r="G414" i="15"/>
  <c r="F414" i="15"/>
  <c r="E414" i="15"/>
  <c r="G413" i="15"/>
  <c r="F413" i="15"/>
  <c r="E413" i="15"/>
  <c r="H413" i="15" s="1"/>
  <c r="G412" i="15"/>
  <c r="F412" i="15"/>
  <c r="E412" i="15"/>
  <c r="H412" i="15" s="1"/>
  <c r="G411" i="15"/>
  <c r="F411" i="15"/>
  <c r="G410" i="15"/>
  <c r="F410" i="15"/>
  <c r="E410" i="15"/>
  <c r="G409" i="15"/>
  <c r="F409" i="15"/>
  <c r="E409" i="15"/>
  <c r="H409" i="15" s="1"/>
  <c r="G408" i="15"/>
  <c r="F408" i="15"/>
  <c r="E408" i="15"/>
  <c r="H408" i="15" s="1"/>
  <c r="G407" i="15"/>
  <c r="F407" i="15"/>
  <c r="G406" i="15"/>
  <c r="F406" i="15"/>
  <c r="G405" i="15"/>
  <c r="F405" i="15"/>
  <c r="G404" i="15"/>
  <c r="F404" i="15"/>
  <c r="E404" i="15"/>
  <c r="H404" i="15" s="1"/>
  <c r="G403" i="15"/>
  <c r="F403" i="15"/>
  <c r="E403" i="15"/>
  <c r="G402" i="15"/>
  <c r="F402" i="15"/>
  <c r="G401" i="15"/>
  <c r="F401" i="15"/>
  <c r="E401" i="15"/>
  <c r="H401" i="15" s="1"/>
  <c r="G400" i="15"/>
  <c r="F400" i="15"/>
  <c r="E400" i="15"/>
  <c r="H400" i="15" s="1"/>
  <c r="G399" i="15"/>
  <c r="F399" i="15"/>
  <c r="G398" i="15"/>
  <c r="F398" i="15"/>
  <c r="G397" i="15"/>
  <c r="F397" i="15"/>
  <c r="E397" i="15"/>
  <c r="H397" i="15" s="1"/>
  <c r="G396" i="15"/>
  <c r="F396" i="15"/>
  <c r="E396" i="15"/>
  <c r="H396" i="15" s="1"/>
  <c r="G395" i="15"/>
  <c r="F395" i="15"/>
  <c r="G394" i="15"/>
  <c r="F394" i="15"/>
  <c r="G393" i="15"/>
  <c r="F393" i="15"/>
  <c r="G392" i="15"/>
  <c r="F392" i="15"/>
  <c r="E392" i="15"/>
  <c r="H392" i="15" s="1"/>
  <c r="G391" i="15"/>
  <c r="F391" i="15"/>
  <c r="G390" i="15"/>
  <c r="F390" i="15"/>
  <c r="G389" i="15"/>
  <c r="F389" i="15"/>
  <c r="G388" i="15"/>
  <c r="F388" i="15"/>
  <c r="E388" i="15"/>
  <c r="H388" i="15" s="1"/>
  <c r="G387" i="15"/>
  <c r="F387" i="15"/>
  <c r="G386" i="15"/>
  <c r="F386" i="15"/>
  <c r="G385" i="15"/>
  <c r="F385" i="15"/>
  <c r="G384" i="15"/>
  <c r="F384" i="15"/>
  <c r="E384" i="15"/>
  <c r="H384" i="15" s="1"/>
  <c r="G383" i="15"/>
  <c r="F383" i="15"/>
  <c r="E383" i="15"/>
  <c r="G382" i="15"/>
  <c r="F382" i="15"/>
  <c r="G381" i="15"/>
  <c r="F381" i="15"/>
  <c r="G380" i="15"/>
  <c r="F380" i="15"/>
  <c r="E380" i="15"/>
  <c r="H380" i="15" s="1"/>
  <c r="G379" i="15"/>
  <c r="F379" i="15"/>
  <c r="G378" i="15"/>
  <c r="F378" i="15"/>
  <c r="E378" i="15"/>
  <c r="G377" i="15"/>
  <c r="F377" i="15"/>
  <c r="G376" i="15"/>
  <c r="F376" i="15"/>
  <c r="E376" i="15"/>
  <c r="H376" i="15" s="1"/>
  <c r="G375" i="15"/>
  <c r="F375" i="15"/>
  <c r="E375" i="15"/>
  <c r="G374" i="15"/>
  <c r="F374" i="15"/>
  <c r="E374" i="15"/>
  <c r="G373" i="15"/>
  <c r="F373" i="15"/>
  <c r="E373" i="15"/>
  <c r="H373" i="15" s="1"/>
  <c r="G372" i="15"/>
  <c r="F372" i="15"/>
  <c r="E372" i="15"/>
  <c r="H372" i="15" s="1"/>
  <c r="G371" i="15"/>
  <c r="F371" i="15"/>
  <c r="G370" i="15"/>
  <c r="F370" i="15"/>
  <c r="E370" i="15"/>
  <c r="G369" i="15"/>
  <c r="F369" i="15"/>
  <c r="G368" i="15"/>
  <c r="F368" i="15"/>
  <c r="E368" i="15"/>
  <c r="H368" i="15" s="1"/>
  <c r="G367" i="15"/>
  <c r="F367" i="15"/>
  <c r="E367" i="15"/>
  <c r="G366" i="15"/>
  <c r="F366" i="15"/>
  <c r="G365" i="15"/>
  <c r="F365" i="15"/>
  <c r="G364" i="15"/>
  <c r="F364" i="15"/>
  <c r="E364" i="15"/>
  <c r="H364" i="15" s="1"/>
  <c r="G363" i="15"/>
  <c r="F363" i="15"/>
  <c r="E363" i="15"/>
  <c r="H363" i="15" s="1"/>
  <c r="G362" i="15"/>
  <c r="F362" i="15"/>
  <c r="G361" i="15"/>
  <c r="F361" i="15"/>
  <c r="E361" i="15"/>
  <c r="G360" i="15"/>
  <c r="F360" i="15"/>
  <c r="E360" i="15"/>
  <c r="H360" i="15" s="1"/>
  <c r="G359" i="15"/>
  <c r="F359" i="15"/>
  <c r="G358" i="15"/>
  <c r="F358" i="15"/>
  <c r="G357" i="15"/>
  <c r="F357" i="15"/>
  <c r="F356" i="15"/>
  <c r="E356" i="15"/>
  <c r="D356" i="15"/>
  <c r="C356" i="15"/>
  <c r="E569" i="15" s="1"/>
  <c r="H569" i="15" s="1"/>
  <c r="G350" i="15"/>
  <c r="F350" i="15"/>
  <c r="E350" i="15"/>
  <c r="H350" i="15" s="1"/>
  <c r="G349" i="15"/>
  <c r="F349" i="15"/>
  <c r="E349" i="15"/>
  <c r="G348" i="15"/>
  <c r="H348" i="15" s="1"/>
  <c r="E348" i="15"/>
  <c r="H347" i="15"/>
  <c r="G347" i="15"/>
  <c r="F347" i="15"/>
  <c r="E347" i="15"/>
  <c r="H346" i="15"/>
  <c r="G346" i="15"/>
  <c r="F346" i="15"/>
  <c r="E346" i="15"/>
  <c r="G345" i="15"/>
  <c r="E345" i="15"/>
  <c r="H345" i="15" s="1"/>
  <c r="G344" i="15"/>
  <c r="F344" i="15"/>
  <c r="E344" i="15"/>
  <c r="H344" i="15" s="1"/>
  <c r="G343" i="15"/>
  <c r="F343" i="15"/>
  <c r="E343" i="15"/>
  <c r="H343" i="15" s="1"/>
  <c r="G342" i="15"/>
  <c r="F342" i="15"/>
  <c r="E342" i="15"/>
  <c r="H342" i="15" s="1"/>
  <c r="G341" i="15"/>
  <c r="H340" i="15"/>
  <c r="G340" i="15"/>
  <c r="F340" i="15"/>
  <c r="E340" i="15"/>
  <c r="H339" i="15"/>
  <c r="G339" i="15"/>
  <c r="E339" i="15"/>
  <c r="G338" i="15"/>
  <c r="F338" i="15"/>
  <c r="E338" i="15"/>
  <c r="G337" i="15"/>
  <c r="F337" i="15"/>
  <c r="E337" i="15"/>
  <c r="G336" i="15"/>
  <c r="F336" i="15"/>
  <c r="E336" i="15"/>
  <c r="H336" i="15" s="1"/>
  <c r="G335" i="15"/>
  <c r="H335" i="15" s="1"/>
  <c r="E335" i="15"/>
  <c r="G334" i="15"/>
  <c r="E334" i="15"/>
  <c r="H334" i="15" s="1"/>
  <c r="G333" i="15"/>
  <c r="F333" i="15"/>
  <c r="E333" i="15"/>
  <c r="H333" i="15" s="1"/>
  <c r="G332" i="15"/>
  <c r="F332" i="15"/>
  <c r="E332" i="15"/>
  <c r="H332" i="15" s="1"/>
  <c r="G331" i="15"/>
  <c r="F331" i="15"/>
  <c r="E331" i="15"/>
  <c r="H331" i="15" s="1"/>
  <c r="G330" i="15"/>
  <c r="F330" i="15"/>
  <c r="E330" i="15"/>
  <c r="H330" i="15" s="1"/>
  <c r="G329" i="15"/>
  <c r="H328" i="15"/>
  <c r="G328" i="15"/>
  <c r="F328" i="15"/>
  <c r="E328" i="15"/>
  <c r="G327" i="15"/>
  <c r="G326" i="15"/>
  <c r="F326" i="15"/>
  <c r="E326" i="15"/>
  <c r="G325" i="15"/>
  <c r="H324" i="15"/>
  <c r="G324" i="15"/>
  <c r="F324" i="15"/>
  <c r="E324" i="15"/>
  <c r="G323" i="15"/>
  <c r="E323" i="15"/>
  <c r="H323" i="15" s="1"/>
  <c r="G322" i="15"/>
  <c r="F322" i="15"/>
  <c r="E322" i="15"/>
  <c r="H322" i="15" s="1"/>
  <c r="G321" i="15"/>
  <c r="F321" i="15"/>
  <c r="E321" i="15"/>
  <c r="H321" i="15" s="1"/>
  <c r="G320" i="15"/>
  <c r="F320" i="15"/>
  <c r="E320" i="15"/>
  <c r="H320" i="15" s="1"/>
  <c r="G319" i="15"/>
  <c r="E319" i="15"/>
  <c r="H319" i="15" s="1"/>
  <c r="H318" i="15"/>
  <c r="G318" i="15"/>
  <c r="F318" i="15"/>
  <c r="E318" i="15"/>
  <c r="H317" i="15"/>
  <c r="G317" i="15"/>
  <c r="F317" i="15"/>
  <c r="E317" i="15"/>
  <c r="H316" i="15"/>
  <c r="G316" i="15"/>
  <c r="F316" i="15"/>
  <c r="E316" i="15"/>
  <c r="G315" i="15"/>
  <c r="F315" i="15"/>
  <c r="G314" i="15"/>
  <c r="G313" i="15"/>
  <c r="F313" i="15"/>
  <c r="E313" i="15"/>
  <c r="H313" i="15" s="1"/>
  <c r="G312" i="15"/>
  <c r="F312" i="15"/>
  <c r="G311" i="15"/>
  <c r="H311" i="15" s="1"/>
  <c r="E311" i="15"/>
  <c r="H310" i="15"/>
  <c r="G310" i="15"/>
  <c r="F310" i="15"/>
  <c r="E310" i="15"/>
  <c r="G309" i="15"/>
  <c r="F309" i="15"/>
  <c r="G308" i="15"/>
  <c r="E308" i="15"/>
  <c r="H308" i="15" s="1"/>
  <c r="G307" i="15"/>
  <c r="E307" i="15"/>
  <c r="H307" i="15" s="1"/>
  <c r="H306" i="15"/>
  <c r="G306" i="15"/>
  <c r="F306" i="15"/>
  <c r="E306" i="15"/>
  <c r="H305" i="15"/>
  <c r="G305" i="15"/>
  <c r="E305" i="15"/>
  <c r="G304" i="15"/>
  <c r="H303" i="15"/>
  <c r="G303" i="15"/>
  <c r="F303" i="15"/>
  <c r="E303" i="15"/>
  <c r="H302" i="15"/>
  <c r="G302" i="15"/>
  <c r="F302" i="15"/>
  <c r="E302" i="15"/>
  <c r="G301" i="15"/>
  <c r="E301" i="15"/>
  <c r="H301" i="15" s="1"/>
  <c r="G300" i="15"/>
  <c r="G299" i="15"/>
  <c r="G298" i="15"/>
  <c r="F298" i="15"/>
  <c r="E298" i="15"/>
  <c r="G297" i="15"/>
  <c r="G296" i="15"/>
  <c r="F296" i="15"/>
  <c r="G295" i="15"/>
  <c r="F295" i="15"/>
  <c r="G294" i="15"/>
  <c r="F294" i="15"/>
  <c r="H293" i="15"/>
  <c r="G293" i="15"/>
  <c r="F293" i="15"/>
  <c r="E293" i="15"/>
  <c r="H292" i="15"/>
  <c r="G292" i="15"/>
  <c r="F292" i="15"/>
  <c r="E292" i="15"/>
  <c r="H291" i="15"/>
  <c r="G291" i="15"/>
  <c r="F291" i="15"/>
  <c r="E291" i="15"/>
  <c r="H290" i="15"/>
  <c r="G290" i="15"/>
  <c r="F290" i="15"/>
  <c r="E290" i="15"/>
  <c r="G289" i="15"/>
  <c r="F289" i="15"/>
  <c r="G288" i="15"/>
  <c r="F288" i="15"/>
  <c r="H287" i="15"/>
  <c r="G287" i="15"/>
  <c r="F287" i="15"/>
  <c r="E287" i="15"/>
  <c r="H286" i="15"/>
  <c r="G286" i="15"/>
  <c r="F286" i="15"/>
  <c r="E286" i="15"/>
  <c r="H285" i="15"/>
  <c r="G285" i="15"/>
  <c r="F285" i="15"/>
  <c r="E285" i="15"/>
  <c r="G284" i="15"/>
  <c r="F284" i="15"/>
  <c r="G283" i="15"/>
  <c r="F283" i="15"/>
  <c r="G282" i="15"/>
  <c r="F282" i="15"/>
  <c r="G281" i="15"/>
  <c r="F281" i="15"/>
  <c r="H280" i="15"/>
  <c r="G280" i="15"/>
  <c r="F280" i="15"/>
  <c r="E280" i="15"/>
  <c r="H279" i="15"/>
  <c r="G279" i="15"/>
  <c r="F279" i="15"/>
  <c r="E279" i="15"/>
  <c r="H278" i="15"/>
  <c r="G278" i="15"/>
  <c r="F278" i="15"/>
  <c r="E278" i="15"/>
  <c r="H277" i="15"/>
  <c r="G277" i="15"/>
  <c r="F277" i="15"/>
  <c r="E277" i="15"/>
  <c r="H276" i="15"/>
  <c r="G276" i="15"/>
  <c r="F276" i="15"/>
  <c r="E276" i="15"/>
  <c r="H275" i="15"/>
  <c r="G275" i="15"/>
  <c r="F275" i="15"/>
  <c r="E275" i="15"/>
  <c r="H274" i="15"/>
  <c r="G274" i="15"/>
  <c r="F274" i="15"/>
  <c r="E274" i="15"/>
  <c r="H273" i="15"/>
  <c r="G273" i="15"/>
  <c r="F273" i="15"/>
  <c r="E273" i="15"/>
  <c r="H272" i="15"/>
  <c r="G272" i="15"/>
  <c r="F272" i="15"/>
  <c r="E272" i="15"/>
  <c r="H271" i="15"/>
  <c r="G271" i="15"/>
  <c r="F271" i="15"/>
  <c r="E271" i="15"/>
  <c r="G270" i="15"/>
  <c r="F270" i="15"/>
  <c r="H269" i="15"/>
  <c r="G269" i="15"/>
  <c r="F269" i="15"/>
  <c r="E269" i="15"/>
  <c r="H268" i="15"/>
  <c r="G268" i="15"/>
  <c r="F268" i="15"/>
  <c r="E268" i="15"/>
  <c r="H267" i="15"/>
  <c r="G267" i="15"/>
  <c r="F267" i="15"/>
  <c r="E267" i="15"/>
  <c r="G266" i="15"/>
  <c r="F266" i="15"/>
  <c r="G265" i="15"/>
  <c r="F265" i="15"/>
  <c r="H264" i="15"/>
  <c r="G264" i="15"/>
  <c r="F264" i="15"/>
  <c r="E264" i="15"/>
  <c r="H263" i="15"/>
  <c r="G263" i="15"/>
  <c r="F263" i="15"/>
  <c r="E263" i="15"/>
  <c r="H262" i="15"/>
  <c r="G262" i="15"/>
  <c r="F262" i="15"/>
  <c r="E262" i="15"/>
  <c r="H261" i="15"/>
  <c r="G261" i="15"/>
  <c r="F261" i="15"/>
  <c r="E261" i="15"/>
  <c r="H260" i="15"/>
  <c r="G260" i="15"/>
  <c r="F260" i="15"/>
  <c r="E260" i="15"/>
  <c r="H259" i="15"/>
  <c r="G259" i="15"/>
  <c r="F259" i="15"/>
  <c r="E259" i="15"/>
  <c r="H258" i="15"/>
  <c r="G258" i="15"/>
  <c r="F258" i="15"/>
  <c r="E258" i="15"/>
  <c r="H257" i="15"/>
  <c r="G257" i="15"/>
  <c r="F257" i="15"/>
  <c r="E257" i="15"/>
  <c r="G256" i="15"/>
  <c r="F256" i="15"/>
  <c r="H255" i="15"/>
  <c r="G255" i="15"/>
  <c r="F255" i="15"/>
  <c r="E255" i="15"/>
  <c r="G254" i="15"/>
  <c r="F254" i="15"/>
  <c r="H253" i="15"/>
  <c r="G253" i="15"/>
  <c r="F253" i="15"/>
  <c r="E253" i="15"/>
  <c r="G252" i="15"/>
  <c r="F252" i="15"/>
  <c r="H251" i="15"/>
  <c r="G251" i="15"/>
  <c r="F251" i="15"/>
  <c r="E251" i="15"/>
  <c r="G250" i="15"/>
  <c r="F250" i="15"/>
  <c r="H249" i="15"/>
  <c r="G249" i="15"/>
  <c r="F249" i="15"/>
  <c r="E249" i="15"/>
  <c r="H248" i="15"/>
  <c r="G248" i="15"/>
  <c r="F248" i="15"/>
  <c r="E248" i="15"/>
  <c r="G247" i="15"/>
  <c r="F247" i="15"/>
  <c r="H246" i="15"/>
  <c r="G246" i="15"/>
  <c r="F246" i="15"/>
  <c r="E246" i="15"/>
  <c r="G245" i="15"/>
  <c r="F245" i="15"/>
  <c r="G244" i="15"/>
  <c r="F244" i="15"/>
  <c r="H243" i="15"/>
  <c r="G243" i="15"/>
  <c r="F243" i="15"/>
  <c r="E243" i="15"/>
  <c r="H242" i="15"/>
  <c r="G242" i="15"/>
  <c r="F242" i="15"/>
  <c r="E242" i="15"/>
  <c r="G241" i="15"/>
  <c r="F241" i="15"/>
  <c r="H240" i="15"/>
  <c r="G240" i="15"/>
  <c r="F240" i="15"/>
  <c r="E240" i="15"/>
  <c r="H239" i="15"/>
  <c r="G239" i="15"/>
  <c r="F239" i="15"/>
  <c r="E239" i="15"/>
  <c r="G238" i="15"/>
  <c r="F238" i="15"/>
  <c r="G237" i="15"/>
  <c r="F237" i="15"/>
  <c r="H236" i="15"/>
  <c r="G236" i="15"/>
  <c r="F236" i="15"/>
  <c r="E236" i="15"/>
  <c r="H235" i="15"/>
  <c r="G235" i="15"/>
  <c r="F235" i="15"/>
  <c r="E235" i="15"/>
  <c r="G234" i="15"/>
  <c r="F234" i="15"/>
  <c r="G233" i="15"/>
  <c r="F233" i="15"/>
  <c r="H232" i="15"/>
  <c r="G232" i="15"/>
  <c r="F232" i="15"/>
  <c r="E232" i="15"/>
  <c r="G231" i="15"/>
  <c r="F231" i="15"/>
  <c r="H230" i="15"/>
  <c r="G230" i="15"/>
  <c r="F230" i="15"/>
  <c r="E230" i="15"/>
  <c r="H229" i="15"/>
  <c r="G229" i="15"/>
  <c r="F229" i="15"/>
  <c r="E229" i="15"/>
  <c r="G228" i="15"/>
  <c r="F228" i="15"/>
  <c r="H227" i="15"/>
  <c r="G227" i="15"/>
  <c r="F227" i="15"/>
  <c r="E227" i="15"/>
  <c r="H226" i="15"/>
  <c r="G226" i="15"/>
  <c r="F226" i="15"/>
  <c r="E226" i="15"/>
  <c r="H225" i="15"/>
  <c r="G225" i="15"/>
  <c r="F225" i="15"/>
  <c r="E225" i="15"/>
  <c r="G224" i="15"/>
  <c r="F224" i="15"/>
  <c r="H223" i="15"/>
  <c r="G223" i="15"/>
  <c r="F223" i="15"/>
  <c r="E223" i="15"/>
  <c r="H222" i="15"/>
  <c r="G222" i="15"/>
  <c r="F222" i="15"/>
  <c r="E222" i="15"/>
  <c r="H221" i="15"/>
  <c r="G221" i="15"/>
  <c r="F221" i="15"/>
  <c r="E221" i="15"/>
  <c r="G220" i="15"/>
  <c r="F220" i="15"/>
  <c r="G219" i="15"/>
  <c r="F219" i="15"/>
  <c r="G218" i="15"/>
  <c r="F218" i="15"/>
  <c r="G217" i="15"/>
  <c r="F217" i="15"/>
  <c r="G216" i="15"/>
  <c r="F216" i="15"/>
  <c r="G215" i="15"/>
  <c r="F215" i="15"/>
  <c r="G214" i="15"/>
  <c r="F214" i="15"/>
  <c r="H213" i="15"/>
  <c r="G213" i="15"/>
  <c r="F213" i="15"/>
  <c r="E213" i="15"/>
  <c r="G212" i="15"/>
  <c r="F212" i="15"/>
  <c r="G211" i="15"/>
  <c r="F211" i="15"/>
  <c r="G210" i="15"/>
  <c r="F210" i="15"/>
  <c r="G209" i="15"/>
  <c r="F209" i="15"/>
  <c r="G208" i="15"/>
  <c r="F208" i="15"/>
  <c r="G207" i="15"/>
  <c r="F207" i="15"/>
  <c r="H206" i="15"/>
  <c r="G206" i="15"/>
  <c r="F206" i="15"/>
  <c r="E206" i="15"/>
  <c r="G205" i="15"/>
  <c r="F205" i="15"/>
  <c r="G204" i="15"/>
  <c r="F204" i="15"/>
  <c r="G203" i="15"/>
  <c r="H203" i="15" s="1"/>
  <c r="F203" i="15"/>
  <c r="E203" i="15"/>
  <c r="G202" i="15"/>
  <c r="H202" i="15" s="1"/>
  <c r="F202" i="15"/>
  <c r="E202" i="15"/>
  <c r="G201" i="15"/>
  <c r="H201" i="15" s="1"/>
  <c r="F201" i="15"/>
  <c r="E201" i="15"/>
  <c r="G200" i="15"/>
  <c r="H200" i="15" s="1"/>
  <c r="F200" i="15"/>
  <c r="E200" i="15"/>
  <c r="G199" i="15"/>
  <c r="F199" i="15"/>
  <c r="G198" i="15"/>
  <c r="F198" i="15"/>
  <c r="G197" i="15"/>
  <c r="F197" i="15"/>
  <c r="G196" i="15"/>
  <c r="H196" i="15" s="1"/>
  <c r="F196" i="15"/>
  <c r="E196" i="15"/>
  <c r="G195" i="15"/>
  <c r="H195" i="15" s="1"/>
  <c r="F195" i="15"/>
  <c r="E195" i="15"/>
  <c r="G194" i="15"/>
  <c r="H194" i="15" s="1"/>
  <c r="F194" i="15"/>
  <c r="E194" i="15"/>
  <c r="G193" i="15"/>
  <c r="F193" i="15"/>
  <c r="G192" i="15"/>
  <c r="F192" i="15"/>
  <c r="G191" i="15"/>
  <c r="F191" i="15"/>
  <c r="G190" i="15"/>
  <c r="H190" i="15" s="1"/>
  <c r="F190" i="15"/>
  <c r="E190" i="15"/>
  <c r="G189" i="15"/>
  <c r="H189" i="15" s="1"/>
  <c r="F189" i="15"/>
  <c r="E189" i="15"/>
  <c r="G188" i="15"/>
  <c r="H188" i="15" s="1"/>
  <c r="F188" i="15"/>
  <c r="E188" i="15"/>
  <c r="G187" i="15"/>
  <c r="F187" i="15"/>
  <c r="G186" i="15"/>
  <c r="F186" i="15"/>
  <c r="G185" i="15"/>
  <c r="H185" i="15" s="1"/>
  <c r="F185" i="15"/>
  <c r="E185" i="15"/>
  <c r="G184" i="15"/>
  <c r="F184" i="15"/>
  <c r="G183" i="15"/>
  <c r="H183" i="15" s="1"/>
  <c r="F183" i="15"/>
  <c r="E183" i="15"/>
  <c r="G182" i="15"/>
  <c r="F182" i="15"/>
  <c r="G181" i="15"/>
  <c r="H181" i="15" s="1"/>
  <c r="F181" i="15"/>
  <c r="E181" i="15"/>
  <c r="G180" i="15"/>
  <c r="F180" i="15"/>
  <c r="G179" i="15"/>
  <c r="H179" i="15" s="1"/>
  <c r="F179" i="15"/>
  <c r="E179" i="15"/>
  <c r="G178" i="15"/>
  <c r="F178" i="15"/>
  <c r="F177" i="15"/>
  <c r="D177" i="15"/>
  <c r="C177" i="15"/>
  <c r="E325" i="15" s="1"/>
  <c r="H325" i="15" s="1"/>
  <c r="H171" i="15"/>
  <c r="G171" i="15"/>
  <c r="F171" i="15"/>
  <c r="E171" i="15"/>
  <c r="H170" i="15"/>
  <c r="G170" i="15"/>
  <c r="F170" i="15"/>
  <c r="E170" i="15"/>
  <c r="H169" i="15"/>
  <c r="G169" i="15"/>
  <c r="E169" i="15"/>
  <c r="H168" i="15"/>
  <c r="G168" i="15"/>
  <c r="E168" i="15"/>
  <c r="H167" i="15"/>
  <c r="G167" i="15"/>
  <c r="F167" i="15"/>
  <c r="E167" i="15"/>
  <c r="H166" i="15"/>
  <c r="G166" i="15"/>
  <c r="F166" i="15"/>
  <c r="E166" i="15"/>
  <c r="H165" i="15"/>
  <c r="G165" i="15"/>
  <c r="E165" i="15"/>
  <c r="H164" i="15"/>
  <c r="G164" i="15"/>
  <c r="F164" i="15"/>
  <c r="E164" i="15"/>
  <c r="H163" i="15"/>
  <c r="G163" i="15"/>
  <c r="F163" i="15"/>
  <c r="E163" i="15"/>
  <c r="H162" i="15"/>
  <c r="G162" i="15"/>
  <c r="E162" i="15"/>
  <c r="H161" i="15"/>
  <c r="G161" i="15"/>
  <c r="F161" i="15"/>
  <c r="E161" i="15"/>
  <c r="H160" i="15"/>
  <c r="G160" i="15"/>
  <c r="F160" i="15"/>
  <c r="E160" i="15"/>
  <c r="H159" i="15"/>
  <c r="G159" i="15"/>
  <c r="E159" i="15"/>
  <c r="H158" i="15"/>
  <c r="G158" i="15"/>
  <c r="F158" i="15"/>
  <c r="E158" i="15"/>
  <c r="H157" i="15"/>
  <c r="G157" i="15"/>
  <c r="E157" i="15"/>
  <c r="H156" i="15"/>
  <c r="G156" i="15"/>
  <c r="F156" i="15"/>
  <c r="E156" i="15"/>
  <c r="H155" i="15"/>
  <c r="G155" i="15"/>
  <c r="F155" i="15"/>
  <c r="E155" i="15"/>
  <c r="H154" i="15"/>
  <c r="G154" i="15"/>
  <c r="F154" i="15"/>
  <c r="E154" i="15"/>
  <c r="H153" i="15"/>
  <c r="G153" i="15"/>
  <c r="F153" i="15"/>
  <c r="E153" i="15"/>
  <c r="H152" i="15"/>
  <c r="G152" i="15"/>
  <c r="F152" i="15"/>
  <c r="E152" i="15"/>
  <c r="H151" i="15"/>
  <c r="G151" i="15"/>
  <c r="F151" i="15"/>
  <c r="E151" i="15"/>
  <c r="H150" i="15"/>
  <c r="G150" i="15"/>
  <c r="E150" i="15"/>
  <c r="H149" i="15"/>
  <c r="G149" i="15"/>
  <c r="F149" i="15"/>
  <c r="E149" i="15"/>
  <c r="H148" i="15"/>
  <c r="G148" i="15"/>
  <c r="F148" i="15"/>
  <c r="E148" i="15"/>
  <c r="H147" i="15"/>
  <c r="G147" i="15"/>
  <c r="E147" i="15"/>
  <c r="H146" i="15"/>
  <c r="G146" i="15"/>
  <c r="F146" i="15"/>
  <c r="E146" i="15"/>
  <c r="H145" i="15"/>
  <c r="G145" i="15"/>
  <c r="E145" i="15"/>
  <c r="H144" i="15"/>
  <c r="G144" i="15"/>
  <c r="F144" i="15"/>
  <c r="E144" i="15"/>
  <c r="H143" i="15"/>
  <c r="G143" i="15"/>
  <c r="E143" i="15"/>
  <c r="H142" i="15"/>
  <c r="G142" i="15"/>
  <c r="F142" i="15"/>
  <c r="E142" i="15"/>
  <c r="H141" i="15"/>
  <c r="G141" i="15"/>
  <c r="E141" i="15"/>
  <c r="H140" i="15"/>
  <c r="G140" i="15"/>
  <c r="E140" i="15"/>
  <c r="H139" i="15"/>
  <c r="G139" i="15"/>
  <c r="E139" i="15"/>
  <c r="H138" i="15"/>
  <c r="G138" i="15"/>
  <c r="E138" i="15"/>
  <c r="H137" i="15"/>
  <c r="G137" i="15"/>
  <c r="E137" i="15"/>
  <c r="H136" i="15"/>
  <c r="G136" i="15"/>
  <c r="E136" i="15"/>
  <c r="H135" i="15"/>
  <c r="G135" i="15"/>
  <c r="E135" i="15"/>
  <c r="H134" i="15"/>
  <c r="G134" i="15"/>
  <c r="E134" i="15"/>
  <c r="H133" i="15"/>
  <c r="G133" i="15"/>
  <c r="E133" i="15"/>
  <c r="H132" i="15"/>
  <c r="G132" i="15"/>
  <c r="E132" i="15"/>
  <c r="H131" i="15"/>
  <c r="G131" i="15"/>
  <c r="F131" i="15"/>
  <c r="E131" i="15"/>
  <c r="H130" i="15"/>
  <c r="G130" i="15"/>
  <c r="E130" i="15"/>
  <c r="H129" i="15"/>
  <c r="G129" i="15"/>
  <c r="E129" i="15"/>
  <c r="H128" i="15"/>
  <c r="G128" i="15"/>
  <c r="E128" i="15"/>
  <c r="H127" i="15"/>
  <c r="G127" i="15"/>
  <c r="E127" i="15"/>
  <c r="H126" i="15"/>
  <c r="G126" i="15"/>
  <c r="E126" i="15"/>
  <c r="H125" i="15"/>
  <c r="G125" i="15"/>
  <c r="E125" i="15"/>
  <c r="H124" i="15"/>
  <c r="G124" i="15"/>
  <c r="E124" i="15"/>
  <c r="H123" i="15"/>
  <c r="G123" i="15"/>
  <c r="E123" i="15"/>
  <c r="H122" i="15"/>
  <c r="G122" i="15"/>
  <c r="F122" i="15"/>
  <c r="E122" i="15"/>
  <c r="H121" i="15"/>
  <c r="G121" i="15"/>
  <c r="E121" i="15"/>
  <c r="H120" i="15"/>
  <c r="G120" i="15"/>
  <c r="E120" i="15"/>
  <c r="H119" i="15"/>
  <c r="G119" i="15"/>
  <c r="E119" i="15"/>
  <c r="H118" i="15"/>
  <c r="G118" i="15"/>
  <c r="E118" i="15"/>
  <c r="H117" i="15"/>
  <c r="G117" i="15"/>
  <c r="E117" i="15"/>
  <c r="H116" i="15"/>
  <c r="G116" i="15"/>
  <c r="E116" i="15"/>
  <c r="H115" i="15"/>
  <c r="G115" i="15"/>
  <c r="E115" i="15"/>
  <c r="H114" i="15"/>
  <c r="G114" i="15"/>
  <c r="E114" i="15"/>
  <c r="H113" i="15"/>
  <c r="G113" i="15"/>
  <c r="E113" i="15"/>
  <c r="H112" i="15"/>
  <c r="G112" i="15"/>
  <c r="F112" i="15"/>
  <c r="E112" i="15"/>
  <c r="H111" i="15"/>
  <c r="G111" i="15"/>
  <c r="E111" i="15"/>
  <c r="H110" i="15"/>
  <c r="G110" i="15"/>
  <c r="F110" i="15"/>
  <c r="E110" i="15"/>
  <c r="H109" i="15"/>
  <c r="G109" i="15"/>
  <c r="E109" i="15"/>
  <c r="H108" i="15"/>
  <c r="G108" i="15"/>
  <c r="E108" i="15"/>
  <c r="H107" i="15"/>
  <c r="G107" i="15"/>
  <c r="E107" i="15"/>
  <c r="H106" i="15"/>
  <c r="G106" i="15"/>
  <c r="E106" i="15"/>
  <c r="H105" i="15"/>
  <c r="G105" i="15"/>
  <c r="E105" i="15"/>
  <c r="H104" i="15"/>
  <c r="G104" i="15"/>
  <c r="E104" i="15"/>
  <c r="H103" i="15"/>
  <c r="G103" i="15"/>
  <c r="F103" i="15"/>
  <c r="E103" i="15"/>
  <c r="H102" i="15"/>
  <c r="G102" i="15"/>
  <c r="E102" i="15"/>
  <c r="H101" i="15"/>
  <c r="G101" i="15"/>
  <c r="F101" i="15"/>
  <c r="E101" i="15"/>
  <c r="H100" i="15"/>
  <c r="G100" i="15"/>
  <c r="F100" i="15"/>
  <c r="E100" i="15"/>
  <c r="H99" i="15"/>
  <c r="G99" i="15"/>
  <c r="F99" i="15"/>
  <c r="E99" i="15"/>
  <c r="H98" i="15"/>
  <c r="G98" i="15"/>
  <c r="E98" i="15"/>
  <c r="H97" i="15"/>
  <c r="G97" i="15"/>
  <c r="E97" i="15"/>
  <c r="H96" i="15"/>
  <c r="G96" i="15"/>
  <c r="E96" i="15"/>
  <c r="H95" i="15"/>
  <c r="G95" i="15"/>
  <c r="E95" i="15"/>
  <c r="H94" i="15"/>
  <c r="G94" i="15"/>
  <c r="E94" i="15"/>
  <c r="H93" i="15"/>
  <c r="G93" i="15"/>
  <c r="E93" i="15"/>
  <c r="H92" i="15"/>
  <c r="G92" i="15"/>
  <c r="E92" i="15"/>
  <c r="H91" i="15"/>
  <c r="G91" i="15"/>
  <c r="E91" i="15"/>
  <c r="H90" i="15"/>
  <c r="G90" i="15"/>
  <c r="E90" i="15"/>
  <c r="H89" i="15"/>
  <c r="G89" i="15"/>
  <c r="E89" i="15"/>
  <c r="H88" i="15"/>
  <c r="G88" i="15"/>
  <c r="F88" i="15"/>
  <c r="E88" i="15"/>
  <c r="H87" i="15"/>
  <c r="G87" i="15"/>
  <c r="E87" i="15"/>
  <c r="H86" i="15"/>
  <c r="G86" i="15"/>
  <c r="E86" i="15"/>
  <c r="H85" i="15"/>
  <c r="G85" i="15"/>
  <c r="F85" i="15"/>
  <c r="E85" i="15"/>
  <c r="H84" i="15"/>
  <c r="G84" i="15"/>
  <c r="F84" i="15"/>
  <c r="E84" i="15"/>
  <c r="H83" i="15"/>
  <c r="G83" i="15"/>
  <c r="F83" i="15"/>
  <c r="E83" i="15"/>
  <c r="H82" i="15"/>
  <c r="G82" i="15"/>
  <c r="E82" i="15"/>
  <c r="H81" i="15"/>
  <c r="G81" i="15"/>
  <c r="E81" i="15"/>
  <c r="H80" i="15"/>
  <c r="G80" i="15"/>
  <c r="E80" i="15"/>
  <c r="H79" i="15"/>
  <c r="G79" i="15"/>
  <c r="E79" i="15"/>
  <c r="H78" i="15"/>
  <c r="G78" i="15"/>
  <c r="E78" i="15"/>
  <c r="H77" i="15"/>
  <c r="G77" i="15"/>
  <c r="E77" i="15"/>
  <c r="E76" i="15"/>
  <c r="D76" i="15"/>
  <c r="C76" i="15"/>
  <c r="G76" i="15" s="1"/>
  <c r="H76" i="15" s="1"/>
  <c r="G70" i="15"/>
  <c r="F70" i="15"/>
  <c r="G69" i="15"/>
  <c r="F69" i="15"/>
  <c r="G68" i="15"/>
  <c r="F68" i="15"/>
  <c r="G67" i="15"/>
  <c r="H67" i="15" s="1"/>
  <c r="F67" i="15"/>
  <c r="E67" i="15"/>
  <c r="G66" i="15"/>
  <c r="H66" i="15" s="1"/>
  <c r="F66" i="15"/>
  <c r="E66" i="15"/>
  <c r="G65" i="15"/>
  <c r="H65" i="15" s="1"/>
  <c r="F65" i="15"/>
  <c r="E65" i="15"/>
  <c r="G64" i="15"/>
  <c r="F64" i="15"/>
  <c r="G63" i="15"/>
  <c r="F63" i="15"/>
  <c r="G62" i="15"/>
  <c r="H62" i="15" s="1"/>
  <c r="F62" i="15"/>
  <c r="E62" i="15"/>
  <c r="G61" i="15"/>
  <c r="F61" i="15"/>
  <c r="G60" i="15"/>
  <c r="H60" i="15" s="1"/>
  <c r="F60" i="15"/>
  <c r="E60" i="15"/>
  <c r="G59" i="15"/>
  <c r="H59" i="15" s="1"/>
  <c r="F59" i="15"/>
  <c r="E59" i="15"/>
  <c r="G58" i="15"/>
  <c r="H58" i="15" s="1"/>
  <c r="F58" i="15"/>
  <c r="E58" i="15"/>
  <c r="G57" i="15"/>
  <c r="H57" i="15" s="1"/>
  <c r="F57" i="15"/>
  <c r="E57" i="15"/>
  <c r="G56" i="15"/>
  <c r="H56" i="15" s="1"/>
  <c r="F56" i="15"/>
  <c r="E56" i="15"/>
  <c r="G55" i="15"/>
  <c r="H55" i="15" s="1"/>
  <c r="F55" i="15"/>
  <c r="E55" i="15"/>
  <c r="G54" i="15"/>
  <c r="H54" i="15" s="1"/>
  <c r="F54" i="15"/>
  <c r="E54" i="15"/>
  <c r="G53" i="15"/>
  <c r="H53" i="15" s="1"/>
  <c r="F53" i="15"/>
  <c r="E53" i="15"/>
  <c r="G52" i="15"/>
  <c r="H52" i="15" s="1"/>
  <c r="F52" i="15"/>
  <c r="E52" i="15"/>
  <c r="G51" i="15"/>
  <c r="H51" i="15" s="1"/>
  <c r="F51" i="15"/>
  <c r="E51" i="15"/>
  <c r="G50" i="15"/>
  <c r="F50" i="15"/>
  <c r="G49" i="15"/>
  <c r="F49" i="15"/>
  <c r="G48" i="15"/>
  <c r="H48" i="15" s="1"/>
  <c r="F48" i="15"/>
  <c r="E48" i="15"/>
  <c r="G47" i="15"/>
  <c r="H47" i="15" s="1"/>
  <c r="F47" i="15"/>
  <c r="E47" i="15"/>
  <c r="G46" i="15"/>
  <c r="H46" i="15" s="1"/>
  <c r="F46" i="15"/>
  <c r="E46" i="15"/>
  <c r="G45" i="15"/>
  <c r="F45" i="15"/>
  <c r="G44" i="15"/>
  <c r="F44" i="15"/>
  <c r="G43" i="15"/>
  <c r="H43" i="15" s="1"/>
  <c r="F43" i="15"/>
  <c r="E43" i="15"/>
  <c r="G42" i="15"/>
  <c r="H42" i="15" s="1"/>
  <c r="F42" i="15"/>
  <c r="E42" i="15"/>
  <c r="G41" i="15"/>
  <c r="H41" i="15" s="1"/>
  <c r="F41" i="15"/>
  <c r="E41" i="15"/>
  <c r="G40" i="15"/>
  <c r="H40" i="15" s="1"/>
  <c r="F40" i="15"/>
  <c r="E40" i="15"/>
  <c r="G39" i="15"/>
  <c r="F39" i="15"/>
  <c r="G38" i="15"/>
  <c r="F38" i="15"/>
  <c r="G37" i="15"/>
  <c r="H37" i="15" s="1"/>
  <c r="F37" i="15"/>
  <c r="E37" i="15"/>
  <c r="G36" i="15"/>
  <c r="F36" i="15"/>
  <c r="G35" i="15"/>
  <c r="H35" i="15" s="1"/>
  <c r="F35" i="15"/>
  <c r="E35" i="15"/>
  <c r="G34" i="15"/>
  <c r="H34" i="15" s="1"/>
  <c r="F34" i="15"/>
  <c r="E34" i="15"/>
  <c r="G33" i="15"/>
  <c r="H33" i="15" s="1"/>
  <c r="F33" i="15"/>
  <c r="E33" i="15"/>
  <c r="G32" i="15"/>
  <c r="H32" i="15" s="1"/>
  <c r="F32" i="15"/>
  <c r="E32" i="15"/>
  <c r="G31" i="15"/>
  <c r="H31" i="15" s="1"/>
  <c r="F31" i="15"/>
  <c r="E31" i="15"/>
  <c r="G30" i="15"/>
  <c r="F30" i="15"/>
  <c r="G29" i="15"/>
  <c r="F29" i="15"/>
  <c r="G28" i="15"/>
  <c r="F28" i="15"/>
  <c r="G27" i="15"/>
  <c r="H27" i="15" s="1"/>
  <c r="F27" i="15"/>
  <c r="E27" i="15"/>
  <c r="G26" i="15"/>
  <c r="H26" i="15" s="1"/>
  <c r="F26" i="15"/>
  <c r="E26" i="15"/>
  <c r="G25" i="15"/>
  <c r="H25" i="15" s="1"/>
  <c r="F25" i="15"/>
  <c r="E25" i="15"/>
  <c r="G24" i="15"/>
  <c r="H24" i="15" s="1"/>
  <c r="F24" i="15"/>
  <c r="E24" i="15"/>
  <c r="G23" i="15"/>
  <c r="H23" i="15" s="1"/>
  <c r="F23" i="15"/>
  <c r="E23" i="15"/>
  <c r="G22" i="15"/>
  <c r="H22" i="15" s="1"/>
  <c r="F22" i="15"/>
  <c r="E22" i="15"/>
  <c r="G21" i="15"/>
  <c r="H21" i="15" s="1"/>
  <c r="F21" i="15"/>
  <c r="E21" i="15"/>
  <c r="G20" i="15"/>
  <c r="H20" i="15" s="1"/>
  <c r="F20" i="15"/>
  <c r="E20" i="15"/>
  <c r="F19" i="15"/>
  <c r="D19" i="15"/>
  <c r="C19" i="15"/>
  <c r="E70" i="15" s="1"/>
  <c r="H70" i="15" s="1"/>
  <c r="D13" i="15"/>
  <c r="C13" i="15"/>
  <c r="D12" i="15"/>
  <c r="C12" i="15"/>
  <c r="E12" i="15" s="1"/>
  <c r="D11" i="15"/>
  <c r="C11" i="15"/>
  <c r="C10" i="15"/>
  <c r="E10" i="15" s="1"/>
  <c r="D9" i="15"/>
  <c r="C8" i="15"/>
  <c r="E13" i="15" s="1"/>
  <c r="H618" i="14"/>
  <c r="G618" i="14"/>
  <c r="E618" i="14"/>
  <c r="H617" i="14"/>
  <c r="G617" i="14"/>
  <c r="E617" i="14"/>
  <c r="H616" i="14"/>
  <c r="G616" i="14"/>
  <c r="F616" i="14"/>
  <c r="E616" i="14"/>
  <c r="H615" i="14"/>
  <c r="G615" i="14"/>
  <c r="F615" i="14"/>
  <c r="E615" i="14"/>
  <c r="H614" i="14"/>
  <c r="G614" i="14"/>
  <c r="F614" i="14"/>
  <c r="E614" i="14"/>
  <c r="H613" i="14"/>
  <c r="G613" i="14"/>
  <c r="F613" i="14"/>
  <c r="E613" i="14"/>
  <c r="H612" i="14"/>
  <c r="G612" i="14"/>
  <c r="E612" i="14"/>
  <c r="H611" i="14"/>
  <c r="G611" i="14"/>
  <c r="F611" i="14"/>
  <c r="E611" i="14"/>
  <c r="H610" i="14"/>
  <c r="G610" i="14"/>
  <c r="E610" i="14"/>
  <c r="H609" i="14"/>
  <c r="G609" i="14"/>
  <c r="E609" i="14"/>
  <c r="H608" i="14"/>
  <c r="G608" i="14"/>
  <c r="F608" i="14"/>
  <c r="E608" i="14"/>
  <c r="H607" i="14"/>
  <c r="G607" i="14"/>
  <c r="F607" i="14"/>
  <c r="E607" i="14"/>
  <c r="H606" i="14"/>
  <c r="G606" i="14"/>
  <c r="F606" i="14"/>
  <c r="E606" i="14"/>
  <c r="H605" i="14"/>
  <c r="G605" i="14"/>
  <c r="E605" i="14"/>
  <c r="H604" i="14"/>
  <c r="G604" i="14"/>
  <c r="F604" i="14"/>
  <c r="E604" i="14"/>
  <c r="H603" i="14"/>
  <c r="G603" i="14"/>
  <c r="F603" i="14"/>
  <c r="E603" i="14"/>
  <c r="H602" i="14"/>
  <c r="G602" i="14"/>
  <c r="F602" i="14"/>
  <c r="E602" i="14"/>
  <c r="H601" i="14"/>
  <c r="G601" i="14"/>
  <c r="F601" i="14"/>
  <c r="E601" i="14"/>
  <c r="H600" i="14"/>
  <c r="G600" i="14"/>
  <c r="F600" i="14"/>
  <c r="E600" i="14"/>
  <c r="H599" i="14"/>
  <c r="G599" i="14"/>
  <c r="F599" i="14"/>
  <c r="E599" i="14"/>
  <c r="H598" i="14"/>
  <c r="G598" i="14"/>
  <c r="F598" i="14"/>
  <c r="E598" i="14"/>
  <c r="H597" i="14"/>
  <c r="G597" i="14"/>
  <c r="F597" i="14"/>
  <c r="E597" i="14"/>
  <c r="H596" i="14"/>
  <c r="G596" i="14"/>
  <c r="F596" i="14"/>
  <c r="E596" i="14"/>
  <c r="H595" i="14"/>
  <c r="G595" i="14"/>
  <c r="E595" i="14"/>
  <c r="H594" i="14"/>
  <c r="G594" i="14"/>
  <c r="E594" i="14"/>
  <c r="H593" i="14"/>
  <c r="G593" i="14"/>
  <c r="E593" i="14"/>
  <c r="H592" i="14"/>
  <c r="G592" i="14"/>
  <c r="F592" i="14"/>
  <c r="E592" i="14"/>
  <c r="E591" i="14"/>
  <c r="D591" i="14"/>
  <c r="C591" i="14"/>
  <c r="G591" i="14" s="1"/>
  <c r="H591" i="14" s="1"/>
  <c r="G585" i="14"/>
  <c r="H585" i="14" s="1"/>
  <c r="F585" i="14"/>
  <c r="E585" i="14"/>
  <c r="G584" i="14"/>
  <c r="H584" i="14" s="1"/>
  <c r="F584" i="14"/>
  <c r="E584" i="14"/>
  <c r="G583" i="14"/>
  <c r="H583" i="14" s="1"/>
  <c r="F583" i="14"/>
  <c r="E583" i="14"/>
  <c r="G582" i="14"/>
  <c r="H582" i="14" s="1"/>
  <c r="F582" i="14"/>
  <c r="E582" i="14"/>
  <c r="G581" i="14"/>
  <c r="H581" i="14" s="1"/>
  <c r="F581" i="14"/>
  <c r="E581" i="14"/>
  <c r="G580" i="14"/>
  <c r="F580" i="14"/>
  <c r="G579" i="14"/>
  <c r="H579" i="14" s="1"/>
  <c r="F579" i="14"/>
  <c r="E579" i="14"/>
  <c r="G578" i="14"/>
  <c r="F578" i="14"/>
  <c r="G577" i="14"/>
  <c r="H577" i="14" s="1"/>
  <c r="F577" i="14"/>
  <c r="E577" i="14"/>
  <c r="G576" i="14"/>
  <c r="H576" i="14" s="1"/>
  <c r="F576" i="14"/>
  <c r="E576" i="14"/>
  <c r="G575" i="14"/>
  <c r="F575" i="14"/>
  <c r="G574" i="14"/>
  <c r="H574" i="14" s="1"/>
  <c r="F574" i="14"/>
  <c r="E574" i="14"/>
  <c r="G573" i="14"/>
  <c r="H573" i="14" s="1"/>
  <c r="F573" i="14"/>
  <c r="E573" i="14"/>
  <c r="G572" i="14"/>
  <c r="H572" i="14" s="1"/>
  <c r="F572" i="14"/>
  <c r="E572" i="14"/>
  <c r="G571" i="14"/>
  <c r="F571" i="14"/>
  <c r="G570" i="14"/>
  <c r="H570" i="14" s="1"/>
  <c r="F570" i="14"/>
  <c r="E570" i="14"/>
  <c r="G569" i="14"/>
  <c r="F569" i="14"/>
  <c r="G568" i="14"/>
  <c r="H568" i="14" s="1"/>
  <c r="F568" i="14"/>
  <c r="E568" i="14"/>
  <c r="G567" i="14"/>
  <c r="H567" i="14" s="1"/>
  <c r="F567" i="14"/>
  <c r="E567" i="14"/>
  <c r="G566" i="14"/>
  <c r="H566" i="14" s="1"/>
  <c r="F566" i="14"/>
  <c r="E566" i="14"/>
  <c r="G565" i="14"/>
  <c r="H565" i="14" s="1"/>
  <c r="F565" i="14"/>
  <c r="E565" i="14"/>
  <c r="G564" i="14"/>
  <c r="F564" i="14"/>
  <c r="G563" i="14"/>
  <c r="H563" i="14" s="1"/>
  <c r="F563" i="14"/>
  <c r="E563" i="14"/>
  <c r="G562" i="14"/>
  <c r="H562" i="14" s="1"/>
  <c r="F562" i="14"/>
  <c r="E562" i="14"/>
  <c r="G561" i="14"/>
  <c r="H561" i="14" s="1"/>
  <c r="F561" i="14"/>
  <c r="E561" i="14"/>
  <c r="G560" i="14"/>
  <c r="H560" i="14" s="1"/>
  <c r="F560" i="14"/>
  <c r="E560" i="14"/>
  <c r="G559" i="14"/>
  <c r="H559" i="14" s="1"/>
  <c r="F559" i="14"/>
  <c r="E559" i="14"/>
  <c r="G558" i="14"/>
  <c r="H558" i="14" s="1"/>
  <c r="F558" i="14"/>
  <c r="E558" i="14"/>
  <c r="G557" i="14"/>
  <c r="H557" i="14" s="1"/>
  <c r="F557" i="14"/>
  <c r="E557" i="14"/>
  <c r="G556" i="14"/>
  <c r="H556" i="14" s="1"/>
  <c r="F556" i="14"/>
  <c r="E556" i="14"/>
  <c r="G555" i="14"/>
  <c r="H555" i="14" s="1"/>
  <c r="F555" i="14"/>
  <c r="E555" i="14"/>
  <c r="G554" i="14"/>
  <c r="H554" i="14" s="1"/>
  <c r="F554" i="14"/>
  <c r="E554" i="14"/>
  <c r="G553" i="14"/>
  <c r="H553" i="14" s="1"/>
  <c r="F553" i="14"/>
  <c r="E553" i="14"/>
  <c r="G552" i="14"/>
  <c r="F552" i="14"/>
  <c r="G551" i="14"/>
  <c r="H551" i="14" s="1"/>
  <c r="F551" i="14"/>
  <c r="E551" i="14"/>
  <c r="G550" i="14"/>
  <c r="H550" i="14" s="1"/>
  <c r="F550" i="14"/>
  <c r="E550" i="14"/>
  <c r="G549" i="14"/>
  <c r="H549" i="14" s="1"/>
  <c r="F549" i="14"/>
  <c r="E549" i="14"/>
  <c r="G548" i="14"/>
  <c r="F548" i="14"/>
  <c r="G547" i="14"/>
  <c r="H547" i="14" s="1"/>
  <c r="F547" i="14"/>
  <c r="E547" i="14"/>
  <c r="G546" i="14"/>
  <c r="H546" i="14" s="1"/>
  <c r="F546" i="14"/>
  <c r="E546" i="14"/>
  <c r="G545" i="14"/>
  <c r="H545" i="14" s="1"/>
  <c r="F545" i="14"/>
  <c r="E545" i="14"/>
  <c r="G544" i="14"/>
  <c r="H544" i="14" s="1"/>
  <c r="F544" i="14"/>
  <c r="E544" i="14"/>
  <c r="G543" i="14"/>
  <c r="H543" i="14" s="1"/>
  <c r="F543" i="14"/>
  <c r="E543" i="14"/>
  <c r="G542" i="14"/>
  <c r="H542" i="14" s="1"/>
  <c r="F542" i="14"/>
  <c r="E542" i="14"/>
  <c r="G541" i="14"/>
  <c r="H541" i="14" s="1"/>
  <c r="F541" i="14"/>
  <c r="E541" i="14"/>
  <c r="G540" i="14"/>
  <c r="H540" i="14" s="1"/>
  <c r="F540" i="14"/>
  <c r="E540" i="14"/>
  <c r="G539" i="14"/>
  <c r="H539" i="14" s="1"/>
  <c r="F539" i="14"/>
  <c r="E539" i="14"/>
  <c r="G538" i="14"/>
  <c r="H538" i="14" s="1"/>
  <c r="F538" i="14"/>
  <c r="E538" i="14"/>
  <c r="G537" i="14"/>
  <c r="H537" i="14" s="1"/>
  <c r="F537" i="14"/>
  <c r="E537" i="14"/>
  <c r="G536" i="14"/>
  <c r="H536" i="14" s="1"/>
  <c r="F536" i="14"/>
  <c r="E536" i="14"/>
  <c r="G535" i="14"/>
  <c r="H535" i="14" s="1"/>
  <c r="F535" i="14"/>
  <c r="E535" i="14"/>
  <c r="G534" i="14"/>
  <c r="H534" i="14" s="1"/>
  <c r="F534" i="14"/>
  <c r="E534" i="14"/>
  <c r="G533" i="14"/>
  <c r="H533" i="14" s="1"/>
  <c r="F533" i="14"/>
  <c r="E533" i="14"/>
  <c r="G532" i="14"/>
  <c r="H532" i="14" s="1"/>
  <c r="F532" i="14"/>
  <c r="E532" i="14"/>
  <c r="G531" i="14"/>
  <c r="H531" i="14" s="1"/>
  <c r="F531" i="14"/>
  <c r="E531" i="14"/>
  <c r="G530" i="14"/>
  <c r="H530" i="14" s="1"/>
  <c r="F530" i="14"/>
  <c r="E530" i="14"/>
  <c r="G529" i="14"/>
  <c r="H529" i="14" s="1"/>
  <c r="F529" i="14"/>
  <c r="E529" i="14"/>
  <c r="G528" i="14"/>
  <c r="H528" i="14" s="1"/>
  <c r="F528" i="14"/>
  <c r="E528" i="14"/>
  <c r="G527" i="14"/>
  <c r="H527" i="14" s="1"/>
  <c r="F527" i="14"/>
  <c r="E527" i="14"/>
  <c r="G526" i="14"/>
  <c r="F526" i="14"/>
  <c r="E526" i="14"/>
  <c r="H526" i="14" s="1"/>
  <c r="G525" i="14"/>
  <c r="F525" i="14"/>
  <c r="E525" i="14"/>
  <c r="H525" i="14" s="1"/>
  <c r="G524" i="14"/>
  <c r="F524" i="14"/>
  <c r="E524" i="14"/>
  <c r="H524" i="14" s="1"/>
  <c r="G523" i="14"/>
  <c r="F523" i="14"/>
  <c r="E523" i="14"/>
  <c r="H523" i="14" s="1"/>
  <c r="G522" i="14"/>
  <c r="F522" i="14"/>
  <c r="E522" i="14"/>
  <c r="H522" i="14" s="1"/>
  <c r="G521" i="14"/>
  <c r="F521" i="14"/>
  <c r="E521" i="14"/>
  <c r="H521" i="14" s="1"/>
  <c r="G520" i="14"/>
  <c r="F520" i="14"/>
  <c r="G519" i="14"/>
  <c r="F519" i="14"/>
  <c r="E519" i="14"/>
  <c r="H519" i="14" s="1"/>
  <c r="G518" i="14"/>
  <c r="F518" i="14"/>
  <c r="E518" i="14"/>
  <c r="H518" i="14" s="1"/>
  <c r="G517" i="14"/>
  <c r="F517" i="14"/>
  <c r="E517" i="14"/>
  <c r="H517" i="14" s="1"/>
  <c r="G516" i="14"/>
  <c r="F516" i="14"/>
  <c r="E516" i="14"/>
  <c r="H516" i="14" s="1"/>
  <c r="G515" i="14"/>
  <c r="F515" i="14"/>
  <c r="E515" i="14"/>
  <c r="H515" i="14" s="1"/>
  <c r="G514" i="14"/>
  <c r="F514" i="14"/>
  <c r="E514" i="14"/>
  <c r="H514" i="14" s="1"/>
  <c r="G513" i="14"/>
  <c r="F513" i="14"/>
  <c r="E513" i="14"/>
  <c r="H513" i="14" s="1"/>
  <c r="G512" i="14"/>
  <c r="F512" i="14"/>
  <c r="E512" i="14"/>
  <c r="H512" i="14" s="1"/>
  <c r="G511" i="14"/>
  <c r="F511" i="14"/>
  <c r="E511" i="14"/>
  <c r="H511" i="14" s="1"/>
  <c r="G510" i="14"/>
  <c r="F510" i="14"/>
  <c r="G509" i="14"/>
  <c r="F509" i="14"/>
  <c r="E509" i="14"/>
  <c r="H509" i="14" s="1"/>
  <c r="G508" i="14"/>
  <c r="F508" i="14"/>
  <c r="E508" i="14"/>
  <c r="H508" i="14" s="1"/>
  <c r="G507" i="14"/>
  <c r="F507" i="14"/>
  <c r="E507" i="14"/>
  <c r="H507" i="14" s="1"/>
  <c r="G506" i="14"/>
  <c r="F506" i="14"/>
  <c r="E506" i="14"/>
  <c r="H506" i="14" s="1"/>
  <c r="G505" i="14"/>
  <c r="F505" i="14"/>
  <c r="E505" i="14"/>
  <c r="H505" i="14" s="1"/>
  <c r="G504" i="14"/>
  <c r="F504" i="14"/>
  <c r="E504" i="14"/>
  <c r="H504" i="14" s="1"/>
  <c r="G503" i="14"/>
  <c r="F503" i="14"/>
  <c r="G502" i="14"/>
  <c r="F502" i="14"/>
  <c r="E502" i="14"/>
  <c r="H502" i="14" s="1"/>
  <c r="G501" i="14"/>
  <c r="F501" i="14"/>
  <c r="E501" i="14"/>
  <c r="H501" i="14" s="1"/>
  <c r="G500" i="14"/>
  <c r="F500" i="14"/>
  <c r="E500" i="14"/>
  <c r="H500" i="14" s="1"/>
  <c r="G499" i="14"/>
  <c r="F499" i="14"/>
  <c r="G498" i="14"/>
  <c r="F498" i="14"/>
  <c r="E498" i="14"/>
  <c r="H498" i="14" s="1"/>
  <c r="G497" i="14"/>
  <c r="F497" i="14"/>
  <c r="E497" i="14"/>
  <c r="H497" i="14" s="1"/>
  <c r="G496" i="14"/>
  <c r="F496" i="14"/>
  <c r="G495" i="14"/>
  <c r="F495" i="14"/>
  <c r="E495" i="14"/>
  <c r="H495" i="14" s="1"/>
  <c r="G494" i="14"/>
  <c r="F494" i="14"/>
  <c r="E494" i="14"/>
  <c r="H494" i="14" s="1"/>
  <c r="G493" i="14"/>
  <c r="F493" i="14"/>
  <c r="E493" i="14"/>
  <c r="H493" i="14" s="1"/>
  <c r="G492" i="14"/>
  <c r="F492" i="14"/>
  <c r="E492" i="14"/>
  <c r="H492" i="14" s="1"/>
  <c r="G491" i="14"/>
  <c r="F491" i="14"/>
  <c r="E491" i="14"/>
  <c r="H491" i="14" s="1"/>
  <c r="G490" i="14"/>
  <c r="F490" i="14"/>
  <c r="E490" i="14"/>
  <c r="H490" i="14" s="1"/>
  <c r="G489" i="14"/>
  <c r="F489" i="14"/>
  <c r="G488" i="14"/>
  <c r="F488" i="14"/>
  <c r="E488" i="14"/>
  <c r="H488" i="14" s="1"/>
  <c r="G487" i="14"/>
  <c r="F487" i="14"/>
  <c r="E487" i="14"/>
  <c r="H487" i="14" s="1"/>
  <c r="G486" i="14"/>
  <c r="F486" i="14"/>
  <c r="E486" i="14"/>
  <c r="H486" i="14" s="1"/>
  <c r="G485" i="14"/>
  <c r="F485" i="14"/>
  <c r="E485" i="14"/>
  <c r="H485" i="14" s="1"/>
  <c r="G484" i="14"/>
  <c r="F484" i="14"/>
  <c r="E484" i="14"/>
  <c r="H484" i="14" s="1"/>
  <c r="G483" i="14"/>
  <c r="F483" i="14"/>
  <c r="E483" i="14"/>
  <c r="H483" i="14" s="1"/>
  <c r="G482" i="14"/>
  <c r="F482" i="14"/>
  <c r="E482" i="14"/>
  <c r="H482" i="14" s="1"/>
  <c r="G481" i="14"/>
  <c r="F481" i="14"/>
  <c r="E481" i="14"/>
  <c r="H481" i="14" s="1"/>
  <c r="G480" i="14"/>
  <c r="F480" i="14"/>
  <c r="E480" i="14"/>
  <c r="H480" i="14" s="1"/>
  <c r="G479" i="14"/>
  <c r="F479" i="14"/>
  <c r="E479" i="14"/>
  <c r="H479" i="14" s="1"/>
  <c r="G478" i="14"/>
  <c r="F478" i="14"/>
  <c r="E478" i="14"/>
  <c r="H478" i="14" s="1"/>
  <c r="G477" i="14"/>
  <c r="F477" i="14"/>
  <c r="E477" i="14"/>
  <c r="H477" i="14" s="1"/>
  <c r="G476" i="14"/>
  <c r="F476" i="14"/>
  <c r="E476" i="14"/>
  <c r="H476" i="14" s="1"/>
  <c r="G475" i="14"/>
  <c r="F475" i="14"/>
  <c r="E475" i="14"/>
  <c r="H475" i="14" s="1"/>
  <c r="G474" i="14"/>
  <c r="F474" i="14"/>
  <c r="E474" i="14"/>
  <c r="H474" i="14" s="1"/>
  <c r="G473" i="14"/>
  <c r="F473" i="14"/>
  <c r="E473" i="14"/>
  <c r="H473" i="14" s="1"/>
  <c r="G472" i="14"/>
  <c r="F472" i="14"/>
  <c r="E472" i="14"/>
  <c r="H472" i="14" s="1"/>
  <c r="G471" i="14"/>
  <c r="F471" i="14"/>
  <c r="E471" i="14"/>
  <c r="H471" i="14" s="1"/>
  <c r="G470" i="14"/>
  <c r="F470" i="14"/>
  <c r="E470" i="14"/>
  <c r="H470" i="14" s="1"/>
  <c r="G469" i="14"/>
  <c r="F469" i="14"/>
  <c r="G468" i="14"/>
  <c r="F468" i="14"/>
  <c r="E468" i="14"/>
  <c r="H468" i="14" s="1"/>
  <c r="G467" i="14"/>
  <c r="F467" i="14"/>
  <c r="G466" i="14"/>
  <c r="F466" i="14"/>
  <c r="G465" i="14"/>
  <c r="F465" i="14"/>
  <c r="E465" i="14"/>
  <c r="H465" i="14" s="1"/>
  <c r="G464" i="14"/>
  <c r="F464" i="14"/>
  <c r="E464" i="14"/>
  <c r="H464" i="14" s="1"/>
  <c r="G463" i="14"/>
  <c r="F463" i="14"/>
  <c r="E463" i="14"/>
  <c r="H463" i="14" s="1"/>
  <c r="G462" i="14"/>
  <c r="F462" i="14"/>
  <c r="E462" i="14"/>
  <c r="H462" i="14" s="1"/>
  <c r="G461" i="14"/>
  <c r="F461" i="14"/>
  <c r="E461" i="14"/>
  <c r="H461" i="14" s="1"/>
  <c r="G460" i="14"/>
  <c r="F460" i="14"/>
  <c r="E460" i="14"/>
  <c r="H460" i="14" s="1"/>
  <c r="G459" i="14"/>
  <c r="F459" i="14"/>
  <c r="E459" i="14"/>
  <c r="H459" i="14" s="1"/>
  <c r="G458" i="14"/>
  <c r="F458" i="14"/>
  <c r="E458" i="14"/>
  <c r="H458" i="14" s="1"/>
  <c r="G457" i="14"/>
  <c r="F457" i="14"/>
  <c r="E457" i="14"/>
  <c r="H457" i="14" s="1"/>
  <c r="G456" i="14"/>
  <c r="F456" i="14"/>
  <c r="E456" i="14"/>
  <c r="H456" i="14" s="1"/>
  <c r="G455" i="14"/>
  <c r="F455" i="14"/>
  <c r="E455" i="14"/>
  <c r="H455" i="14" s="1"/>
  <c r="G454" i="14"/>
  <c r="F454" i="14"/>
  <c r="E454" i="14"/>
  <c r="H454" i="14" s="1"/>
  <c r="G453" i="14"/>
  <c r="F453" i="14"/>
  <c r="E453" i="14"/>
  <c r="H453" i="14" s="1"/>
  <c r="G452" i="14"/>
  <c r="F452" i="14"/>
  <c r="G451" i="14"/>
  <c r="F451" i="14"/>
  <c r="E451" i="14"/>
  <c r="H451" i="14" s="1"/>
  <c r="G450" i="14"/>
  <c r="F450" i="14"/>
  <c r="E450" i="14"/>
  <c r="H450" i="14" s="1"/>
  <c r="G449" i="14"/>
  <c r="F449" i="14"/>
  <c r="E449" i="14"/>
  <c r="H449" i="14" s="1"/>
  <c r="G448" i="14"/>
  <c r="F448" i="14"/>
  <c r="E448" i="14"/>
  <c r="H448" i="14" s="1"/>
  <c r="G447" i="14"/>
  <c r="F447" i="14"/>
  <c r="E447" i="14"/>
  <c r="H447" i="14" s="1"/>
  <c r="G446" i="14"/>
  <c r="F446" i="14"/>
  <c r="E446" i="14"/>
  <c r="H446" i="14" s="1"/>
  <c r="G445" i="14"/>
  <c r="F445" i="14"/>
  <c r="E445" i="14"/>
  <c r="H445" i="14" s="1"/>
  <c r="G444" i="14"/>
  <c r="F444" i="14"/>
  <c r="E444" i="14"/>
  <c r="H444" i="14" s="1"/>
  <c r="G443" i="14"/>
  <c r="F443" i="14"/>
  <c r="E443" i="14"/>
  <c r="H443" i="14" s="1"/>
  <c r="G442" i="14"/>
  <c r="F442" i="14"/>
  <c r="E442" i="14"/>
  <c r="H442" i="14" s="1"/>
  <c r="G441" i="14"/>
  <c r="F441" i="14"/>
  <c r="E441" i="14"/>
  <c r="H441" i="14" s="1"/>
  <c r="G440" i="14"/>
  <c r="F440" i="14"/>
  <c r="E440" i="14"/>
  <c r="H440" i="14" s="1"/>
  <c r="G439" i="14"/>
  <c r="F439" i="14"/>
  <c r="E439" i="14"/>
  <c r="H439" i="14" s="1"/>
  <c r="G438" i="14"/>
  <c r="F438" i="14"/>
  <c r="E438" i="14"/>
  <c r="H438" i="14" s="1"/>
  <c r="G437" i="14"/>
  <c r="F437" i="14"/>
  <c r="G436" i="14"/>
  <c r="F436" i="14"/>
  <c r="G435" i="14"/>
  <c r="F435" i="14"/>
  <c r="E435" i="14"/>
  <c r="H435" i="14" s="1"/>
  <c r="G434" i="14"/>
  <c r="F434" i="14"/>
  <c r="E434" i="14"/>
  <c r="H434" i="14" s="1"/>
  <c r="G433" i="14"/>
  <c r="F433" i="14"/>
  <c r="E433" i="14"/>
  <c r="H433" i="14" s="1"/>
  <c r="G432" i="14"/>
  <c r="F432" i="14"/>
  <c r="G431" i="14"/>
  <c r="F431" i="14"/>
  <c r="E431" i="14"/>
  <c r="H431" i="14" s="1"/>
  <c r="G430" i="14"/>
  <c r="F430" i="14"/>
  <c r="E430" i="14"/>
  <c r="H430" i="14" s="1"/>
  <c r="G429" i="14"/>
  <c r="F429" i="14"/>
  <c r="E429" i="14"/>
  <c r="H429" i="14" s="1"/>
  <c r="G428" i="14"/>
  <c r="F428" i="14"/>
  <c r="G427" i="14"/>
  <c r="F427" i="14"/>
  <c r="E427" i="14"/>
  <c r="H427" i="14" s="1"/>
  <c r="G426" i="14"/>
  <c r="F426" i="14"/>
  <c r="E426" i="14"/>
  <c r="H426" i="14" s="1"/>
  <c r="G425" i="14"/>
  <c r="F425" i="14"/>
  <c r="E425" i="14"/>
  <c r="H425" i="14" s="1"/>
  <c r="G424" i="14"/>
  <c r="F424" i="14"/>
  <c r="E424" i="14"/>
  <c r="H424" i="14" s="1"/>
  <c r="G423" i="14"/>
  <c r="F423" i="14"/>
  <c r="E423" i="14"/>
  <c r="H423" i="14" s="1"/>
  <c r="G422" i="14"/>
  <c r="F422" i="14"/>
  <c r="E422" i="14"/>
  <c r="H422" i="14" s="1"/>
  <c r="G421" i="14"/>
  <c r="F421" i="14"/>
  <c r="E421" i="14"/>
  <c r="H421" i="14" s="1"/>
  <c r="G420" i="14"/>
  <c r="F420" i="14"/>
  <c r="G419" i="14"/>
  <c r="F419" i="14"/>
  <c r="G418" i="14"/>
  <c r="F418" i="14"/>
  <c r="G417" i="14"/>
  <c r="F417" i="14"/>
  <c r="G416" i="14"/>
  <c r="F416" i="14"/>
  <c r="E416" i="14"/>
  <c r="H416" i="14" s="1"/>
  <c r="G415" i="14"/>
  <c r="F415" i="14"/>
  <c r="E415" i="14"/>
  <c r="H415" i="14" s="1"/>
  <c r="G414" i="14"/>
  <c r="F414" i="14"/>
  <c r="E414" i="14"/>
  <c r="H414" i="14" s="1"/>
  <c r="G413" i="14"/>
  <c r="F413" i="14"/>
  <c r="E413" i="14"/>
  <c r="H413" i="14" s="1"/>
  <c r="G412" i="14"/>
  <c r="F412" i="14"/>
  <c r="E412" i="14"/>
  <c r="H412" i="14" s="1"/>
  <c r="G411" i="14"/>
  <c r="F411" i="14"/>
  <c r="E411" i="14"/>
  <c r="H411" i="14" s="1"/>
  <c r="G410" i="14"/>
  <c r="F410" i="14"/>
  <c r="E410" i="14"/>
  <c r="H410" i="14" s="1"/>
  <c r="G409" i="14"/>
  <c r="F409" i="14"/>
  <c r="E409" i="14"/>
  <c r="H409" i="14" s="1"/>
  <c r="G408" i="14"/>
  <c r="F408" i="14"/>
  <c r="E408" i="14"/>
  <c r="H408" i="14" s="1"/>
  <c r="G407" i="14"/>
  <c r="F407" i="14"/>
  <c r="G406" i="14"/>
  <c r="F406" i="14"/>
  <c r="G405" i="14"/>
  <c r="F405" i="14"/>
  <c r="G404" i="14"/>
  <c r="F404" i="14"/>
  <c r="E404" i="14"/>
  <c r="H404" i="14" s="1"/>
  <c r="G403" i="14"/>
  <c r="F403" i="14"/>
  <c r="E403" i="14"/>
  <c r="H403" i="14" s="1"/>
  <c r="G402" i="14"/>
  <c r="F402" i="14"/>
  <c r="G401" i="14"/>
  <c r="F401" i="14"/>
  <c r="E401" i="14"/>
  <c r="H401" i="14" s="1"/>
  <c r="G400" i="14"/>
  <c r="F400" i="14"/>
  <c r="E400" i="14"/>
  <c r="H400" i="14" s="1"/>
  <c r="G399" i="14"/>
  <c r="F399" i="14"/>
  <c r="E399" i="14"/>
  <c r="H399" i="14" s="1"/>
  <c r="G398" i="14"/>
  <c r="F398" i="14"/>
  <c r="G397" i="14"/>
  <c r="F397" i="14"/>
  <c r="E397" i="14"/>
  <c r="H397" i="14" s="1"/>
  <c r="G396" i="14"/>
  <c r="F396" i="14"/>
  <c r="E396" i="14"/>
  <c r="H396" i="14" s="1"/>
  <c r="G395" i="14"/>
  <c r="F395" i="14"/>
  <c r="G394" i="14"/>
  <c r="F394" i="14"/>
  <c r="E394" i="14"/>
  <c r="H394" i="14" s="1"/>
  <c r="G393" i="14"/>
  <c r="F393" i="14"/>
  <c r="G392" i="14"/>
  <c r="F392" i="14"/>
  <c r="G391" i="14"/>
  <c r="F391" i="14"/>
  <c r="G390" i="14"/>
  <c r="F390" i="14"/>
  <c r="G389" i="14"/>
  <c r="F389" i="14"/>
  <c r="E389" i="14"/>
  <c r="H389" i="14" s="1"/>
  <c r="G388" i="14"/>
  <c r="F388" i="14"/>
  <c r="E388" i="14"/>
  <c r="H388" i="14" s="1"/>
  <c r="G387" i="14"/>
  <c r="F387" i="14"/>
  <c r="E387" i="14"/>
  <c r="H387" i="14" s="1"/>
  <c r="G386" i="14"/>
  <c r="F386" i="14"/>
  <c r="E386" i="14"/>
  <c r="H386" i="14" s="1"/>
  <c r="G385" i="14"/>
  <c r="F385" i="14"/>
  <c r="E385" i="14"/>
  <c r="H385" i="14" s="1"/>
  <c r="G384" i="14"/>
  <c r="F384" i="14"/>
  <c r="E384" i="14"/>
  <c r="H384" i="14" s="1"/>
  <c r="G383" i="14"/>
  <c r="F383" i="14"/>
  <c r="E383" i="14"/>
  <c r="H383" i="14" s="1"/>
  <c r="G382" i="14"/>
  <c r="F382" i="14"/>
  <c r="E382" i="14"/>
  <c r="H382" i="14" s="1"/>
  <c r="G381" i="14"/>
  <c r="F381" i="14"/>
  <c r="E381" i="14"/>
  <c r="H381" i="14" s="1"/>
  <c r="G380" i="14"/>
  <c r="F380" i="14"/>
  <c r="G379" i="14"/>
  <c r="F379" i="14"/>
  <c r="E379" i="14"/>
  <c r="H379" i="14" s="1"/>
  <c r="G378" i="14"/>
  <c r="F378" i="14"/>
  <c r="E378" i="14"/>
  <c r="H378" i="14" s="1"/>
  <c r="G377" i="14"/>
  <c r="F377" i="14"/>
  <c r="G376" i="14"/>
  <c r="F376" i="14"/>
  <c r="G375" i="14"/>
  <c r="F375" i="14"/>
  <c r="E375" i="14"/>
  <c r="H375" i="14" s="1"/>
  <c r="G374" i="14"/>
  <c r="F374" i="14"/>
  <c r="E374" i="14"/>
  <c r="H374" i="14" s="1"/>
  <c r="G373" i="14"/>
  <c r="F373" i="14"/>
  <c r="E373" i="14"/>
  <c r="H373" i="14" s="1"/>
  <c r="G372" i="14"/>
  <c r="F372" i="14"/>
  <c r="G371" i="14"/>
  <c r="F371" i="14"/>
  <c r="G370" i="14"/>
  <c r="F370" i="14"/>
  <c r="E370" i="14"/>
  <c r="H370" i="14" s="1"/>
  <c r="G369" i="14"/>
  <c r="F369" i="14"/>
  <c r="G368" i="14"/>
  <c r="F368" i="14"/>
  <c r="G367" i="14"/>
  <c r="F367" i="14"/>
  <c r="E367" i="14"/>
  <c r="H367" i="14" s="1"/>
  <c r="G366" i="14"/>
  <c r="F366" i="14"/>
  <c r="E366" i="14"/>
  <c r="H366" i="14" s="1"/>
  <c r="G365" i="14"/>
  <c r="F365" i="14"/>
  <c r="E365" i="14"/>
  <c r="H365" i="14" s="1"/>
  <c r="G364" i="14"/>
  <c r="F364" i="14"/>
  <c r="E364" i="14"/>
  <c r="H364" i="14" s="1"/>
  <c r="G363" i="14"/>
  <c r="F363" i="14"/>
  <c r="G362" i="14"/>
  <c r="F362" i="14"/>
  <c r="G361" i="14"/>
  <c r="F361" i="14"/>
  <c r="E361" i="14"/>
  <c r="H361" i="14" s="1"/>
  <c r="G360" i="14"/>
  <c r="F360" i="14"/>
  <c r="E360" i="14"/>
  <c r="H360" i="14" s="1"/>
  <c r="G359" i="14"/>
  <c r="F359" i="14"/>
  <c r="G358" i="14"/>
  <c r="F358" i="14"/>
  <c r="E358" i="14"/>
  <c r="H358" i="14" s="1"/>
  <c r="G357" i="14"/>
  <c r="F357" i="14"/>
  <c r="F356" i="14"/>
  <c r="D356" i="14"/>
  <c r="C356" i="14"/>
  <c r="E580" i="14" s="1"/>
  <c r="H580" i="14" s="1"/>
  <c r="H350" i="14"/>
  <c r="G350" i="14"/>
  <c r="F350" i="14"/>
  <c r="E350" i="14"/>
  <c r="H349" i="14"/>
  <c r="G349" i="14"/>
  <c r="F349" i="14"/>
  <c r="E349" i="14"/>
  <c r="H348" i="14"/>
  <c r="G348" i="14"/>
  <c r="F348" i="14"/>
  <c r="E348" i="14"/>
  <c r="H347" i="14"/>
  <c r="G347" i="14"/>
  <c r="F347" i="14"/>
  <c r="E347" i="14"/>
  <c r="H346" i="14"/>
  <c r="G346" i="14"/>
  <c r="F346" i="14"/>
  <c r="E346" i="14"/>
  <c r="H345" i="14"/>
  <c r="G345" i="14"/>
  <c r="F345" i="14"/>
  <c r="E345" i="14"/>
  <c r="H344" i="14"/>
  <c r="G344" i="14"/>
  <c r="F344" i="14"/>
  <c r="E344" i="14"/>
  <c r="H343" i="14"/>
  <c r="G343" i="14"/>
  <c r="F343" i="14"/>
  <c r="E343" i="14"/>
  <c r="H342" i="14"/>
  <c r="G342" i="14"/>
  <c r="F342" i="14"/>
  <c r="E342" i="14"/>
  <c r="H341" i="14"/>
  <c r="G341" i="14"/>
  <c r="F341" i="14"/>
  <c r="E341" i="14"/>
  <c r="H340" i="14"/>
  <c r="G340" i="14"/>
  <c r="F340" i="14"/>
  <c r="E340" i="14"/>
  <c r="H339" i="14"/>
  <c r="G339" i="14"/>
  <c r="F339" i="14"/>
  <c r="E339" i="14"/>
  <c r="H338" i="14"/>
  <c r="G338" i="14"/>
  <c r="F338" i="14"/>
  <c r="E338" i="14"/>
  <c r="H337" i="14"/>
  <c r="G337" i="14"/>
  <c r="F337" i="14"/>
  <c r="E337" i="14"/>
  <c r="H336" i="14"/>
  <c r="G336" i="14"/>
  <c r="F336" i="14"/>
  <c r="E336" i="14"/>
  <c r="H335" i="14"/>
  <c r="G335" i="14"/>
  <c r="F335" i="14"/>
  <c r="E335" i="14"/>
  <c r="H334" i="14"/>
  <c r="G334" i="14"/>
  <c r="F334" i="14"/>
  <c r="E334" i="14"/>
  <c r="H333" i="14"/>
  <c r="G333" i="14"/>
  <c r="F333" i="14"/>
  <c r="E333" i="14"/>
  <c r="H332" i="14"/>
  <c r="G332" i="14"/>
  <c r="F332" i="14"/>
  <c r="E332" i="14"/>
  <c r="H331" i="14"/>
  <c r="G331" i="14"/>
  <c r="F331" i="14"/>
  <c r="E331" i="14"/>
  <c r="H330" i="14"/>
  <c r="G330" i="14"/>
  <c r="F330" i="14"/>
  <c r="E330" i="14"/>
  <c r="H329" i="14"/>
  <c r="G329" i="14"/>
  <c r="F329" i="14"/>
  <c r="E329" i="14"/>
  <c r="H328" i="14"/>
  <c r="G328" i="14"/>
  <c r="F328" i="14"/>
  <c r="E328" i="14"/>
  <c r="H327" i="14"/>
  <c r="G327" i="14"/>
  <c r="F327" i="14"/>
  <c r="E327" i="14"/>
  <c r="H326" i="14"/>
  <c r="G326" i="14"/>
  <c r="F326" i="14"/>
  <c r="E326" i="14"/>
  <c r="G325" i="14"/>
  <c r="H324" i="14"/>
  <c r="G324" i="14"/>
  <c r="F324" i="14"/>
  <c r="E324" i="14"/>
  <c r="H323" i="14"/>
  <c r="G323" i="14"/>
  <c r="F323" i="14"/>
  <c r="E323" i="14"/>
  <c r="H322" i="14"/>
  <c r="G322" i="14"/>
  <c r="F322" i="14"/>
  <c r="E322" i="14"/>
  <c r="H321" i="14"/>
  <c r="G321" i="14"/>
  <c r="F321" i="14"/>
  <c r="E321" i="14"/>
  <c r="H320" i="14"/>
  <c r="G320" i="14"/>
  <c r="F320" i="14"/>
  <c r="E320" i="14"/>
  <c r="H319" i="14"/>
  <c r="G319" i="14"/>
  <c r="E319" i="14"/>
  <c r="H318" i="14"/>
  <c r="G318" i="14"/>
  <c r="F318" i="14"/>
  <c r="E318" i="14"/>
  <c r="H317" i="14"/>
  <c r="G317" i="14"/>
  <c r="F317" i="14"/>
  <c r="E317" i="14"/>
  <c r="H316" i="14"/>
  <c r="G316" i="14"/>
  <c r="F316" i="14"/>
  <c r="E316" i="14"/>
  <c r="H315" i="14"/>
  <c r="G315" i="14"/>
  <c r="F315" i="14"/>
  <c r="E315" i="14"/>
  <c r="H314" i="14"/>
  <c r="G314" i="14"/>
  <c r="F314" i="14"/>
  <c r="E314" i="14"/>
  <c r="H313" i="14"/>
  <c r="G313" i="14"/>
  <c r="F313" i="14"/>
  <c r="E313" i="14"/>
  <c r="H312" i="14"/>
  <c r="G312" i="14"/>
  <c r="F312" i="14"/>
  <c r="E312" i="14"/>
  <c r="H311" i="14"/>
  <c r="G311" i="14"/>
  <c r="E311" i="14"/>
  <c r="H310" i="14"/>
  <c r="G310" i="14"/>
  <c r="F310" i="14"/>
  <c r="E310" i="14"/>
  <c r="H309" i="14"/>
  <c r="G309" i="14"/>
  <c r="F309" i="14"/>
  <c r="E309" i="14"/>
  <c r="H308" i="14"/>
  <c r="G308" i="14"/>
  <c r="F308" i="14"/>
  <c r="E308" i="14"/>
  <c r="H307" i="14"/>
  <c r="G307" i="14"/>
  <c r="F307" i="14"/>
  <c r="E307" i="14"/>
  <c r="H306" i="14"/>
  <c r="G306" i="14"/>
  <c r="F306" i="14"/>
  <c r="E306" i="14"/>
  <c r="H305" i="14"/>
  <c r="G305" i="14"/>
  <c r="F305" i="14"/>
  <c r="E305" i="14"/>
  <c r="H304" i="14"/>
  <c r="G304" i="14"/>
  <c r="F304" i="14"/>
  <c r="E304" i="14"/>
  <c r="H303" i="14"/>
  <c r="G303" i="14"/>
  <c r="F303" i="14"/>
  <c r="E303" i="14"/>
  <c r="H302" i="14"/>
  <c r="G302" i="14"/>
  <c r="F302" i="14"/>
  <c r="E302" i="14"/>
  <c r="H301" i="14"/>
  <c r="G301" i="14"/>
  <c r="F301" i="14"/>
  <c r="E301" i="14"/>
  <c r="G300" i="14"/>
  <c r="H299" i="14"/>
  <c r="G299" i="14"/>
  <c r="F299" i="14"/>
  <c r="E299" i="14"/>
  <c r="G298" i="14"/>
  <c r="F298" i="14"/>
  <c r="H297" i="14"/>
  <c r="G297" i="14"/>
  <c r="F297" i="14"/>
  <c r="E297" i="14"/>
  <c r="H296" i="14"/>
  <c r="G296" i="14"/>
  <c r="F296" i="14"/>
  <c r="E296" i="14"/>
  <c r="H295" i="14"/>
  <c r="G295" i="14"/>
  <c r="F295" i="14"/>
  <c r="E295" i="14"/>
  <c r="H294" i="14"/>
  <c r="G294" i="14"/>
  <c r="F294" i="14"/>
  <c r="E294" i="14"/>
  <c r="H293" i="14"/>
  <c r="G293" i="14"/>
  <c r="F293" i="14"/>
  <c r="E293" i="14"/>
  <c r="H292" i="14"/>
  <c r="G292" i="14"/>
  <c r="F292" i="14"/>
  <c r="E292" i="14"/>
  <c r="H291" i="14"/>
  <c r="G291" i="14"/>
  <c r="F291" i="14"/>
  <c r="E291" i="14"/>
  <c r="H290" i="14"/>
  <c r="G290" i="14"/>
  <c r="F290" i="14"/>
  <c r="E290" i="14"/>
  <c r="H289" i="14"/>
  <c r="G289" i="14"/>
  <c r="F289" i="14"/>
  <c r="E289" i="14"/>
  <c r="G288" i="14"/>
  <c r="H287" i="14"/>
  <c r="G287" i="14"/>
  <c r="F287" i="14"/>
  <c r="E287" i="14"/>
  <c r="H286" i="14"/>
  <c r="G286" i="14"/>
  <c r="F286" i="14"/>
  <c r="E286" i="14"/>
  <c r="H285" i="14"/>
  <c r="G285" i="14"/>
  <c r="F285" i="14"/>
  <c r="E285" i="14"/>
  <c r="H284" i="14"/>
  <c r="G284" i="14"/>
  <c r="F284" i="14"/>
  <c r="E284" i="14"/>
  <c r="G283" i="14"/>
  <c r="F283" i="14"/>
  <c r="H282" i="14"/>
  <c r="G282" i="14"/>
  <c r="E282" i="14"/>
  <c r="G281" i="14"/>
  <c r="F281" i="14"/>
  <c r="H280" i="14"/>
  <c r="G280" i="14"/>
  <c r="F280" i="14"/>
  <c r="E280" i="14"/>
  <c r="H279" i="14"/>
  <c r="G279" i="14"/>
  <c r="F279" i="14"/>
  <c r="E279" i="14"/>
  <c r="H278" i="14"/>
  <c r="G278" i="14"/>
  <c r="F278" i="14"/>
  <c r="E278" i="14"/>
  <c r="H277" i="14"/>
  <c r="G277" i="14"/>
  <c r="F277" i="14"/>
  <c r="E277" i="14"/>
  <c r="H276" i="14"/>
  <c r="G276" i="14"/>
  <c r="F276" i="14"/>
  <c r="E276" i="14"/>
  <c r="H275" i="14"/>
  <c r="G275" i="14"/>
  <c r="F275" i="14"/>
  <c r="E275" i="14"/>
  <c r="H274" i="14"/>
  <c r="G274" i="14"/>
  <c r="F274" i="14"/>
  <c r="E274" i="14"/>
  <c r="H273" i="14"/>
  <c r="G273" i="14"/>
  <c r="F273" i="14"/>
  <c r="E273" i="14"/>
  <c r="H272" i="14"/>
  <c r="G272" i="14"/>
  <c r="F272" i="14"/>
  <c r="E272" i="14"/>
  <c r="H271" i="14"/>
  <c r="G271" i="14"/>
  <c r="F271" i="14"/>
  <c r="E271" i="14"/>
  <c r="H270" i="14"/>
  <c r="G270" i="14"/>
  <c r="F270" i="14"/>
  <c r="E270" i="14"/>
  <c r="H269" i="14"/>
  <c r="G269" i="14"/>
  <c r="F269" i="14"/>
  <c r="E269" i="14"/>
  <c r="H268" i="14"/>
  <c r="G268" i="14"/>
  <c r="F268" i="14"/>
  <c r="E268" i="14"/>
  <c r="H267" i="14"/>
  <c r="G267" i="14"/>
  <c r="F267" i="14"/>
  <c r="E267" i="14"/>
  <c r="H266" i="14"/>
  <c r="G266" i="14"/>
  <c r="F266" i="14"/>
  <c r="E266" i="14"/>
  <c r="H265" i="14"/>
  <c r="G265" i="14"/>
  <c r="F265" i="14"/>
  <c r="E265" i="14"/>
  <c r="H264" i="14"/>
  <c r="G264" i="14"/>
  <c r="F264" i="14"/>
  <c r="E264" i="14"/>
  <c r="H263" i="14"/>
  <c r="G263" i="14"/>
  <c r="F263" i="14"/>
  <c r="E263" i="14"/>
  <c r="H262" i="14"/>
  <c r="G262" i="14"/>
  <c r="F262" i="14"/>
  <c r="E262" i="14"/>
  <c r="H261" i="14"/>
  <c r="G261" i="14"/>
  <c r="F261" i="14"/>
  <c r="E261" i="14"/>
  <c r="H260" i="14"/>
  <c r="G260" i="14"/>
  <c r="F260" i="14"/>
  <c r="E260" i="14"/>
  <c r="H259" i="14"/>
  <c r="G259" i="14"/>
  <c r="F259" i="14"/>
  <c r="E259" i="14"/>
  <c r="H258" i="14"/>
  <c r="G258" i="14"/>
  <c r="F258" i="14"/>
  <c r="E258" i="14"/>
  <c r="H257" i="14"/>
  <c r="G257" i="14"/>
  <c r="F257" i="14"/>
  <c r="E257" i="14"/>
  <c r="H256" i="14"/>
  <c r="G256" i="14"/>
  <c r="F256" i="14"/>
  <c r="E256" i="14"/>
  <c r="H255" i="14"/>
  <c r="G255" i="14"/>
  <c r="E255" i="14"/>
  <c r="H254" i="14"/>
  <c r="G254" i="14"/>
  <c r="F254" i="14"/>
  <c r="E254" i="14"/>
  <c r="H253" i="14"/>
  <c r="G253" i="14"/>
  <c r="F253" i="14"/>
  <c r="E253" i="14"/>
  <c r="H252" i="14"/>
  <c r="G252" i="14"/>
  <c r="F252" i="14"/>
  <c r="E252" i="14"/>
  <c r="H251" i="14"/>
  <c r="G251" i="14"/>
  <c r="F251" i="14"/>
  <c r="E251" i="14"/>
  <c r="H250" i="14"/>
  <c r="G250" i="14"/>
  <c r="F250" i="14"/>
  <c r="E250" i="14"/>
  <c r="H249" i="14"/>
  <c r="G249" i="14"/>
  <c r="F249" i="14"/>
  <c r="E249" i="14"/>
  <c r="H248" i="14"/>
  <c r="G248" i="14"/>
  <c r="F248" i="14"/>
  <c r="E248" i="14"/>
  <c r="H247" i="14"/>
  <c r="G247" i="14"/>
  <c r="E247" i="14"/>
  <c r="H246" i="14"/>
  <c r="G246" i="14"/>
  <c r="F246" i="14"/>
  <c r="E246" i="14"/>
  <c r="H245" i="14"/>
  <c r="G245" i="14"/>
  <c r="F245" i="14"/>
  <c r="E245" i="14"/>
  <c r="H244" i="14"/>
  <c r="G244" i="14"/>
  <c r="E244" i="14"/>
  <c r="H243" i="14"/>
  <c r="G243" i="14"/>
  <c r="F243" i="14"/>
  <c r="E243" i="14"/>
  <c r="H242" i="14"/>
  <c r="G242" i="14"/>
  <c r="F242" i="14"/>
  <c r="E242" i="14"/>
  <c r="H241" i="14"/>
  <c r="G241" i="14"/>
  <c r="F241" i="14"/>
  <c r="E241" i="14"/>
  <c r="H240" i="14"/>
  <c r="G240" i="14"/>
  <c r="F240" i="14"/>
  <c r="E240" i="14"/>
  <c r="H239" i="14"/>
  <c r="G239" i="14"/>
  <c r="F239" i="14"/>
  <c r="E239" i="14"/>
  <c r="H238" i="14"/>
  <c r="G238" i="14"/>
  <c r="F238" i="14"/>
  <c r="E238" i="14"/>
  <c r="H237" i="14"/>
  <c r="G237" i="14"/>
  <c r="E237" i="14"/>
  <c r="H236" i="14"/>
  <c r="G236" i="14"/>
  <c r="F236" i="14"/>
  <c r="E236" i="14"/>
  <c r="H235" i="14"/>
  <c r="G235" i="14"/>
  <c r="F235" i="14"/>
  <c r="E235" i="14"/>
  <c r="H234" i="14"/>
  <c r="G234" i="14"/>
  <c r="F234" i="14"/>
  <c r="E234" i="14"/>
  <c r="H233" i="14"/>
  <c r="G233" i="14"/>
  <c r="F233" i="14"/>
  <c r="E233" i="14"/>
  <c r="H232" i="14"/>
  <c r="G232" i="14"/>
  <c r="F232" i="14"/>
  <c r="E232" i="14"/>
  <c r="H231" i="14"/>
  <c r="G231" i="14"/>
  <c r="E231" i="14"/>
  <c r="H230" i="14"/>
  <c r="G230" i="14"/>
  <c r="F230" i="14"/>
  <c r="E230" i="14"/>
  <c r="H229" i="14"/>
  <c r="G229" i="14"/>
  <c r="F229" i="14"/>
  <c r="E229" i="14"/>
  <c r="H228" i="14"/>
  <c r="G228" i="14"/>
  <c r="F228" i="14"/>
  <c r="E228" i="14"/>
  <c r="H227" i="14"/>
  <c r="G227" i="14"/>
  <c r="F227" i="14"/>
  <c r="E227" i="14"/>
  <c r="H226" i="14"/>
  <c r="G226" i="14"/>
  <c r="F226" i="14"/>
  <c r="E226" i="14"/>
  <c r="H225" i="14"/>
  <c r="G225" i="14"/>
  <c r="F225" i="14"/>
  <c r="E225" i="14"/>
  <c r="H224" i="14"/>
  <c r="G224" i="14"/>
  <c r="F224" i="14"/>
  <c r="E224" i="14"/>
  <c r="H223" i="14"/>
  <c r="G223" i="14"/>
  <c r="F223" i="14"/>
  <c r="E223" i="14"/>
  <c r="H222" i="14"/>
  <c r="G222" i="14"/>
  <c r="F222" i="14"/>
  <c r="E222" i="14"/>
  <c r="H221" i="14"/>
  <c r="G221" i="14"/>
  <c r="F221" i="14"/>
  <c r="E221" i="14"/>
  <c r="H220" i="14"/>
  <c r="G220" i="14"/>
  <c r="F220" i="14"/>
  <c r="E220" i="14"/>
  <c r="H219" i="14"/>
  <c r="G219" i="14"/>
  <c r="E219" i="14"/>
  <c r="H218" i="14"/>
  <c r="G218" i="14"/>
  <c r="F218" i="14"/>
  <c r="E218" i="14"/>
  <c r="H217" i="14"/>
  <c r="G217" i="14"/>
  <c r="F217" i="14"/>
  <c r="E217" i="14"/>
  <c r="H216" i="14"/>
  <c r="G216" i="14"/>
  <c r="E216" i="14"/>
  <c r="H215" i="14"/>
  <c r="G215" i="14"/>
  <c r="F215" i="14"/>
  <c r="E215" i="14"/>
  <c r="H214" i="14"/>
  <c r="G214" i="14"/>
  <c r="E214" i="14"/>
  <c r="H213" i="14"/>
  <c r="G213" i="14"/>
  <c r="F213" i="14"/>
  <c r="E213" i="14"/>
  <c r="H212" i="14"/>
  <c r="G212" i="14"/>
  <c r="F212" i="14"/>
  <c r="E212" i="14"/>
  <c r="H211" i="14"/>
  <c r="G211" i="14"/>
  <c r="F211" i="14"/>
  <c r="E211" i="14"/>
  <c r="H210" i="14"/>
  <c r="G210" i="14"/>
  <c r="E210" i="14"/>
  <c r="H209" i="14"/>
  <c r="G209" i="14"/>
  <c r="E209" i="14"/>
  <c r="H208" i="14"/>
  <c r="G208" i="14"/>
  <c r="E208" i="14"/>
  <c r="H207" i="14"/>
  <c r="G207" i="14"/>
  <c r="E207" i="14"/>
  <c r="H206" i="14"/>
  <c r="G206" i="14"/>
  <c r="F206" i="14"/>
  <c r="E206" i="14"/>
  <c r="H205" i="14"/>
  <c r="G205" i="14"/>
  <c r="F205" i="14"/>
  <c r="E205" i="14"/>
  <c r="H204" i="14"/>
  <c r="G204" i="14"/>
  <c r="F204" i="14"/>
  <c r="E204" i="14"/>
  <c r="H203" i="14"/>
  <c r="G203" i="14"/>
  <c r="F203" i="14"/>
  <c r="E203" i="14"/>
  <c r="H202" i="14"/>
  <c r="G202" i="14"/>
  <c r="F202" i="14"/>
  <c r="E202" i="14"/>
  <c r="H201" i="14"/>
  <c r="G201" i="14"/>
  <c r="F201" i="14"/>
  <c r="E201" i="14"/>
  <c r="H200" i="14"/>
  <c r="G200" i="14"/>
  <c r="F200" i="14"/>
  <c r="E200" i="14"/>
  <c r="H199" i="14"/>
  <c r="G199" i="14"/>
  <c r="F199" i="14"/>
  <c r="E199" i="14"/>
  <c r="H198" i="14"/>
  <c r="G198" i="14"/>
  <c r="E198" i="14"/>
  <c r="H197" i="14"/>
  <c r="G197" i="14"/>
  <c r="F197" i="14"/>
  <c r="E197" i="14"/>
  <c r="H196" i="14"/>
  <c r="G196" i="14"/>
  <c r="F196" i="14"/>
  <c r="E196" i="14"/>
  <c r="H195" i="14"/>
  <c r="G195" i="14"/>
  <c r="F195" i="14"/>
  <c r="E195" i="14"/>
  <c r="H194" i="14"/>
  <c r="G194" i="14"/>
  <c r="E194" i="14"/>
  <c r="H193" i="14"/>
  <c r="G193" i="14"/>
  <c r="E193" i="14"/>
  <c r="H192" i="14"/>
  <c r="G192" i="14"/>
  <c r="F192" i="14"/>
  <c r="E192" i="14"/>
  <c r="H191" i="14"/>
  <c r="G191" i="14"/>
  <c r="F191" i="14"/>
  <c r="E191" i="14"/>
  <c r="H190" i="14"/>
  <c r="G190" i="14"/>
  <c r="F190" i="14"/>
  <c r="E190" i="14"/>
  <c r="H189" i="14"/>
  <c r="G189" i="14"/>
  <c r="F189" i="14"/>
  <c r="E189" i="14"/>
  <c r="H188" i="14"/>
  <c r="G188" i="14"/>
  <c r="F188" i="14"/>
  <c r="E188" i="14"/>
  <c r="H187" i="14"/>
  <c r="G187" i="14"/>
  <c r="F187" i="14"/>
  <c r="E187" i="14"/>
  <c r="H186" i="14"/>
  <c r="G186" i="14"/>
  <c r="F186" i="14"/>
  <c r="E186" i="14"/>
  <c r="H185" i="14"/>
  <c r="G185" i="14"/>
  <c r="F185" i="14"/>
  <c r="E185" i="14"/>
  <c r="H184" i="14"/>
  <c r="G184" i="14"/>
  <c r="E184" i="14"/>
  <c r="H183" i="14"/>
  <c r="G183" i="14"/>
  <c r="F183" i="14"/>
  <c r="E183" i="14"/>
  <c r="H182" i="14"/>
  <c r="G182" i="14"/>
  <c r="E182" i="14"/>
  <c r="H181" i="14"/>
  <c r="G181" i="14"/>
  <c r="F181" i="14"/>
  <c r="E181" i="14"/>
  <c r="H180" i="14"/>
  <c r="G180" i="14"/>
  <c r="F180" i="14"/>
  <c r="E180" i="14"/>
  <c r="H179" i="14"/>
  <c r="G179" i="14"/>
  <c r="F179" i="14"/>
  <c r="E179" i="14"/>
  <c r="H178" i="14"/>
  <c r="G178" i="14"/>
  <c r="E178" i="14"/>
  <c r="E177" i="14"/>
  <c r="D177" i="14"/>
  <c r="C177" i="14"/>
  <c r="G171" i="14"/>
  <c r="F171" i="14"/>
  <c r="E171" i="14"/>
  <c r="H171" i="14" s="1"/>
  <c r="G170" i="14"/>
  <c r="F170" i="14"/>
  <c r="E170" i="14"/>
  <c r="H170" i="14" s="1"/>
  <c r="G169" i="14"/>
  <c r="F169" i="14"/>
  <c r="E169" i="14"/>
  <c r="H169" i="14" s="1"/>
  <c r="G168" i="14"/>
  <c r="F168" i="14"/>
  <c r="G167" i="14"/>
  <c r="F167" i="14"/>
  <c r="E167" i="14"/>
  <c r="H167" i="14" s="1"/>
  <c r="G166" i="14"/>
  <c r="F166" i="14"/>
  <c r="E166" i="14"/>
  <c r="H166" i="14" s="1"/>
  <c r="G165" i="14"/>
  <c r="F165" i="14"/>
  <c r="E165" i="14"/>
  <c r="H165" i="14" s="1"/>
  <c r="G164" i="14"/>
  <c r="F164" i="14"/>
  <c r="E164" i="14"/>
  <c r="H164" i="14" s="1"/>
  <c r="G163" i="14"/>
  <c r="F163" i="14"/>
  <c r="E163" i="14"/>
  <c r="H163" i="14" s="1"/>
  <c r="G162" i="14"/>
  <c r="F162" i="14"/>
  <c r="E162" i="14"/>
  <c r="H162" i="14" s="1"/>
  <c r="G161" i="14"/>
  <c r="F161" i="14"/>
  <c r="E161" i="14"/>
  <c r="H161" i="14" s="1"/>
  <c r="G160" i="14"/>
  <c r="F160" i="14"/>
  <c r="E160" i="14"/>
  <c r="H160" i="14" s="1"/>
  <c r="G159" i="14"/>
  <c r="F159" i="14"/>
  <c r="E159" i="14"/>
  <c r="H159" i="14" s="1"/>
  <c r="G158" i="14"/>
  <c r="F158" i="14"/>
  <c r="E158" i="14"/>
  <c r="H158" i="14" s="1"/>
  <c r="G157" i="14"/>
  <c r="F157" i="14"/>
  <c r="G156" i="14"/>
  <c r="F156" i="14"/>
  <c r="E156" i="14"/>
  <c r="H156" i="14" s="1"/>
  <c r="G155" i="14"/>
  <c r="F155" i="14"/>
  <c r="E155" i="14"/>
  <c r="H155" i="14" s="1"/>
  <c r="G154" i="14"/>
  <c r="F154" i="14"/>
  <c r="E154" i="14"/>
  <c r="H154" i="14" s="1"/>
  <c r="G153" i="14"/>
  <c r="F153" i="14"/>
  <c r="E153" i="14"/>
  <c r="H153" i="14" s="1"/>
  <c r="G152" i="14"/>
  <c r="F152" i="14"/>
  <c r="E152" i="14"/>
  <c r="H152" i="14" s="1"/>
  <c r="G151" i="14"/>
  <c r="F151" i="14"/>
  <c r="E151" i="14"/>
  <c r="H151" i="14" s="1"/>
  <c r="G150" i="14"/>
  <c r="F150" i="14"/>
  <c r="E150" i="14"/>
  <c r="H150" i="14" s="1"/>
  <c r="G149" i="14"/>
  <c r="F149" i="14"/>
  <c r="E149" i="14"/>
  <c r="H149" i="14" s="1"/>
  <c r="G148" i="14"/>
  <c r="F148" i="14"/>
  <c r="E148" i="14"/>
  <c r="H148" i="14" s="1"/>
  <c r="G147" i="14"/>
  <c r="F147" i="14"/>
  <c r="G146" i="14"/>
  <c r="F146" i="14"/>
  <c r="E146" i="14"/>
  <c r="H146" i="14" s="1"/>
  <c r="G145" i="14"/>
  <c r="F145" i="14"/>
  <c r="E145" i="14"/>
  <c r="H145" i="14" s="1"/>
  <c r="G144" i="14"/>
  <c r="F144" i="14"/>
  <c r="E144" i="14"/>
  <c r="H144" i="14" s="1"/>
  <c r="G143" i="14"/>
  <c r="F143" i="14"/>
  <c r="E143" i="14"/>
  <c r="H143" i="14" s="1"/>
  <c r="G142" i="14"/>
  <c r="F142" i="14"/>
  <c r="E142" i="14"/>
  <c r="H142" i="14" s="1"/>
  <c r="G141" i="14"/>
  <c r="F141" i="14"/>
  <c r="G140" i="14"/>
  <c r="F140" i="14"/>
  <c r="E140" i="14"/>
  <c r="H140" i="14" s="1"/>
  <c r="G139" i="14"/>
  <c r="F139" i="14"/>
  <c r="G138" i="14"/>
  <c r="F138" i="14"/>
  <c r="E138" i="14"/>
  <c r="H138" i="14" s="1"/>
  <c r="G137" i="14"/>
  <c r="F137" i="14"/>
  <c r="E137" i="14"/>
  <c r="H137" i="14" s="1"/>
  <c r="G136" i="14"/>
  <c r="F136" i="14"/>
  <c r="G135" i="14"/>
  <c r="F135" i="14"/>
  <c r="G134" i="14"/>
  <c r="F134" i="14"/>
  <c r="E134" i="14"/>
  <c r="H134" i="14" s="1"/>
  <c r="G133" i="14"/>
  <c r="F133" i="14"/>
  <c r="E133" i="14"/>
  <c r="H133" i="14" s="1"/>
  <c r="G132" i="14"/>
  <c r="F132" i="14"/>
  <c r="G131" i="14"/>
  <c r="F131" i="14"/>
  <c r="E131" i="14"/>
  <c r="H131" i="14" s="1"/>
  <c r="G130" i="14"/>
  <c r="F130" i="14"/>
  <c r="G129" i="14"/>
  <c r="F129" i="14"/>
  <c r="E129" i="14"/>
  <c r="H129" i="14" s="1"/>
  <c r="G128" i="14"/>
  <c r="F128" i="14"/>
  <c r="G127" i="14"/>
  <c r="F127" i="14"/>
  <c r="E127" i="14"/>
  <c r="H127" i="14" s="1"/>
  <c r="G126" i="14"/>
  <c r="F126" i="14"/>
  <c r="G125" i="14"/>
  <c r="F125" i="14"/>
  <c r="E125" i="14"/>
  <c r="H125" i="14" s="1"/>
  <c r="G124" i="14"/>
  <c r="F124" i="14"/>
  <c r="G123" i="14"/>
  <c r="F123" i="14"/>
  <c r="G122" i="14"/>
  <c r="F122" i="14"/>
  <c r="E122" i="14"/>
  <c r="H122" i="14" s="1"/>
  <c r="G121" i="14"/>
  <c r="F121" i="14"/>
  <c r="E121" i="14"/>
  <c r="H121" i="14" s="1"/>
  <c r="G120" i="14"/>
  <c r="F120" i="14"/>
  <c r="E120" i="14"/>
  <c r="H120" i="14" s="1"/>
  <c r="G119" i="14"/>
  <c r="F119" i="14"/>
  <c r="E119" i="14"/>
  <c r="H119" i="14" s="1"/>
  <c r="G118" i="14"/>
  <c r="F118" i="14"/>
  <c r="G117" i="14"/>
  <c r="F117" i="14"/>
  <c r="G116" i="14"/>
  <c r="F116" i="14"/>
  <c r="E116" i="14"/>
  <c r="H116" i="14" s="1"/>
  <c r="G115" i="14"/>
  <c r="F115" i="14"/>
  <c r="G114" i="14"/>
  <c r="F114" i="14"/>
  <c r="G113" i="14"/>
  <c r="F113" i="14"/>
  <c r="E113" i="14"/>
  <c r="H113" i="14" s="1"/>
  <c r="G112" i="14"/>
  <c r="F112" i="14"/>
  <c r="E112" i="14"/>
  <c r="H112" i="14" s="1"/>
  <c r="G111" i="14"/>
  <c r="F111" i="14"/>
  <c r="E111" i="14"/>
  <c r="H111" i="14" s="1"/>
  <c r="G110" i="14"/>
  <c r="F110" i="14"/>
  <c r="E110" i="14"/>
  <c r="H110" i="14" s="1"/>
  <c r="G109" i="14"/>
  <c r="F109" i="14"/>
  <c r="G108" i="14"/>
  <c r="F108" i="14"/>
  <c r="E108" i="14"/>
  <c r="H108" i="14" s="1"/>
  <c r="G107" i="14"/>
  <c r="F107" i="14"/>
  <c r="G106" i="14"/>
  <c r="F106" i="14"/>
  <c r="E106" i="14"/>
  <c r="H106" i="14" s="1"/>
  <c r="G105" i="14"/>
  <c r="F105" i="14"/>
  <c r="E105" i="14"/>
  <c r="H105" i="14" s="1"/>
  <c r="G104" i="14"/>
  <c r="F104" i="14"/>
  <c r="E104" i="14"/>
  <c r="H104" i="14" s="1"/>
  <c r="G103" i="14"/>
  <c r="F103" i="14"/>
  <c r="E103" i="14"/>
  <c r="H103" i="14" s="1"/>
  <c r="G102" i="14"/>
  <c r="F102" i="14"/>
  <c r="E102" i="14"/>
  <c r="H102" i="14" s="1"/>
  <c r="G101" i="14"/>
  <c r="F101" i="14"/>
  <c r="E101" i="14"/>
  <c r="H101" i="14" s="1"/>
  <c r="G100" i="14"/>
  <c r="F100" i="14"/>
  <c r="E100" i="14"/>
  <c r="H100" i="14" s="1"/>
  <c r="G99" i="14"/>
  <c r="F99" i="14"/>
  <c r="E99" i="14"/>
  <c r="H99" i="14" s="1"/>
  <c r="G98" i="14"/>
  <c r="F98" i="14"/>
  <c r="E98" i="14"/>
  <c r="H98" i="14" s="1"/>
  <c r="G97" i="14"/>
  <c r="F97" i="14"/>
  <c r="E97" i="14"/>
  <c r="H97" i="14" s="1"/>
  <c r="G96" i="14"/>
  <c r="F96" i="14"/>
  <c r="G95" i="14"/>
  <c r="F95" i="14"/>
  <c r="E95" i="14"/>
  <c r="H95" i="14" s="1"/>
  <c r="G94" i="14"/>
  <c r="F94" i="14"/>
  <c r="G93" i="14"/>
  <c r="F93" i="14"/>
  <c r="E93" i="14"/>
  <c r="H93" i="14" s="1"/>
  <c r="G92" i="14"/>
  <c r="F92" i="14"/>
  <c r="G91" i="14"/>
  <c r="F91" i="14"/>
  <c r="G90" i="14"/>
  <c r="F90" i="14"/>
  <c r="E90" i="14"/>
  <c r="H90" i="14" s="1"/>
  <c r="G89" i="14"/>
  <c r="F89" i="14"/>
  <c r="G88" i="14"/>
  <c r="F88" i="14"/>
  <c r="E88" i="14"/>
  <c r="H88" i="14" s="1"/>
  <c r="G87" i="14"/>
  <c r="F87" i="14"/>
  <c r="E87" i="14"/>
  <c r="H87" i="14" s="1"/>
  <c r="G86" i="14"/>
  <c r="F86" i="14"/>
  <c r="E86" i="14"/>
  <c r="H86" i="14" s="1"/>
  <c r="G85" i="14"/>
  <c r="F85" i="14"/>
  <c r="E85" i="14"/>
  <c r="H85" i="14" s="1"/>
  <c r="G84" i="14"/>
  <c r="F84" i="14"/>
  <c r="E84" i="14"/>
  <c r="H84" i="14" s="1"/>
  <c r="G83" i="14"/>
  <c r="F83" i="14"/>
  <c r="E83" i="14"/>
  <c r="H83" i="14" s="1"/>
  <c r="G82" i="14"/>
  <c r="F82" i="14"/>
  <c r="E82" i="14"/>
  <c r="H82" i="14" s="1"/>
  <c r="G81" i="14"/>
  <c r="F81" i="14"/>
  <c r="G80" i="14"/>
  <c r="F80" i="14"/>
  <c r="G79" i="14"/>
  <c r="F79" i="14"/>
  <c r="E79" i="14"/>
  <c r="H79" i="14" s="1"/>
  <c r="G78" i="14"/>
  <c r="F78" i="14"/>
  <c r="E78" i="14"/>
  <c r="H78" i="14" s="1"/>
  <c r="G77" i="14"/>
  <c r="F77" i="14"/>
  <c r="E77" i="14"/>
  <c r="H77" i="14" s="1"/>
  <c r="F76" i="14"/>
  <c r="D76" i="14"/>
  <c r="C76" i="14"/>
  <c r="E168" i="14" s="1"/>
  <c r="H168" i="14" s="1"/>
  <c r="H70" i="14"/>
  <c r="G70" i="14"/>
  <c r="F70" i="14"/>
  <c r="E70" i="14"/>
  <c r="H69" i="14"/>
  <c r="G69" i="14"/>
  <c r="F69" i="14"/>
  <c r="E69" i="14"/>
  <c r="H68" i="14"/>
  <c r="G68" i="14"/>
  <c r="F68" i="14"/>
  <c r="E68" i="14"/>
  <c r="H67" i="14"/>
  <c r="G67" i="14"/>
  <c r="F67" i="14"/>
  <c r="E67" i="14"/>
  <c r="H66" i="14"/>
  <c r="G66" i="14"/>
  <c r="F66" i="14"/>
  <c r="E66" i="14"/>
  <c r="H65" i="14"/>
  <c r="G65" i="14"/>
  <c r="F65" i="14"/>
  <c r="E65" i="14"/>
  <c r="H64" i="14"/>
  <c r="G64" i="14"/>
  <c r="F64" i="14"/>
  <c r="E64" i="14"/>
  <c r="H63" i="14"/>
  <c r="G63" i="14"/>
  <c r="F63" i="14"/>
  <c r="E63" i="14"/>
  <c r="H62" i="14"/>
  <c r="G62" i="14"/>
  <c r="F62" i="14"/>
  <c r="E62" i="14"/>
  <c r="H61" i="14"/>
  <c r="G61" i="14"/>
  <c r="F61" i="14"/>
  <c r="E61" i="14"/>
  <c r="H60" i="14"/>
  <c r="G60" i="14"/>
  <c r="F60" i="14"/>
  <c r="E60" i="14"/>
  <c r="H59" i="14"/>
  <c r="G59" i="14"/>
  <c r="F59" i="14"/>
  <c r="E59" i="14"/>
  <c r="H58" i="14"/>
  <c r="G58" i="14"/>
  <c r="F58" i="14"/>
  <c r="E58" i="14"/>
  <c r="H57" i="14"/>
  <c r="G57" i="14"/>
  <c r="F57" i="14"/>
  <c r="E57" i="14"/>
  <c r="H56" i="14"/>
  <c r="G56" i="14"/>
  <c r="F56" i="14"/>
  <c r="E56" i="14"/>
  <c r="H55" i="14"/>
  <c r="G55" i="14"/>
  <c r="F55" i="14"/>
  <c r="E55" i="14"/>
  <c r="H54" i="14"/>
  <c r="G54" i="14"/>
  <c r="E54" i="14"/>
  <c r="H53" i="14"/>
  <c r="G53" i="14"/>
  <c r="F53" i="14"/>
  <c r="E53" i="14"/>
  <c r="H52" i="14"/>
  <c r="G52" i="14"/>
  <c r="F52" i="14"/>
  <c r="E52" i="14"/>
  <c r="H51" i="14"/>
  <c r="G51" i="14"/>
  <c r="F51" i="14"/>
  <c r="E51" i="14"/>
  <c r="H50" i="14"/>
  <c r="G50" i="14"/>
  <c r="F50" i="14"/>
  <c r="E50" i="14"/>
  <c r="H49" i="14"/>
  <c r="G49" i="14"/>
  <c r="F49" i="14"/>
  <c r="E49" i="14"/>
  <c r="H48" i="14"/>
  <c r="G48" i="14"/>
  <c r="F48" i="14"/>
  <c r="E48" i="14"/>
  <c r="H47" i="14"/>
  <c r="G47" i="14"/>
  <c r="F47" i="14"/>
  <c r="E47" i="14"/>
  <c r="H46" i="14"/>
  <c r="G46" i="14"/>
  <c r="F46" i="14"/>
  <c r="E46" i="14"/>
  <c r="H45" i="14"/>
  <c r="G45" i="14"/>
  <c r="F45" i="14"/>
  <c r="E45" i="14"/>
  <c r="H44" i="14"/>
  <c r="G44" i="14"/>
  <c r="F44" i="14"/>
  <c r="E44" i="14"/>
  <c r="H43" i="14"/>
  <c r="G43" i="14"/>
  <c r="F43" i="14"/>
  <c r="E43" i="14"/>
  <c r="H42" i="14"/>
  <c r="G42" i="14"/>
  <c r="F42" i="14"/>
  <c r="E42" i="14"/>
  <c r="H41" i="14"/>
  <c r="G41" i="14"/>
  <c r="F41" i="14"/>
  <c r="E41" i="14"/>
  <c r="H40" i="14"/>
  <c r="G40" i="14"/>
  <c r="F40" i="14"/>
  <c r="E40" i="14"/>
  <c r="H39" i="14"/>
  <c r="G39" i="14"/>
  <c r="F39" i="14"/>
  <c r="E39" i="14"/>
  <c r="H38" i="14"/>
  <c r="G38" i="14"/>
  <c r="F38" i="14"/>
  <c r="E38" i="14"/>
  <c r="H37" i="14"/>
  <c r="G37" i="14"/>
  <c r="F37" i="14"/>
  <c r="E37" i="14"/>
  <c r="H36" i="14"/>
  <c r="G36" i="14"/>
  <c r="F36" i="14"/>
  <c r="E36" i="14"/>
  <c r="H35" i="14"/>
  <c r="G35" i="14"/>
  <c r="F35" i="14"/>
  <c r="E35" i="14"/>
  <c r="H34" i="14"/>
  <c r="G34" i="14"/>
  <c r="F34" i="14"/>
  <c r="E34" i="14"/>
  <c r="H33" i="14"/>
  <c r="G33" i="14"/>
  <c r="F33" i="14"/>
  <c r="E33" i="14"/>
  <c r="H32" i="14"/>
  <c r="G32" i="14"/>
  <c r="F32" i="14"/>
  <c r="E32" i="14"/>
  <c r="H31" i="14"/>
  <c r="G31" i="14"/>
  <c r="F31" i="14"/>
  <c r="E31" i="14"/>
  <c r="H30" i="14"/>
  <c r="G30" i="14"/>
  <c r="F30" i="14"/>
  <c r="E30" i="14"/>
  <c r="H29" i="14"/>
  <c r="G29" i="14"/>
  <c r="F29" i="14"/>
  <c r="E29" i="14"/>
  <c r="H28" i="14"/>
  <c r="G28" i="14"/>
  <c r="F28" i="14"/>
  <c r="E28" i="14"/>
  <c r="H27" i="14"/>
  <c r="G27" i="14"/>
  <c r="E27" i="14"/>
  <c r="H26" i="14"/>
  <c r="G26" i="14"/>
  <c r="F26" i="14"/>
  <c r="E26" i="14"/>
  <c r="H25" i="14"/>
  <c r="G25" i="14"/>
  <c r="E25" i="14"/>
  <c r="H24" i="14"/>
  <c r="G24" i="14"/>
  <c r="F24" i="14"/>
  <c r="E24" i="14"/>
  <c r="H23" i="14"/>
  <c r="G23" i="14"/>
  <c r="F23" i="14"/>
  <c r="E23" i="14"/>
  <c r="H22" i="14"/>
  <c r="G22" i="14"/>
  <c r="F22" i="14"/>
  <c r="E22" i="14"/>
  <c r="H21" i="14"/>
  <c r="G21" i="14"/>
  <c r="F21" i="14"/>
  <c r="E21" i="14"/>
  <c r="H20" i="14"/>
  <c r="G20" i="14"/>
  <c r="F20" i="14"/>
  <c r="E20" i="14"/>
  <c r="E19" i="14"/>
  <c r="D19" i="14"/>
  <c r="C19" i="14"/>
  <c r="G19" i="14" s="1"/>
  <c r="H19" i="14" s="1"/>
  <c r="C13" i="14"/>
  <c r="D12" i="14"/>
  <c r="C12" i="14"/>
  <c r="C11" i="14"/>
  <c r="D10" i="14"/>
  <c r="C9" i="14"/>
  <c r="G618" i="13"/>
  <c r="F618" i="13"/>
  <c r="G617" i="13"/>
  <c r="F617" i="13"/>
  <c r="G616" i="13"/>
  <c r="F616" i="13"/>
  <c r="G615" i="13"/>
  <c r="F615" i="13"/>
  <c r="E615" i="13"/>
  <c r="H615" i="13" s="1"/>
  <c r="G614" i="13"/>
  <c r="F614" i="13"/>
  <c r="G613" i="13"/>
  <c r="F613" i="13"/>
  <c r="E613" i="13"/>
  <c r="H613" i="13" s="1"/>
  <c r="G612" i="13"/>
  <c r="F612" i="13"/>
  <c r="G611" i="13"/>
  <c r="F611" i="13"/>
  <c r="G610" i="13"/>
  <c r="F610" i="13"/>
  <c r="G609" i="13"/>
  <c r="F609" i="13"/>
  <c r="G608" i="13"/>
  <c r="F608" i="13"/>
  <c r="G607" i="13"/>
  <c r="F607" i="13"/>
  <c r="G606" i="13"/>
  <c r="F606" i="13"/>
  <c r="G605" i="13"/>
  <c r="F605" i="13"/>
  <c r="E605" i="13"/>
  <c r="H605" i="13" s="1"/>
  <c r="G604" i="13"/>
  <c r="F604" i="13"/>
  <c r="E604" i="13"/>
  <c r="H604" i="13" s="1"/>
  <c r="G603" i="13"/>
  <c r="F603" i="13"/>
  <c r="E603" i="13"/>
  <c r="H603" i="13" s="1"/>
  <c r="G602" i="13"/>
  <c r="F602" i="13"/>
  <c r="G601" i="13"/>
  <c r="F601" i="13"/>
  <c r="G600" i="13"/>
  <c r="F600" i="13"/>
  <c r="G599" i="13"/>
  <c r="F599" i="13"/>
  <c r="G598" i="13"/>
  <c r="F598" i="13"/>
  <c r="G597" i="13"/>
  <c r="F597" i="13"/>
  <c r="E597" i="13"/>
  <c r="H597" i="13" s="1"/>
  <c r="G596" i="13"/>
  <c r="F596" i="13"/>
  <c r="G595" i="13"/>
  <c r="F595" i="13"/>
  <c r="G594" i="13"/>
  <c r="F594" i="13"/>
  <c r="G593" i="13"/>
  <c r="F593" i="13"/>
  <c r="G592" i="13"/>
  <c r="F592" i="13"/>
  <c r="F591" i="13"/>
  <c r="D591" i="13"/>
  <c r="C591" i="13"/>
  <c r="E618" i="13" s="1"/>
  <c r="H618" i="13" s="1"/>
  <c r="H585" i="13"/>
  <c r="G585" i="13"/>
  <c r="F585" i="13"/>
  <c r="E585" i="13"/>
  <c r="H584" i="13"/>
  <c r="G584" i="13"/>
  <c r="F584" i="13"/>
  <c r="E584" i="13"/>
  <c r="G583" i="13"/>
  <c r="H582" i="13"/>
  <c r="G582" i="13"/>
  <c r="F582" i="13"/>
  <c r="E582" i="13"/>
  <c r="G581" i="13"/>
  <c r="H580" i="13"/>
  <c r="G580" i="13"/>
  <c r="F580" i="13"/>
  <c r="E580" i="13"/>
  <c r="G579" i="13"/>
  <c r="G578" i="13"/>
  <c r="H577" i="13"/>
  <c r="G577" i="13"/>
  <c r="F577" i="13"/>
  <c r="E577" i="13"/>
  <c r="G576" i="13"/>
  <c r="G575" i="13"/>
  <c r="H574" i="13"/>
  <c r="G574" i="13"/>
  <c r="F574" i="13"/>
  <c r="E574" i="13"/>
  <c r="G573" i="13"/>
  <c r="G572" i="13"/>
  <c r="G571" i="13"/>
  <c r="G570" i="13"/>
  <c r="G569" i="13"/>
  <c r="H568" i="13"/>
  <c r="G568" i="13"/>
  <c r="F568" i="13"/>
  <c r="E568" i="13"/>
  <c r="H567" i="13"/>
  <c r="G567" i="13"/>
  <c r="F567" i="13"/>
  <c r="E567" i="13"/>
  <c r="G566" i="13"/>
  <c r="H565" i="13"/>
  <c r="G565" i="13"/>
  <c r="F565" i="13"/>
  <c r="E565" i="13"/>
  <c r="G564" i="13"/>
  <c r="H563" i="13"/>
  <c r="G563" i="13"/>
  <c r="E563" i="13"/>
  <c r="G562" i="13"/>
  <c r="F562" i="13"/>
  <c r="G561" i="13"/>
  <c r="H560" i="13"/>
  <c r="G560" i="13"/>
  <c r="F560" i="13"/>
  <c r="E560" i="13"/>
  <c r="G559" i="13"/>
  <c r="F559" i="13"/>
  <c r="G558" i="13"/>
  <c r="H557" i="13"/>
  <c r="G557" i="13"/>
  <c r="F557" i="13"/>
  <c r="E557" i="13"/>
  <c r="H556" i="13"/>
  <c r="G556" i="13"/>
  <c r="F556" i="13"/>
  <c r="E556" i="13"/>
  <c r="H555" i="13"/>
  <c r="G555" i="13"/>
  <c r="F555" i="13"/>
  <c r="E555" i="13"/>
  <c r="H554" i="13"/>
  <c r="G554" i="13"/>
  <c r="F554" i="13"/>
  <c r="E554" i="13"/>
  <c r="H553" i="13"/>
  <c r="G553" i="13"/>
  <c r="F553" i="13"/>
  <c r="E553" i="13"/>
  <c r="G552" i="13"/>
  <c r="F552" i="13"/>
  <c r="H551" i="13"/>
  <c r="G551" i="13"/>
  <c r="F551" i="13"/>
  <c r="E551" i="13"/>
  <c r="H550" i="13"/>
  <c r="G550" i="13"/>
  <c r="F550" i="13"/>
  <c r="E550" i="13"/>
  <c r="G549" i="13"/>
  <c r="G548" i="13"/>
  <c r="H547" i="13"/>
  <c r="G547" i="13"/>
  <c r="F547" i="13"/>
  <c r="E547" i="13"/>
  <c r="H546" i="13"/>
  <c r="G546" i="13"/>
  <c r="F546" i="13"/>
  <c r="E546" i="13"/>
  <c r="G545" i="13"/>
  <c r="G544" i="13"/>
  <c r="H543" i="13"/>
  <c r="G543" i="13"/>
  <c r="F543" i="13"/>
  <c r="E543" i="13"/>
  <c r="G542" i="13"/>
  <c r="G541" i="13"/>
  <c r="H540" i="13"/>
  <c r="G540" i="13"/>
  <c r="F540" i="13"/>
  <c r="E540" i="13"/>
  <c r="H539" i="13"/>
  <c r="G539" i="13"/>
  <c r="E539" i="13"/>
  <c r="H538" i="13"/>
  <c r="G538" i="13"/>
  <c r="E538" i="13"/>
  <c r="H537" i="13"/>
  <c r="G537" i="13"/>
  <c r="F537" i="13"/>
  <c r="E537" i="13"/>
  <c r="H536" i="13"/>
  <c r="G536" i="13"/>
  <c r="F536" i="13"/>
  <c r="E536" i="13"/>
  <c r="H535" i="13"/>
  <c r="G535" i="13"/>
  <c r="F535" i="13"/>
  <c r="E535" i="13"/>
  <c r="G534" i="13"/>
  <c r="F534" i="13"/>
  <c r="G533" i="13"/>
  <c r="G532" i="13"/>
  <c r="F532" i="13"/>
  <c r="H531" i="13"/>
  <c r="G531" i="13"/>
  <c r="F531" i="13"/>
  <c r="E531" i="13"/>
  <c r="H530" i="13"/>
  <c r="G530" i="13"/>
  <c r="F530" i="13"/>
  <c r="E530" i="13"/>
  <c r="H529" i="13"/>
  <c r="G529" i="13"/>
  <c r="F529" i="13"/>
  <c r="E529" i="13"/>
  <c r="H528" i="13"/>
  <c r="G528" i="13"/>
  <c r="F528" i="13"/>
  <c r="E528" i="13"/>
  <c r="G527" i="13"/>
  <c r="G526" i="13"/>
  <c r="G525" i="13"/>
  <c r="H524" i="13"/>
  <c r="G524" i="13"/>
  <c r="F524" i="13"/>
  <c r="E524" i="13"/>
  <c r="H523" i="13"/>
  <c r="G523" i="13"/>
  <c r="F523" i="13"/>
  <c r="E523" i="13"/>
  <c r="H522" i="13"/>
  <c r="G522" i="13"/>
  <c r="F522" i="13"/>
  <c r="E522" i="13"/>
  <c r="G521" i="13"/>
  <c r="G520" i="13"/>
  <c r="H519" i="13"/>
  <c r="G519" i="13"/>
  <c r="F519" i="13"/>
  <c r="E519" i="13"/>
  <c r="H518" i="13"/>
  <c r="G518" i="13"/>
  <c r="E518" i="13"/>
  <c r="H517" i="13"/>
  <c r="G517" i="13"/>
  <c r="F517" i="13"/>
  <c r="E517" i="13"/>
  <c r="H516" i="13"/>
  <c r="G516" i="13"/>
  <c r="F516" i="13"/>
  <c r="E516" i="13"/>
  <c r="H515" i="13"/>
  <c r="G515" i="13"/>
  <c r="F515" i="13"/>
  <c r="E515" i="13"/>
  <c r="H514" i="13"/>
  <c r="G514" i="13"/>
  <c r="F514" i="13"/>
  <c r="E514" i="13"/>
  <c r="H513" i="13"/>
  <c r="G513" i="13"/>
  <c r="E513" i="13"/>
  <c r="H512" i="13"/>
  <c r="G512" i="13"/>
  <c r="F512" i="13"/>
  <c r="E512" i="13"/>
  <c r="G511" i="13"/>
  <c r="G510" i="13"/>
  <c r="G509" i="13"/>
  <c r="G508" i="13"/>
  <c r="G507" i="13"/>
  <c r="H506" i="13"/>
  <c r="G506" i="13"/>
  <c r="F506" i="13"/>
  <c r="E506" i="13"/>
  <c r="G505" i="13"/>
  <c r="H504" i="13"/>
  <c r="G504" i="13"/>
  <c r="F504" i="13"/>
  <c r="E504" i="13"/>
  <c r="H503" i="13"/>
  <c r="G503" i="13"/>
  <c r="F503" i="13"/>
  <c r="E503" i="13"/>
  <c r="H502" i="13"/>
  <c r="G502" i="13"/>
  <c r="F502" i="13"/>
  <c r="E502" i="13"/>
  <c r="H501" i="13"/>
  <c r="G501" i="13"/>
  <c r="F501" i="13"/>
  <c r="E501" i="13"/>
  <c r="G500" i="13"/>
  <c r="G499" i="13"/>
  <c r="G498" i="13"/>
  <c r="G497" i="13"/>
  <c r="H496" i="13"/>
  <c r="G496" i="13"/>
  <c r="E496" i="13"/>
  <c r="G495" i="13"/>
  <c r="G494" i="13"/>
  <c r="G493" i="13"/>
  <c r="H492" i="13"/>
  <c r="G492" i="13"/>
  <c r="F492" i="13"/>
  <c r="E492" i="13"/>
  <c r="G491" i="13"/>
  <c r="H490" i="13"/>
  <c r="G490" i="13"/>
  <c r="E490" i="13"/>
  <c r="G489" i="13"/>
  <c r="H488" i="13"/>
  <c r="G488" i="13"/>
  <c r="F488" i="13"/>
  <c r="E488" i="13"/>
  <c r="H487" i="13"/>
  <c r="G487" i="13"/>
  <c r="F487" i="13"/>
  <c r="E487" i="13"/>
  <c r="G486" i="13"/>
  <c r="F486" i="13"/>
  <c r="G485" i="13"/>
  <c r="F485" i="13"/>
  <c r="H484" i="13"/>
  <c r="G484" i="13"/>
  <c r="F484" i="13"/>
  <c r="E484" i="13"/>
  <c r="G483" i="13"/>
  <c r="F483" i="13"/>
  <c r="H482" i="13"/>
  <c r="G482" i="13"/>
  <c r="E482" i="13"/>
  <c r="G481" i="13"/>
  <c r="G480" i="13"/>
  <c r="G479" i="13"/>
  <c r="G478" i="13"/>
  <c r="H477" i="13"/>
  <c r="G477" i="13"/>
  <c r="F477" i="13"/>
  <c r="E477" i="13"/>
  <c r="G476" i="13"/>
  <c r="G475" i="13"/>
  <c r="G474" i="13"/>
  <c r="G473" i="13"/>
  <c r="H472" i="13"/>
  <c r="G472" i="13"/>
  <c r="F472" i="13"/>
  <c r="E472" i="13"/>
  <c r="H471" i="13"/>
  <c r="G471" i="13"/>
  <c r="E471" i="13"/>
  <c r="H470" i="13"/>
  <c r="G470" i="13"/>
  <c r="F470" i="13"/>
  <c r="E470" i="13"/>
  <c r="G469" i="13"/>
  <c r="G468" i="13"/>
  <c r="G467" i="13"/>
  <c r="G466" i="13"/>
  <c r="G465" i="13"/>
  <c r="H464" i="13"/>
  <c r="G464" i="13"/>
  <c r="F464" i="13"/>
  <c r="E464" i="13"/>
  <c r="G463" i="13"/>
  <c r="H462" i="13"/>
  <c r="G462" i="13"/>
  <c r="E462" i="13"/>
  <c r="H461" i="13"/>
  <c r="G461" i="13"/>
  <c r="F461" i="13"/>
  <c r="E461" i="13"/>
  <c r="H460" i="13"/>
  <c r="G460" i="13"/>
  <c r="F460" i="13"/>
  <c r="E460" i="13"/>
  <c r="H459" i="13"/>
  <c r="G459" i="13"/>
  <c r="F459" i="13"/>
  <c r="E459" i="13"/>
  <c r="G458" i="13"/>
  <c r="H457" i="13"/>
  <c r="G457" i="13"/>
  <c r="F457" i="13"/>
  <c r="E457" i="13"/>
  <c r="H456" i="13"/>
  <c r="G456" i="13"/>
  <c r="F456" i="13"/>
  <c r="E456" i="13"/>
  <c r="G455" i="13"/>
  <c r="H454" i="13"/>
  <c r="G454" i="13"/>
  <c r="E454" i="13"/>
  <c r="G453" i="13"/>
  <c r="G452" i="13"/>
  <c r="G451" i="13"/>
  <c r="G450" i="13"/>
  <c r="G449" i="13"/>
  <c r="G448" i="13"/>
  <c r="G447" i="13"/>
  <c r="G446" i="13"/>
  <c r="H445" i="13"/>
  <c r="G445" i="13"/>
  <c r="F445" i="13"/>
  <c r="E445" i="13"/>
  <c r="G444" i="13"/>
  <c r="H443" i="13"/>
  <c r="G443" i="13"/>
  <c r="F443" i="13"/>
  <c r="E443" i="13"/>
  <c r="G442" i="13"/>
  <c r="H441" i="13"/>
  <c r="G441" i="13"/>
  <c r="E441" i="13"/>
  <c r="H440" i="13"/>
  <c r="G440" i="13"/>
  <c r="F440" i="13"/>
  <c r="E440" i="13"/>
  <c r="H439" i="13"/>
  <c r="G439" i="13"/>
  <c r="F439" i="13"/>
  <c r="E439" i="13"/>
  <c r="H438" i="13"/>
  <c r="G438" i="13"/>
  <c r="F438" i="13"/>
  <c r="E438" i="13"/>
  <c r="G437" i="13"/>
  <c r="G436" i="13"/>
  <c r="G435" i="13"/>
  <c r="H435" i="13" s="1"/>
  <c r="F435" i="13"/>
  <c r="E435" i="13"/>
  <c r="G434" i="13"/>
  <c r="H434" i="13" s="1"/>
  <c r="F434" i="13"/>
  <c r="E434" i="13"/>
  <c r="G433" i="13"/>
  <c r="G432" i="13"/>
  <c r="G431" i="13"/>
  <c r="F431" i="13"/>
  <c r="H430" i="13"/>
  <c r="G430" i="13"/>
  <c r="F430" i="13"/>
  <c r="E430" i="13"/>
  <c r="H429" i="13"/>
  <c r="G429" i="13"/>
  <c r="F429" i="13"/>
  <c r="E429" i="13"/>
  <c r="G428" i="13"/>
  <c r="H427" i="13"/>
  <c r="G427" i="13"/>
  <c r="E427" i="13"/>
  <c r="G426" i="13"/>
  <c r="H426" i="13" s="1"/>
  <c r="F426" i="13"/>
  <c r="E426" i="13"/>
  <c r="G425" i="13"/>
  <c r="F425" i="13"/>
  <c r="H424" i="13"/>
  <c r="G424" i="13"/>
  <c r="F424" i="13"/>
  <c r="E424" i="13"/>
  <c r="H423" i="13"/>
  <c r="G423" i="13"/>
  <c r="F423" i="13"/>
  <c r="E423" i="13"/>
  <c r="H422" i="13"/>
  <c r="G422" i="13"/>
  <c r="F422" i="13"/>
  <c r="E422" i="13"/>
  <c r="H421" i="13"/>
  <c r="G421" i="13"/>
  <c r="E421" i="13"/>
  <c r="G420" i="13"/>
  <c r="G419" i="13"/>
  <c r="H419" i="13" s="1"/>
  <c r="E419" i="13"/>
  <c r="G418" i="13"/>
  <c r="G417" i="13"/>
  <c r="G416" i="13"/>
  <c r="H415" i="13"/>
  <c r="G415" i="13"/>
  <c r="F415" i="13"/>
  <c r="E415" i="13"/>
  <c r="H414" i="13"/>
  <c r="G414" i="13"/>
  <c r="F414" i="13"/>
  <c r="E414" i="13"/>
  <c r="G413" i="13"/>
  <c r="F413" i="13"/>
  <c r="G412" i="13"/>
  <c r="H412" i="13" s="1"/>
  <c r="F412" i="13"/>
  <c r="E412" i="13"/>
  <c r="G411" i="13"/>
  <c r="G410" i="13"/>
  <c r="F410" i="13"/>
  <c r="H409" i="13"/>
  <c r="G409" i="13"/>
  <c r="F409" i="13"/>
  <c r="E409" i="13"/>
  <c r="H408" i="13"/>
  <c r="G408" i="13"/>
  <c r="F408" i="13"/>
  <c r="E408" i="13"/>
  <c r="G407" i="13"/>
  <c r="G406" i="13"/>
  <c r="G405" i="13"/>
  <c r="H404" i="13"/>
  <c r="G404" i="13"/>
  <c r="F404" i="13"/>
  <c r="E404" i="13"/>
  <c r="H403" i="13"/>
  <c r="G403" i="13"/>
  <c r="F403" i="13"/>
  <c r="E403" i="13"/>
  <c r="G402" i="13"/>
  <c r="H401" i="13"/>
  <c r="G401" i="13"/>
  <c r="E401" i="13"/>
  <c r="G400" i="13"/>
  <c r="H400" i="13" s="1"/>
  <c r="F400" i="13"/>
  <c r="E400" i="13"/>
  <c r="G399" i="13"/>
  <c r="H399" i="13" s="1"/>
  <c r="F399" i="13"/>
  <c r="E399" i="13"/>
  <c r="G398" i="13"/>
  <c r="G397" i="13"/>
  <c r="H397" i="13" s="1"/>
  <c r="F397" i="13"/>
  <c r="E397" i="13"/>
  <c r="G396" i="13"/>
  <c r="H396" i="13" s="1"/>
  <c r="F396" i="13"/>
  <c r="E396" i="13"/>
  <c r="G395" i="13"/>
  <c r="G394" i="13"/>
  <c r="G393" i="13"/>
  <c r="G392" i="13"/>
  <c r="H392" i="13" s="1"/>
  <c r="F392" i="13"/>
  <c r="E392" i="13"/>
  <c r="G391" i="13"/>
  <c r="G390" i="13"/>
  <c r="G389" i="13"/>
  <c r="G388" i="13"/>
  <c r="F388" i="13"/>
  <c r="G387" i="13"/>
  <c r="G386" i="13"/>
  <c r="G385" i="13"/>
  <c r="F385" i="13"/>
  <c r="G384" i="13"/>
  <c r="H384" i="13" s="1"/>
  <c r="F384" i="13"/>
  <c r="E384" i="13"/>
  <c r="G383" i="13"/>
  <c r="H383" i="13" s="1"/>
  <c r="F383" i="13"/>
  <c r="E383" i="13"/>
  <c r="G382" i="13"/>
  <c r="H382" i="13" s="1"/>
  <c r="F382" i="13"/>
  <c r="E382" i="13"/>
  <c r="G381" i="13"/>
  <c r="G380" i="13"/>
  <c r="G379" i="13"/>
  <c r="G378" i="13"/>
  <c r="H378" i="13" s="1"/>
  <c r="F378" i="13"/>
  <c r="E378" i="13"/>
  <c r="G377" i="13"/>
  <c r="G376" i="13"/>
  <c r="G375" i="13"/>
  <c r="H375" i="13" s="1"/>
  <c r="F375" i="13"/>
  <c r="E375" i="13"/>
  <c r="G374" i="13"/>
  <c r="F374" i="13"/>
  <c r="H373" i="13"/>
  <c r="G373" i="13"/>
  <c r="F373" i="13"/>
  <c r="E373" i="13"/>
  <c r="G372" i="13"/>
  <c r="G371" i="13"/>
  <c r="H370" i="13"/>
  <c r="G370" i="13"/>
  <c r="F370" i="13"/>
  <c r="E370" i="13"/>
  <c r="G369" i="13"/>
  <c r="E369" i="13"/>
  <c r="H369" i="13" s="1"/>
  <c r="G368" i="13"/>
  <c r="E368" i="13"/>
  <c r="H368" i="13" s="1"/>
  <c r="H367" i="13"/>
  <c r="G367" i="13"/>
  <c r="F367" i="13"/>
  <c r="E367" i="13"/>
  <c r="H366" i="13"/>
  <c r="G366" i="13"/>
  <c r="F366" i="13"/>
  <c r="E366" i="13"/>
  <c r="H365" i="13"/>
  <c r="G365" i="13"/>
  <c r="E365" i="13"/>
  <c r="G364" i="13"/>
  <c r="F364" i="13"/>
  <c r="E364" i="13"/>
  <c r="H364" i="13" s="1"/>
  <c r="G363" i="13"/>
  <c r="G362" i="13"/>
  <c r="E362" i="13"/>
  <c r="H362" i="13" s="1"/>
  <c r="G361" i="13"/>
  <c r="E361" i="13"/>
  <c r="H361" i="13" s="1"/>
  <c r="H360" i="13"/>
  <c r="G360" i="13"/>
  <c r="F360" i="13"/>
  <c r="E360" i="13"/>
  <c r="H359" i="13"/>
  <c r="G359" i="13"/>
  <c r="E359" i="13"/>
  <c r="G358" i="13"/>
  <c r="G357" i="13"/>
  <c r="E357" i="13"/>
  <c r="H357" i="13" s="1"/>
  <c r="E356" i="13"/>
  <c r="D356" i="13"/>
  <c r="C356" i="13"/>
  <c r="G350" i="13"/>
  <c r="F350" i="13"/>
  <c r="E350" i="13"/>
  <c r="H350" i="13" s="1"/>
  <c r="G349" i="13"/>
  <c r="F349" i="13"/>
  <c r="E349" i="13"/>
  <c r="H349" i="13" s="1"/>
  <c r="G348" i="13"/>
  <c r="F348" i="13"/>
  <c r="E348" i="13"/>
  <c r="G347" i="13"/>
  <c r="F347" i="13"/>
  <c r="E347" i="13"/>
  <c r="G346" i="13"/>
  <c r="F346" i="13"/>
  <c r="E346" i="13"/>
  <c r="H346" i="13" s="1"/>
  <c r="G345" i="13"/>
  <c r="F345" i="13"/>
  <c r="G344" i="13"/>
  <c r="F344" i="13"/>
  <c r="E344" i="13"/>
  <c r="G343" i="13"/>
  <c r="F343" i="13"/>
  <c r="E343" i="13"/>
  <c r="G342" i="13"/>
  <c r="F342" i="13"/>
  <c r="E342" i="13"/>
  <c r="H342" i="13" s="1"/>
  <c r="G341" i="13"/>
  <c r="F341" i="13"/>
  <c r="G340" i="13"/>
  <c r="F340" i="13"/>
  <c r="E340" i="13"/>
  <c r="G339" i="13"/>
  <c r="F339" i="13"/>
  <c r="E339" i="13"/>
  <c r="G338" i="13"/>
  <c r="F338" i="13"/>
  <c r="E338" i="13"/>
  <c r="H338" i="13" s="1"/>
  <c r="G337" i="13"/>
  <c r="F337" i="13"/>
  <c r="E337" i="13"/>
  <c r="H337" i="13" s="1"/>
  <c r="G336" i="13"/>
  <c r="F336" i="13"/>
  <c r="E336" i="13"/>
  <c r="G335" i="13"/>
  <c r="F335" i="13"/>
  <c r="G334" i="13"/>
  <c r="F334" i="13"/>
  <c r="E334" i="13"/>
  <c r="H334" i="13" s="1"/>
  <c r="G333" i="13"/>
  <c r="F333" i="13"/>
  <c r="E333" i="13"/>
  <c r="H333" i="13" s="1"/>
  <c r="G332" i="13"/>
  <c r="F332" i="13"/>
  <c r="E332" i="13"/>
  <c r="G331" i="13"/>
  <c r="F331" i="13"/>
  <c r="E331" i="13"/>
  <c r="G330" i="13"/>
  <c r="F330" i="13"/>
  <c r="E330" i="13"/>
  <c r="H330" i="13" s="1"/>
  <c r="G329" i="13"/>
  <c r="F329" i="13"/>
  <c r="E329" i="13"/>
  <c r="H329" i="13" s="1"/>
  <c r="G328" i="13"/>
  <c r="F328" i="13"/>
  <c r="E328" i="13"/>
  <c r="G327" i="13"/>
  <c r="F327" i="13"/>
  <c r="E327" i="13"/>
  <c r="G326" i="13"/>
  <c r="F326" i="13"/>
  <c r="E326" i="13"/>
  <c r="H326" i="13" s="1"/>
  <c r="G325" i="13"/>
  <c r="F325" i="13"/>
  <c r="G324" i="13"/>
  <c r="F324" i="13"/>
  <c r="E324" i="13"/>
  <c r="G323" i="13"/>
  <c r="F323" i="13"/>
  <c r="G322" i="13"/>
  <c r="F322" i="13"/>
  <c r="E322" i="13"/>
  <c r="H322" i="13" s="1"/>
  <c r="G321" i="13"/>
  <c r="F321" i="13"/>
  <c r="E321" i="13"/>
  <c r="H321" i="13" s="1"/>
  <c r="G320" i="13"/>
  <c r="F320" i="13"/>
  <c r="E320" i="13"/>
  <c r="G319" i="13"/>
  <c r="F319" i="13"/>
  <c r="G318" i="13"/>
  <c r="F318" i="13"/>
  <c r="E318" i="13"/>
  <c r="H318" i="13" s="1"/>
  <c r="G317" i="13"/>
  <c r="F317" i="13"/>
  <c r="E317" i="13"/>
  <c r="H317" i="13" s="1"/>
  <c r="G316" i="13"/>
  <c r="F316" i="13"/>
  <c r="E316" i="13"/>
  <c r="G315" i="13"/>
  <c r="F315" i="13"/>
  <c r="G314" i="13"/>
  <c r="F314" i="13"/>
  <c r="E314" i="13"/>
  <c r="H314" i="13" s="1"/>
  <c r="G313" i="13"/>
  <c r="F313" i="13"/>
  <c r="E313" i="13"/>
  <c r="H313" i="13" s="1"/>
  <c r="G312" i="13"/>
  <c r="F312" i="13"/>
  <c r="E312" i="13"/>
  <c r="G311" i="13"/>
  <c r="F311" i="13"/>
  <c r="G310" i="13"/>
  <c r="F310" i="13"/>
  <c r="E310" i="13"/>
  <c r="H310" i="13" s="1"/>
  <c r="G309" i="13"/>
  <c r="F309" i="13"/>
  <c r="G308" i="13"/>
  <c r="F308" i="13"/>
  <c r="E308" i="13"/>
  <c r="G307" i="13"/>
  <c r="F307" i="13"/>
  <c r="G306" i="13"/>
  <c r="F306" i="13"/>
  <c r="E306" i="13"/>
  <c r="H306" i="13" s="1"/>
  <c r="G305" i="13"/>
  <c r="F305" i="13"/>
  <c r="E305" i="13"/>
  <c r="H305" i="13" s="1"/>
  <c r="G304" i="13"/>
  <c r="F304" i="13"/>
  <c r="E304" i="13"/>
  <c r="G303" i="13"/>
  <c r="F303" i="13"/>
  <c r="G302" i="13"/>
  <c r="F302" i="13"/>
  <c r="E302" i="13"/>
  <c r="H302" i="13" s="1"/>
  <c r="G301" i="13"/>
  <c r="F301" i="13"/>
  <c r="E301" i="13"/>
  <c r="H301" i="13" s="1"/>
  <c r="G300" i="13"/>
  <c r="F300" i="13"/>
  <c r="E300" i="13"/>
  <c r="G299" i="13"/>
  <c r="F299" i="13"/>
  <c r="E299" i="13"/>
  <c r="G298" i="13"/>
  <c r="F298" i="13"/>
  <c r="E298" i="13"/>
  <c r="H298" i="13" s="1"/>
  <c r="G297" i="13"/>
  <c r="F297" i="13"/>
  <c r="E297" i="13"/>
  <c r="H297" i="13" s="1"/>
  <c r="G296" i="13"/>
  <c r="F296" i="13"/>
  <c r="E296" i="13"/>
  <c r="G295" i="13"/>
  <c r="F295" i="13"/>
  <c r="G294" i="13"/>
  <c r="F294" i="13"/>
  <c r="E294" i="13"/>
  <c r="H294" i="13" s="1"/>
  <c r="G293" i="13"/>
  <c r="F293" i="13"/>
  <c r="G292" i="13"/>
  <c r="F292" i="13"/>
  <c r="E292" i="13"/>
  <c r="G291" i="13"/>
  <c r="F291" i="13"/>
  <c r="E291" i="13"/>
  <c r="G290" i="13"/>
  <c r="F290" i="13"/>
  <c r="E290" i="13"/>
  <c r="H290" i="13" s="1"/>
  <c r="G289" i="13"/>
  <c r="F289" i="13"/>
  <c r="G288" i="13"/>
  <c r="F288" i="13"/>
  <c r="E288" i="13"/>
  <c r="G287" i="13"/>
  <c r="F287" i="13"/>
  <c r="E287" i="13"/>
  <c r="G286" i="13"/>
  <c r="F286" i="13"/>
  <c r="E286" i="13"/>
  <c r="H286" i="13" s="1"/>
  <c r="G285" i="13"/>
  <c r="F285" i="13"/>
  <c r="E285" i="13"/>
  <c r="H285" i="13" s="1"/>
  <c r="G284" i="13"/>
  <c r="F284" i="13"/>
  <c r="E284" i="13"/>
  <c r="G283" i="13"/>
  <c r="F283" i="13"/>
  <c r="G282" i="13"/>
  <c r="F282" i="13"/>
  <c r="E282" i="13"/>
  <c r="H282" i="13" s="1"/>
  <c r="G281" i="13"/>
  <c r="F281" i="13"/>
  <c r="G280" i="13"/>
  <c r="F280" i="13"/>
  <c r="E280" i="13"/>
  <c r="G279" i="13"/>
  <c r="F279" i="13"/>
  <c r="E279" i="13"/>
  <c r="G278" i="13"/>
  <c r="F278" i="13"/>
  <c r="E278" i="13"/>
  <c r="H278" i="13" s="1"/>
  <c r="G277" i="13"/>
  <c r="F277" i="13"/>
  <c r="G276" i="13"/>
  <c r="F276" i="13"/>
  <c r="E276" i="13"/>
  <c r="G275" i="13"/>
  <c r="F275" i="13"/>
  <c r="E275" i="13"/>
  <c r="G274" i="13"/>
  <c r="F274" i="13"/>
  <c r="E274" i="13"/>
  <c r="H274" i="13" s="1"/>
  <c r="G273" i="13"/>
  <c r="F273" i="13"/>
  <c r="E273" i="13"/>
  <c r="H273" i="13" s="1"/>
  <c r="G272" i="13"/>
  <c r="F272" i="13"/>
  <c r="E272" i="13"/>
  <c r="G271" i="13"/>
  <c r="F271" i="13"/>
  <c r="E271" i="13"/>
  <c r="G270" i="13"/>
  <c r="F270" i="13"/>
  <c r="E270" i="13"/>
  <c r="H270" i="13" s="1"/>
  <c r="G269" i="13"/>
  <c r="F269" i="13"/>
  <c r="E269" i="13"/>
  <c r="H269" i="13" s="1"/>
  <c r="G268" i="13"/>
  <c r="F268" i="13"/>
  <c r="E268" i="13"/>
  <c r="G267" i="13"/>
  <c r="F267" i="13"/>
  <c r="E267" i="13"/>
  <c r="G266" i="13"/>
  <c r="F266" i="13"/>
  <c r="E266" i="13"/>
  <c r="H266" i="13" s="1"/>
  <c r="G265" i="13"/>
  <c r="F265" i="13"/>
  <c r="E265" i="13"/>
  <c r="H265" i="13" s="1"/>
  <c r="G264" i="13"/>
  <c r="F264" i="13"/>
  <c r="E264" i="13"/>
  <c r="G263" i="13"/>
  <c r="F263" i="13"/>
  <c r="E263" i="13"/>
  <c r="G262" i="13"/>
  <c r="F262" i="13"/>
  <c r="E262" i="13"/>
  <c r="H262" i="13" s="1"/>
  <c r="G261" i="13"/>
  <c r="F261" i="13"/>
  <c r="E261" i="13"/>
  <c r="H261" i="13" s="1"/>
  <c r="G260" i="13"/>
  <c r="F260" i="13"/>
  <c r="E260" i="13"/>
  <c r="G259" i="13"/>
  <c r="F259" i="13"/>
  <c r="E259" i="13"/>
  <c r="G258" i="13"/>
  <c r="F258" i="13"/>
  <c r="E258" i="13"/>
  <c r="H258" i="13" s="1"/>
  <c r="G257" i="13"/>
  <c r="F257" i="13"/>
  <c r="E257" i="13"/>
  <c r="H257" i="13" s="1"/>
  <c r="G256" i="13"/>
  <c r="F256" i="13"/>
  <c r="E256" i="13"/>
  <c r="G255" i="13"/>
  <c r="F255" i="13"/>
  <c r="E255" i="13"/>
  <c r="G254" i="13"/>
  <c r="F254" i="13"/>
  <c r="E254" i="13"/>
  <c r="H254" i="13" s="1"/>
  <c r="G253" i="13"/>
  <c r="F253" i="13"/>
  <c r="E253" i="13"/>
  <c r="H253" i="13" s="1"/>
  <c r="G252" i="13"/>
  <c r="F252" i="13"/>
  <c r="E252" i="13"/>
  <c r="G251" i="13"/>
  <c r="F251" i="13"/>
  <c r="G250" i="13"/>
  <c r="F250" i="13"/>
  <c r="E250" i="13"/>
  <c r="H250" i="13" s="1"/>
  <c r="G249" i="13"/>
  <c r="F249" i="13"/>
  <c r="G248" i="13"/>
  <c r="F248" i="13"/>
  <c r="E248" i="13"/>
  <c r="G247" i="13"/>
  <c r="F247" i="13"/>
  <c r="G246" i="13"/>
  <c r="F246" i="13"/>
  <c r="E246" i="13"/>
  <c r="H246" i="13" s="1"/>
  <c r="G245" i="13"/>
  <c r="F245" i="13"/>
  <c r="G244" i="13"/>
  <c r="F244" i="13"/>
  <c r="E244" i="13"/>
  <c r="G243" i="13"/>
  <c r="F243" i="13"/>
  <c r="E243" i="13"/>
  <c r="G242" i="13"/>
  <c r="F242" i="13"/>
  <c r="E242" i="13"/>
  <c r="H242" i="13" s="1"/>
  <c r="G241" i="13"/>
  <c r="F241" i="13"/>
  <c r="G240" i="13"/>
  <c r="F240" i="13"/>
  <c r="E240" i="13"/>
  <c r="G239" i="13"/>
  <c r="F239" i="13"/>
  <c r="E239" i="13"/>
  <c r="G238" i="13"/>
  <c r="F238" i="13"/>
  <c r="E238" i="13"/>
  <c r="H238" i="13" s="1"/>
  <c r="G237" i="13"/>
  <c r="F237" i="13"/>
  <c r="G236" i="13"/>
  <c r="F236" i="13"/>
  <c r="E236" i="13"/>
  <c r="G235" i="13"/>
  <c r="F235" i="13"/>
  <c r="E235" i="13"/>
  <c r="G234" i="13"/>
  <c r="F234" i="13"/>
  <c r="E234" i="13"/>
  <c r="H234" i="13" s="1"/>
  <c r="G233" i="13"/>
  <c r="F233" i="13"/>
  <c r="E233" i="13"/>
  <c r="H233" i="13" s="1"/>
  <c r="G232" i="13"/>
  <c r="F232" i="13"/>
  <c r="E232" i="13"/>
  <c r="G231" i="13"/>
  <c r="F231" i="13"/>
  <c r="G230" i="13"/>
  <c r="F230" i="13"/>
  <c r="E230" i="13"/>
  <c r="H230" i="13" s="1"/>
  <c r="G229" i="13"/>
  <c r="F229" i="13"/>
  <c r="E229" i="13"/>
  <c r="H229" i="13" s="1"/>
  <c r="G228" i="13"/>
  <c r="F228" i="13"/>
  <c r="E228" i="13"/>
  <c r="G227" i="13"/>
  <c r="F227" i="13"/>
  <c r="E227" i="13"/>
  <c r="G226" i="13"/>
  <c r="F226" i="13"/>
  <c r="E226" i="13"/>
  <c r="H226" i="13" s="1"/>
  <c r="G225" i="13"/>
  <c r="F225" i="13"/>
  <c r="E225" i="13"/>
  <c r="H225" i="13" s="1"/>
  <c r="G224" i="13"/>
  <c r="F224" i="13"/>
  <c r="E224" i="13"/>
  <c r="G223" i="13"/>
  <c r="F223" i="13"/>
  <c r="E223" i="13"/>
  <c r="G222" i="13"/>
  <c r="F222" i="13"/>
  <c r="E222" i="13"/>
  <c r="H222" i="13" s="1"/>
  <c r="G221" i="13"/>
  <c r="F221" i="13"/>
  <c r="E221" i="13"/>
  <c r="H221" i="13" s="1"/>
  <c r="G220" i="13"/>
  <c r="F220" i="13"/>
  <c r="E220" i="13"/>
  <c r="G219" i="13"/>
  <c r="F219" i="13"/>
  <c r="G218" i="13"/>
  <c r="F218" i="13"/>
  <c r="E218" i="13"/>
  <c r="H218" i="13" s="1"/>
  <c r="G217" i="13"/>
  <c r="F217" i="13"/>
  <c r="E217" i="13"/>
  <c r="H217" i="13" s="1"/>
  <c r="G216" i="13"/>
  <c r="F216" i="13"/>
  <c r="E216" i="13"/>
  <c r="G215" i="13"/>
  <c r="F215" i="13"/>
  <c r="G214" i="13"/>
  <c r="F214" i="13"/>
  <c r="E214" i="13"/>
  <c r="H214" i="13" s="1"/>
  <c r="G213" i="13"/>
  <c r="F213" i="13"/>
  <c r="E213" i="13"/>
  <c r="H213" i="13" s="1"/>
  <c r="G212" i="13"/>
  <c r="F212" i="13"/>
  <c r="E212" i="13"/>
  <c r="G211" i="13"/>
  <c r="F211" i="13"/>
  <c r="G210" i="13"/>
  <c r="F210" i="13"/>
  <c r="E210" i="13"/>
  <c r="H210" i="13" s="1"/>
  <c r="G209" i="13"/>
  <c r="F209" i="13"/>
  <c r="G208" i="13"/>
  <c r="F208" i="13"/>
  <c r="E208" i="13"/>
  <c r="G207" i="13"/>
  <c r="F207" i="13"/>
  <c r="G206" i="13"/>
  <c r="F206" i="13"/>
  <c r="E206" i="13"/>
  <c r="H206" i="13" s="1"/>
  <c r="G205" i="13"/>
  <c r="F205" i="13"/>
  <c r="E205" i="13"/>
  <c r="H205" i="13" s="1"/>
  <c r="G204" i="13"/>
  <c r="F204" i="13"/>
  <c r="E204" i="13"/>
  <c r="G203" i="13"/>
  <c r="F203" i="13"/>
  <c r="E203" i="13"/>
  <c r="G202" i="13"/>
  <c r="F202" i="13"/>
  <c r="E202" i="13"/>
  <c r="H202" i="13" s="1"/>
  <c r="G201" i="13"/>
  <c r="F201" i="13"/>
  <c r="E201" i="13"/>
  <c r="H201" i="13" s="1"/>
  <c r="G200" i="13"/>
  <c r="F200" i="13"/>
  <c r="E200" i="13"/>
  <c r="G199" i="13"/>
  <c r="F199" i="13"/>
  <c r="G198" i="13"/>
  <c r="F198" i="13"/>
  <c r="E198" i="13"/>
  <c r="H198" i="13" s="1"/>
  <c r="G197" i="13"/>
  <c r="F197" i="13"/>
  <c r="E197" i="13"/>
  <c r="H197" i="13" s="1"/>
  <c r="G196" i="13"/>
  <c r="F196" i="13"/>
  <c r="E196" i="13"/>
  <c r="G195" i="13"/>
  <c r="F195" i="13"/>
  <c r="E195" i="13"/>
  <c r="G194" i="13"/>
  <c r="F194" i="13"/>
  <c r="E194" i="13"/>
  <c r="H194" i="13" s="1"/>
  <c r="G193" i="13"/>
  <c r="F193" i="13"/>
  <c r="E193" i="13"/>
  <c r="H193" i="13" s="1"/>
  <c r="G192" i="13"/>
  <c r="F192" i="13"/>
  <c r="E192" i="13"/>
  <c r="G191" i="13"/>
  <c r="F191" i="13"/>
  <c r="G190" i="13"/>
  <c r="F190" i="13"/>
  <c r="E190" i="13"/>
  <c r="H190" i="13" s="1"/>
  <c r="G189" i="13"/>
  <c r="F189" i="13"/>
  <c r="E189" i="13"/>
  <c r="H189" i="13" s="1"/>
  <c r="G188" i="13"/>
  <c r="F188" i="13"/>
  <c r="E188" i="13"/>
  <c r="G187" i="13"/>
  <c r="F187" i="13"/>
  <c r="G186" i="13"/>
  <c r="F186" i="13"/>
  <c r="E186" i="13"/>
  <c r="H186" i="13" s="1"/>
  <c r="G185" i="13"/>
  <c r="F185" i="13"/>
  <c r="E185" i="13"/>
  <c r="H185" i="13" s="1"/>
  <c r="G184" i="13"/>
  <c r="F184" i="13"/>
  <c r="E184" i="13"/>
  <c r="G183" i="13"/>
  <c r="F183" i="13"/>
  <c r="E183" i="13"/>
  <c r="G182" i="13"/>
  <c r="F182" i="13"/>
  <c r="E182" i="13"/>
  <c r="H182" i="13" s="1"/>
  <c r="G181" i="13"/>
  <c r="F181" i="13"/>
  <c r="E181" i="13"/>
  <c r="H181" i="13" s="1"/>
  <c r="G180" i="13"/>
  <c r="F180" i="13"/>
  <c r="E180" i="13"/>
  <c r="G179" i="13"/>
  <c r="F179" i="13"/>
  <c r="G178" i="13"/>
  <c r="F178" i="13"/>
  <c r="E178" i="13"/>
  <c r="H178" i="13" s="1"/>
  <c r="F177" i="13"/>
  <c r="E177" i="13"/>
  <c r="D177" i="13"/>
  <c r="C177" i="13"/>
  <c r="E335" i="13" s="1"/>
  <c r="H335" i="13" s="1"/>
  <c r="H171" i="13"/>
  <c r="G171" i="13"/>
  <c r="F171" i="13"/>
  <c r="E171" i="13"/>
  <c r="G170" i="13"/>
  <c r="F170" i="13"/>
  <c r="G169" i="13"/>
  <c r="E169" i="13"/>
  <c r="H169" i="13" s="1"/>
  <c r="G168" i="13"/>
  <c r="H167" i="13"/>
  <c r="G167" i="13"/>
  <c r="F167" i="13"/>
  <c r="E167" i="13"/>
  <c r="H166" i="13"/>
  <c r="G166" i="13"/>
  <c r="E166" i="13"/>
  <c r="G165" i="13"/>
  <c r="F165" i="13"/>
  <c r="E165" i="13"/>
  <c r="H165" i="13" s="1"/>
  <c r="G164" i="13"/>
  <c r="H164" i="13" s="1"/>
  <c r="E164" i="13"/>
  <c r="H163" i="13"/>
  <c r="G163" i="13"/>
  <c r="F163" i="13"/>
  <c r="E163" i="13"/>
  <c r="G162" i="13"/>
  <c r="F162" i="13"/>
  <c r="H161" i="13"/>
  <c r="G161" i="13"/>
  <c r="F161" i="13"/>
  <c r="E161" i="13"/>
  <c r="H160" i="13"/>
  <c r="G160" i="13"/>
  <c r="F160" i="13"/>
  <c r="E160" i="13"/>
  <c r="G159" i="13"/>
  <c r="E159" i="13"/>
  <c r="H159" i="13" s="1"/>
  <c r="G158" i="13"/>
  <c r="F158" i="13"/>
  <c r="E158" i="13"/>
  <c r="H158" i="13" s="1"/>
  <c r="G157" i="13"/>
  <c r="H156" i="13"/>
  <c r="G156" i="13"/>
  <c r="F156" i="13"/>
  <c r="E156" i="13"/>
  <c r="H155" i="13"/>
  <c r="G155" i="13"/>
  <c r="F155" i="13"/>
  <c r="E155" i="13"/>
  <c r="H154" i="13"/>
  <c r="G154" i="13"/>
  <c r="F154" i="13"/>
  <c r="E154" i="13"/>
  <c r="H153" i="13"/>
  <c r="G153" i="13"/>
  <c r="F153" i="13"/>
  <c r="E153" i="13"/>
  <c r="G152" i="13"/>
  <c r="F152" i="13"/>
  <c r="H151" i="13"/>
  <c r="G151" i="13"/>
  <c r="F151" i="13"/>
  <c r="E151" i="13"/>
  <c r="H150" i="13"/>
  <c r="G150" i="13"/>
  <c r="E150" i="13"/>
  <c r="G149" i="13"/>
  <c r="F149" i="13"/>
  <c r="E149" i="13"/>
  <c r="H149" i="13" s="1"/>
  <c r="G148" i="13"/>
  <c r="F148" i="13"/>
  <c r="E148" i="13"/>
  <c r="H148" i="13" s="1"/>
  <c r="G147" i="13"/>
  <c r="F147" i="13"/>
  <c r="E147" i="13"/>
  <c r="H147" i="13" s="1"/>
  <c r="G146" i="13"/>
  <c r="G145" i="13"/>
  <c r="E145" i="13"/>
  <c r="H145" i="13" s="1"/>
  <c r="G144" i="13"/>
  <c r="F144" i="13"/>
  <c r="E144" i="13"/>
  <c r="H144" i="13" s="1"/>
  <c r="G143" i="13"/>
  <c r="E143" i="13"/>
  <c r="H143" i="13" s="1"/>
  <c r="G142" i="13"/>
  <c r="F142" i="13"/>
  <c r="H141" i="13"/>
  <c r="G141" i="13"/>
  <c r="E141" i="13"/>
  <c r="G140" i="13"/>
  <c r="G139" i="13"/>
  <c r="F139" i="13"/>
  <c r="H138" i="13"/>
  <c r="G138" i="13"/>
  <c r="F138" i="13"/>
  <c r="E138" i="13"/>
  <c r="H137" i="13"/>
  <c r="G137" i="13"/>
  <c r="F137" i="13"/>
  <c r="E137" i="13"/>
  <c r="G136" i="13"/>
  <c r="F136" i="13"/>
  <c r="G135" i="13"/>
  <c r="E135" i="13"/>
  <c r="H135" i="13" s="1"/>
  <c r="G134" i="13"/>
  <c r="F134" i="13"/>
  <c r="E134" i="13"/>
  <c r="H134" i="13" s="1"/>
  <c r="G133" i="13"/>
  <c r="F133" i="13"/>
  <c r="E133" i="13"/>
  <c r="H133" i="13" s="1"/>
  <c r="G132" i="13"/>
  <c r="H131" i="13"/>
  <c r="G131" i="13"/>
  <c r="F131" i="13"/>
  <c r="E131" i="13"/>
  <c r="H130" i="13"/>
  <c r="G130" i="13"/>
  <c r="E130" i="13"/>
  <c r="G129" i="13"/>
  <c r="F129" i="13"/>
  <c r="E129" i="13"/>
  <c r="H129" i="13" s="1"/>
  <c r="G128" i="13"/>
  <c r="G127" i="13"/>
  <c r="F127" i="13"/>
  <c r="G126" i="13"/>
  <c r="E126" i="13"/>
  <c r="H126" i="13" s="1"/>
  <c r="G125" i="13"/>
  <c r="F125" i="13"/>
  <c r="E125" i="13"/>
  <c r="H125" i="13" s="1"/>
  <c r="G124" i="13"/>
  <c r="E124" i="13"/>
  <c r="H124" i="13" s="1"/>
  <c r="H123" i="13"/>
  <c r="G123" i="13"/>
  <c r="E123" i="13"/>
  <c r="G122" i="13"/>
  <c r="F122" i="13"/>
  <c r="E122" i="13"/>
  <c r="H122" i="13" s="1"/>
  <c r="G121" i="13"/>
  <c r="F121" i="13"/>
  <c r="E121" i="13"/>
  <c r="H121" i="13" s="1"/>
  <c r="G120" i="13"/>
  <c r="G119" i="13"/>
  <c r="E119" i="13"/>
  <c r="H119" i="13" s="1"/>
  <c r="G118" i="13"/>
  <c r="E118" i="13"/>
  <c r="H118" i="13" s="1"/>
  <c r="H117" i="13"/>
  <c r="G117" i="13"/>
  <c r="E117" i="13"/>
  <c r="G116" i="13"/>
  <c r="G115" i="13"/>
  <c r="E115" i="13"/>
  <c r="H115" i="13" s="1"/>
  <c r="G114" i="13"/>
  <c r="E114" i="13"/>
  <c r="H114" i="13" s="1"/>
  <c r="H113" i="13"/>
  <c r="G113" i="13"/>
  <c r="F113" i="13"/>
  <c r="E113" i="13"/>
  <c r="H112" i="13"/>
  <c r="G112" i="13"/>
  <c r="F112" i="13"/>
  <c r="E112" i="13"/>
  <c r="H111" i="13"/>
  <c r="G111" i="13"/>
  <c r="F111" i="13"/>
  <c r="E111" i="13"/>
  <c r="H110" i="13"/>
  <c r="G110" i="13"/>
  <c r="F110" i="13"/>
  <c r="E110" i="13"/>
  <c r="H109" i="13"/>
  <c r="G109" i="13"/>
  <c r="E109" i="13"/>
  <c r="G108" i="13"/>
  <c r="F108" i="13"/>
  <c r="E108" i="13"/>
  <c r="H108" i="13" s="1"/>
  <c r="G107" i="13"/>
  <c r="G106" i="13"/>
  <c r="E106" i="13"/>
  <c r="H106" i="13" s="1"/>
  <c r="G105" i="13"/>
  <c r="E105" i="13"/>
  <c r="H105" i="13" s="1"/>
  <c r="H104" i="13"/>
  <c r="G104" i="13"/>
  <c r="F104" i="13"/>
  <c r="E104" i="13"/>
  <c r="H103" i="13"/>
  <c r="G103" i="13"/>
  <c r="E103" i="13"/>
  <c r="G102" i="13"/>
  <c r="H101" i="13"/>
  <c r="G101" i="13"/>
  <c r="F101" i="13"/>
  <c r="E101" i="13"/>
  <c r="G100" i="13"/>
  <c r="E100" i="13"/>
  <c r="H100" i="13" s="1"/>
  <c r="G99" i="13"/>
  <c r="E99" i="13"/>
  <c r="H99" i="13" s="1"/>
  <c r="H98" i="13"/>
  <c r="G98" i="13"/>
  <c r="E98" i="13"/>
  <c r="G97" i="13"/>
  <c r="H97" i="13" s="1"/>
  <c r="E97" i="13"/>
  <c r="G96" i="13"/>
  <c r="E96" i="13"/>
  <c r="H96" i="13" s="1"/>
  <c r="G95" i="13"/>
  <c r="E95" i="13"/>
  <c r="H95" i="13" s="1"/>
  <c r="H94" i="13"/>
  <c r="G94" i="13"/>
  <c r="E94" i="13"/>
  <c r="G93" i="13"/>
  <c r="H93" i="13" s="1"/>
  <c r="E93" i="13"/>
  <c r="G92" i="13"/>
  <c r="E92" i="13"/>
  <c r="H92" i="13" s="1"/>
  <c r="G91" i="13"/>
  <c r="E91" i="13"/>
  <c r="H91" i="13" s="1"/>
  <c r="H90" i="13"/>
  <c r="G90" i="13"/>
  <c r="E90" i="13"/>
  <c r="G89" i="13"/>
  <c r="H88" i="13"/>
  <c r="G88" i="13"/>
  <c r="F88" i="13"/>
  <c r="E88" i="13"/>
  <c r="G87" i="13"/>
  <c r="E87" i="13"/>
  <c r="H87" i="13" s="1"/>
  <c r="G86" i="13"/>
  <c r="E86" i="13"/>
  <c r="H86" i="13" s="1"/>
  <c r="H85" i="13"/>
  <c r="G85" i="13"/>
  <c r="F85" i="13"/>
  <c r="E85" i="13"/>
  <c r="H84" i="13"/>
  <c r="G84" i="13"/>
  <c r="F84" i="13"/>
  <c r="E84" i="13"/>
  <c r="H83" i="13"/>
  <c r="G83" i="13"/>
  <c r="E83" i="13"/>
  <c r="G82" i="13"/>
  <c r="G81" i="13"/>
  <c r="E81" i="13"/>
  <c r="H81" i="13" s="1"/>
  <c r="G80" i="13"/>
  <c r="E80" i="13"/>
  <c r="H80" i="13" s="1"/>
  <c r="H79" i="13"/>
  <c r="G79" i="13"/>
  <c r="E79" i="13"/>
  <c r="G78" i="13"/>
  <c r="G77" i="13"/>
  <c r="E77" i="13"/>
  <c r="H77" i="13" s="1"/>
  <c r="E76" i="13"/>
  <c r="D76" i="13"/>
  <c r="C76" i="13"/>
  <c r="E170" i="13" s="1"/>
  <c r="H170" i="13" s="1"/>
  <c r="G70" i="13"/>
  <c r="F70" i="13"/>
  <c r="E70" i="13"/>
  <c r="H70" i="13" s="1"/>
  <c r="G69" i="13"/>
  <c r="F69" i="13"/>
  <c r="E69" i="13"/>
  <c r="H69" i="13" s="1"/>
  <c r="G68" i="13"/>
  <c r="F68" i="13"/>
  <c r="E68" i="13"/>
  <c r="G67" i="13"/>
  <c r="F67" i="13"/>
  <c r="E67" i="13"/>
  <c r="G66" i="13"/>
  <c r="F66" i="13"/>
  <c r="E66" i="13"/>
  <c r="H66" i="13" s="1"/>
  <c r="G65" i="13"/>
  <c r="F65" i="13"/>
  <c r="E65" i="13"/>
  <c r="H65" i="13" s="1"/>
  <c r="G64" i="13"/>
  <c r="F64" i="13"/>
  <c r="E64" i="13"/>
  <c r="G63" i="13"/>
  <c r="F63" i="13"/>
  <c r="E63" i="13"/>
  <c r="G62" i="13"/>
  <c r="F62" i="13"/>
  <c r="E62" i="13"/>
  <c r="H62" i="13" s="1"/>
  <c r="G61" i="13"/>
  <c r="F61" i="13"/>
  <c r="G60" i="13"/>
  <c r="F60" i="13"/>
  <c r="E60" i="13"/>
  <c r="G59" i="13"/>
  <c r="F59" i="13"/>
  <c r="E59" i="13"/>
  <c r="G58" i="13"/>
  <c r="F58" i="13"/>
  <c r="E58" i="13"/>
  <c r="H58" i="13" s="1"/>
  <c r="G57" i="13"/>
  <c r="F57" i="13"/>
  <c r="E57" i="13"/>
  <c r="H57" i="13" s="1"/>
  <c r="G56" i="13"/>
  <c r="F56" i="13"/>
  <c r="E56" i="13"/>
  <c r="G55" i="13"/>
  <c r="F55" i="13"/>
  <c r="E55" i="13"/>
  <c r="G54" i="13"/>
  <c r="F54" i="13"/>
  <c r="E54" i="13"/>
  <c r="H54" i="13" s="1"/>
  <c r="G53" i="13"/>
  <c r="F53" i="13"/>
  <c r="E53" i="13"/>
  <c r="H53" i="13" s="1"/>
  <c r="G52" i="13"/>
  <c r="F52" i="13"/>
  <c r="E52" i="13"/>
  <c r="G51" i="13"/>
  <c r="F51" i="13"/>
  <c r="E51" i="13"/>
  <c r="G50" i="13"/>
  <c r="F50" i="13"/>
  <c r="E50" i="13"/>
  <c r="H50" i="13" s="1"/>
  <c r="G49" i="13"/>
  <c r="F49" i="13"/>
  <c r="G48" i="13"/>
  <c r="F48" i="13"/>
  <c r="E48" i="13"/>
  <c r="G47" i="13"/>
  <c r="F47" i="13"/>
  <c r="E47" i="13"/>
  <c r="G46" i="13"/>
  <c r="F46" i="13"/>
  <c r="E46" i="13"/>
  <c r="H46" i="13" s="1"/>
  <c r="G45" i="13"/>
  <c r="F45" i="13"/>
  <c r="G44" i="13"/>
  <c r="F44" i="13"/>
  <c r="E44" i="13"/>
  <c r="G43" i="13"/>
  <c r="F43" i="13"/>
  <c r="E43" i="13"/>
  <c r="G42" i="13"/>
  <c r="F42" i="13"/>
  <c r="E42" i="13"/>
  <c r="H42" i="13" s="1"/>
  <c r="G41" i="13"/>
  <c r="F41" i="13"/>
  <c r="E41" i="13"/>
  <c r="H41" i="13" s="1"/>
  <c r="G40" i="13"/>
  <c r="F40" i="13"/>
  <c r="E40" i="13"/>
  <c r="G39" i="13"/>
  <c r="F39" i="13"/>
  <c r="G38" i="13"/>
  <c r="F38" i="13"/>
  <c r="E38" i="13"/>
  <c r="H38" i="13" s="1"/>
  <c r="G37" i="13"/>
  <c r="F37" i="13"/>
  <c r="E37" i="13"/>
  <c r="H37" i="13" s="1"/>
  <c r="G36" i="13"/>
  <c r="F36" i="13"/>
  <c r="E36" i="13"/>
  <c r="G35" i="13"/>
  <c r="F35" i="13"/>
  <c r="E35" i="13"/>
  <c r="G34" i="13"/>
  <c r="F34" i="13"/>
  <c r="E34" i="13"/>
  <c r="H34" i="13" s="1"/>
  <c r="G33" i="13"/>
  <c r="F33" i="13"/>
  <c r="E33" i="13"/>
  <c r="H33" i="13" s="1"/>
  <c r="G32" i="13"/>
  <c r="F32" i="13"/>
  <c r="E32" i="13"/>
  <c r="G31" i="13"/>
  <c r="F31" i="13"/>
  <c r="E31" i="13"/>
  <c r="G30" i="13"/>
  <c r="F30" i="13"/>
  <c r="E30" i="13"/>
  <c r="H30" i="13" s="1"/>
  <c r="G29" i="13"/>
  <c r="F29" i="13"/>
  <c r="E29" i="13"/>
  <c r="H29" i="13" s="1"/>
  <c r="G28" i="13"/>
  <c r="F28" i="13"/>
  <c r="E28" i="13"/>
  <c r="G27" i="13"/>
  <c r="F27" i="13"/>
  <c r="G26" i="13"/>
  <c r="F26" i="13"/>
  <c r="E26" i="13"/>
  <c r="H26" i="13" s="1"/>
  <c r="G25" i="13"/>
  <c r="F25" i="13"/>
  <c r="G24" i="13"/>
  <c r="F24" i="13"/>
  <c r="E24" i="13"/>
  <c r="G23" i="13"/>
  <c r="F23" i="13"/>
  <c r="G22" i="13"/>
  <c r="F22" i="13"/>
  <c r="E22" i="13"/>
  <c r="H22" i="13" s="1"/>
  <c r="G21" i="13"/>
  <c r="F21" i="13"/>
  <c r="G20" i="13"/>
  <c r="F20" i="13"/>
  <c r="E20" i="13"/>
  <c r="F19" i="13"/>
  <c r="D19" i="13"/>
  <c r="C19" i="13"/>
  <c r="E39" i="13" s="1"/>
  <c r="H39" i="13" s="1"/>
  <c r="D13" i="13"/>
  <c r="C13" i="13"/>
  <c r="G13" i="13" s="1"/>
  <c r="C12" i="13"/>
  <c r="D11" i="13"/>
  <c r="C11" i="13"/>
  <c r="E10" i="13"/>
  <c r="C10" i="13"/>
  <c r="E9" i="13"/>
  <c r="D9" i="13"/>
  <c r="C9" i="13"/>
  <c r="G9" i="13" s="1"/>
  <c r="C8" i="13"/>
  <c r="E11" i="13" s="1"/>
  <c r="G618" i="12"/>
  <c r="G617" i="12"/>
  <c r="E617" i="12"/>
  <c r="H617" i="12" s="1"/>
  <c r="G616" i="12"/>
  <c r="F616" i="12"/>
  <c r="E616" i="12"/>
  <c r="H616" i="12" s="1"/>
  <c r="G615" i="12"/>
  <c r="E615" i="12"/>
  <c r="H615" i="12" s="1"/>
  <c r="G614" i="12"/>
  <c r="G613" i="12"/>
  <c r="F613" i="12"/>
  <c r="E613" i="12"/>
  <c r="H613" i="12" s="1"/>
  <c r="G612" i="12"/>
  <c r="G611" i="12"/>
  <c r="E611" i="12"/>
  <c r="H611" i="12" s="1"/>
  <c r="G610" i="12"/>
  <c r="G609" i="12"/>
  <c r="G608" i="12"/>
  <c r="G607" i="12"/>
  <c r="E607" i="12"/>
  <c r="H607" i="12" s="1"/>
  <c r="G606" i="12"/>
  <c r="E606" i="12"/>
  <c r="H606" i="12" s="1"/>
  <c r="G605" i="12"/>
  <c r="G604" i="12"/>
  <c r="F604" i="12"/>
  <c r="E604" i="12"/>
  <c r="H604" i="12" s="1"/>
  <c r="G603" i="12"/>
  <c r="F603" i="12"/>
  <c r="E603" i="12"/>
  <c r="H603" i="12" s="1"/>
  <c r="G602" i="12"/>
  <c r="G601" i="12"/>
  <c r="E601" i="12"/>
  <c r="H601" i="12" s="1"/>
  <c r="G600" i="12"/>
  <c r="F600" i="12"/>
  <c r="E600" i="12"/>
  <c r="H600" i="12" s="1"/>
  <c r="G599" i="12"/>
  <c r="F599" i="12"/>
  <c r="E599" i="12"/>
  <c r="H599" i="12" s="1"/>
  <c r="G598" i="12"/>
  <c r="H597" i="12"/>
  <c r="G597" i="12"/>
  <c r="E597" i="12"/>
  <c r="G596" i="12"/>
  <c r="G595" i="12"/>
  <c r="E595" i="12"/>
  <c r="H595" i="12" s="1"/>
  <c r="G594" i="12"/>
  <c r="G593" i="12"/>
  <c r="G592" i="12"/>
  <c r="E591" i="12"/>
  <c r="D591" i="12"/>
  <c r="C591" i="12"/>
  <c r="E618" i="12" s="1"/>
  <c r="H618" i="12" s="1"/>
  <c r="G585" i="12"/>
  <c r="F585" i="12"/>
  <c r="E585" i="12"/>
  <c r="G584" i="12"/>
  <c r="F584" i="12"/>
  <c r="E584" i="12"/>
  <c r="H584" i="12" s="1"/>
  <c r="G583" i="12"/>
  <c r="F583" i="12"/>
  <c r="G582" i="12"/>
  <c r="F582" i="12"/>
  <c r="E582" i="12"/>
  <c r="G581" i="12"/>
  <c r="F581" i="12"/>
  <c r="G580" i="12"/>
  <c r="F580" i="12"/>
  <c r="E580" i="12"/>
  <c r="H580" i="12" s="1"/>
  <c r="G579" i="12"/>
  <c r="F579" i="12"/>
  <c r="E579" i="12"/>
  <c r="H579" i="12" s="1"/>
  <c r="G578" i="12"/>
  <c r="F578" i="12"/>
  <c r="G577" i="12"/>
  <c r="F577" i="12"/>
  <c r="E577" i="12"/>
  <c r="G576" i="12"/>
  <c r="F576" i="12"/>
  <c r="E576" i="12"/>
  <c r="H576" i="12" s="1"/>
  <c r="G575" i="12"/>
  <c r="F575" i="12"/>
  <c r="E575" i="12"/>
  <c r="H575" i="12" s="1"/>
  <c r="G574" i="12"/>
  <c r="F574" i="12"/>
  <c r="E574" i="12"/>
  <c r="G573" i="12"/>
  <c r="F573" i="12"/>
  <c r="E573" i="12"/>
  <c r="G572" i="12"/>
  <c r="F572" i="12"/>
  <c r="E572" i="12"/>
  <c r="H572" i="12" s="1"/>
  <c r="G571" i="12"/>
  <c r="F571" i="12"/>
  <c r="G570" i="12"/>
  <c r="F570" i="12"/>
  <c r="G569" i="12"/>
  <c r="F569" i="12"/>
  <c r="G568" i="12"/>
  <c r="F568" i="12"/>
  <c r="E568" i="12"/>
  <c r="H568" i="12" s="1"/>
  <c r="G567" i="12"/>
  <c r="F567" i="12"/>
  <c r="E567" i="12"/>
  <c r="H567" i="12" s="1"/>
  <c r="G566" i="12"/>
  <c r="F566" i="12"/>
  <c r="G565" i="12"/>
  <c r="F565" i="12"/>
  <c r="E565" i="12"/>
  <c r="G564" i="12"/>
  <c r="F564" i="12"/>
  <c r="E564" i="12"/>
  <c r="H564" i="12" s="1"/>
  <c r="G563" i="12"/>
  <c r="F563" i="12"/>
  <c r="E563" i="12"/>
  <c r="H563" i="12" s="1"/>
  <c r="G562" i="12"/>
  <c r="F562" i="12"/>
  <c r="E562" i="12"/>
  <c r="G561" i="12"/>
  <c r="F561" i="12"/>
  <c r="G560" i="12"/>
  <c r="F560" i="12"/>
  <c r="E560" i="12"/>
  <c r="H560" i="12" s="1"/>
  <c r="G559" i="12"/>
  <c r="F559" i="12"/>
  <c r="G558" i="12"/>
  <c r="F558" i="12"/>
  <c r="G557" i="12"/>
  <c r="F557" i="12"/>
  <c r="E557" i="12"/>
  <c r="G556" i="12"/>
  <c r="F556" i="12"/>
  <c r="E556" i="12"/>
  <c r="H556" i="12" s="1"/>
  <c r="G555" i="12"/>
  <c r="F555" i="12"/>
  <c r="E555" i="12"/>
  <c r="H555" i="12" s="1"/>
  <c r="G554" i="12"/>
  <c r="F554" i="12"/>
  <c r="G553" i="12"/>
  <c r="F553" i="12"/>
  <c r="E553" i="12"/>
  <c r="G552" i="12"/>
  <c r="F552" i="12"/>
  <c r="E552" i="12"/>
  <c r="H552" i="12" s="1"/>
  <c r="G551" i="12"/>
  <c r="F551" i="12"/>
  <c r="E551" i="12"/>
  <c r="H551" i="12" s="1"/>
  <c r="G550" i="12"/>
  <c r="F550" i="12"/>
  <c r="E550" i="12"/>
  <c r="G549" i="12"/>
  <c r="F549" i="12"/>
  <c r="G548" i="12"/>
  <c r="F548" i="12"/>
  <c r="E548" i="12"/>
  <c r="H548" i="12" s="1"/>
  <c r="G547" i="12"/>
  <c r="F547" i="12"/>
  <c r="E547" i="12"/>
  <c r="H547" i="12" s="1"/>
  <c r="G546" i="12"/>
  <c r="F546" i="12"/>
  <c r="E546" i="12"/>
  <c r="G545" i="12"/>
  <c r="F545" i="12"/>
  <c r="G544" i="12"/>
  <c r="F544" i="12"/>
  <c r="E544" i="12"/>
  <c r="H544" i="12" s="1"/>
  <c r="G543" i="12"/>
  <c r="F543" i="12"/>
  <c r="E543" i="12"/>
  <c r="H543" i="12" s="1"/>
  <c r="G542" i="12"/>
  <c r="F542" i="12"/>
  <c r="E542" i="12"/>
  <c r="G541" i="12"/>
  <c r="F541" i="12"/>
  <c r="E541" i="12"/>
  <c r="G540" i="12"/>
  <c r="F540" i="12"/>
  <c r="E540" i="12"/>
  <c r="H540" i="12" s="1"/>
  <c r="G539" i="12"/>
  <c r="F539" i="12"/>
  <c r="E539" i="12"/>
  <c r="H539" i="12" s="1"/>
  <c r="G538" i="12"/>
  <c r="F538" i="12"/>
  <c r="G537" i="12"/>
  <c r="F537" i="12"/>
  <c r="E537" i="12"/>
  <c r="G536" i="12"/>
  <c r="F536" i="12"/>
  <c r="E536" i="12"/>
  <c r="H536" i="12" s="1"/>
  <c r="G535" i="12"/>
  <c r="F535" i="12"/>
  <c r="E535" i="12"/>
  <c r="H535" i="12" s="1"/>
  <c r="G534" i="12"/>
  <c r="F534" i="12"/>
  <c r="E534" i="12"/>
  <c r="G533" i="12"/>
  <c r="F533" i="12"/>
  <c r="E533" i="12"/>
  <c r="G532" i="12"/>
  <c r="F532" i="12"/>
  <c r="E532" i="12"/>
  <c r="H532" i="12" s="1"/>
  <c r="G531" i="12"/>
  <c r="F531" i="12"/>
  <c r="E531" i="12"/>
  <c r="H531" i="12" s="1"/>
  <c r="G530" i="12"/>
  <c r="F530" i="12"/>
  <c r="E530" i="12"/>
  <c r="G529" i="12"/>
  <c r="F529" i="12"/>
  <c r="E529" i="12"/>
  <c r="G528" i="12"/>
  <c r="F528" i="12"/>
  <c r="E528" i="12"/>
  <c r="H528" i="12" s="1"/>
  <c r="G527" i="12"/>
  <c r="F527" i="12"/>
  <c r="G526" i="12"/>
  <c r="F526" i="12"/>
  <c r="G525" i="12"/>
  <c r="F525" i="12"/>
  <c r="G524" i="12"/>
  <c r="F524" i="12"/>
  <c r="E524" i="12"/>
  <c r="H524" i="12" s="1"/>
  <c r="G523" i="12"/>
  <c r="F523" i="12"/>
  <c r="E523" i="12"/>
  <c r="H523" i="12" s="1"/>
  <c r="G522" i="12"/>
  <c r="F522" i="12"/>
  <c r="E522" i="12"/>
  <c r="G521" i="12"/>
  <c r="F521" i="12"/>
  <c r="E521" i="12"/>
  <c r="G520" i="12"/>
  <c r="F520" i="12"/>
  <c r="E520" i="12"/>
  <c r="H520" i="12" s="1"/>
  <c r="G519" i="12"/>
  <c r="F519" i="12"/>
  <c r="E519" i="12"/>
  <c r="H519" i="12" s="1"/>
  <c r="G518" i="12"/>
  <c r="F518" i="12"/>
  <c r="E518" i="12"/>
  <c r="G517" i="12"/>
  <c r="F517" i="12"/>
  <c r="E517" i="12"/>
  <c r="G516" i="12"/>
  <c r="F516" i="12"/>
  <c r="E516" i="12"/>
  <c r="H516" i="12" s="1"/>
  <c r="G515" i="12"/>
  <c r="F515" i="12"/>
  <c r="E515" i="12"/>
  <c r="H515" i="12" s="1"/>
  <c r="G514" i="12"/>
  <c r="F514" i="12"/>
  <c r="E514" i="12"/>
  <c r="G513" i="12"/>
  <c r="F513" i="12"/>
  <c r="E513" i="12"/>
  <c r="G512" i="12"/>
  <c r="F512" i="12"/>
  <c r="E512" i="12"/>
  <c r="H512" i="12" s="1"/>
  <c r="G511" i="12"/>
  <c r="F511" i="12"/>
  <c r="G510" i="12"/>
  <c r="F510" i="12"/>
  <c r="G509" i="12"/>
  <c r="F509" i="12"/>
  <c r="G508" i="12"/>
  <c r="F508" i="12"/>
  <c r="E508" i="12"/>
  <c r="H508" i="12" s="1"/>
  <c r="G507" i="12"/>
  <c r="F507" i="12"/>
  <c r="E507" i="12"/>
  <c r="H507" i="12" s="1"/>
  <c r="G506" i="12"/>
  <c r="F506" i="12"/>
  <c r="E506" i="12"/>
  <c r="G505" i="12"/>
  <c r="F505" i="12"/>
  <c r="E505" i="12"/>
  <c r="G504" i="12"/>
  <c r="F504" i="12"/>
  <c r="E504" i="12"/>
  <c r="H504" i="12" s="1"/>
  <c r="G503" i="12"/>
  <c r="F503" i="12"/>
  <c r="E503" i="12"/>
  <c r="H503" i="12" s="1"/>
  <c r="G502" i="12"/>
  <c r="F502" i="12"/>
  <c r="G501" i="12"/>
  <c r="F501" i="12"/>
  <c r="E501" i="12"/>
  <c r="G500" i="12"/>
  <c r="F500" i="12"/>
  <c r="E500" i="12"/>
  <c r="H500" i="12" s="1"/>
  <c r="G499" i="12"/>
  <c r="F499" i="12"/>
  <c r="G498" i="12"/>
  <c r="F498" i="12"/>
  <c r="E498" i="12"/>
  <c r="G497" i="12"/>
  <c r="F497" i="12"/>
  <c r="E497" i="12"/>
  <c r="G496" i="12"/>
  <c r="F496" i="12"/>
  <c r="E496" i="12"/>
  <c r="H496" i="12" s="1"/>
  <c r="G495" i="12"/>
  <c r="F495" i="12"/>
  <c r="G494" i="12"/>
  <c r="F494" i="12"/>
  <c r="G493" i="12"/>
  <c r="F493" i="12"/>
  <c r="E493" i="12"/>
  <c r="G492" i="12"/>
  <c r="F492" i="12"/>
  <c r="E492" i="12"/>
  <c r="H492" i="12" s="1"/>
  <c r="G491" i="12"/>
  <c r="F491" i="12"/>
  <c r="G490" i="12"/>
  <c r="F490" i="12"/>
  <c r="E490" i="12"/>
  <c r="G489" i="12"/>
  <c r="F489" i="12"/>
  <c r="G488" i="12"/>
  <c r="F488" i="12"/>
  <c r="E488" i="12"/>
  <c r="H488" i="12" s="1"/>
  <c r="G487" i="12"/>
  <c r="F487" i="12"/>
  <c r="E487" i="12"/>
  <c r="H487" i="12" s="1"/>
  <c r="G486" i="12"/>
  <c r="F486" i="12"/>
  <c r="E486" i="12"/>
  <c r="G485" i="12"/>
  <c r="F485" i="12"/>
  <c r="E485" i="12"/>
  <c r="G484" i="12"/>
  <c r="F484" i="12"/>
  <c r="E484" i="12"/>
  <c r="H484" i="12" s="1"/>
  <c r="G483" i="12"/>
  <c r="F483" i="12"/>
  <c r="E483" i="12"/>
  <c r="H483" i="12" s="1"/>
  <c r="G482" i="12"/>
  <c r="F482" i="12"/>
  <c r="E482" i="12"/>
  <c r="G481" i="12"/>
  <c r="F481" i="12"/>
  <c r="G480" i="12"/>
  <c r="F480" i="12"/>
  <c r="E480" i="12"/>
  <c r="H480" i="12" s="1"/>
  <c r="G479" i="12"/>
  <c r="F479" i="12"/>
  <c r="E479" i="12"/>
  <c r="H479" i="12" s="1"/>
  <c r="G478" i="12"/>
  <c r="F478" i="12"/>
  <c r="E478" i="12"/>
  <c r="G477" i="12"/>
  <c r="F477" i="12"/>
  <c r="G476" i="12"/>
  <c r="F476" i="12"/>
  <c r="E476" i="12"/>
  <c r="H476" i="12" s="1"/>
  <c r="G475" i="12"/>
  <c r="F475" i="12"/>
  <c r="G474" i="12"/>
  <c r="F474" i="12"/>
  <c r="E474" i="12"/>
  <c r="G473" i="12"/>
  <c r="F473" i="12"/>
  <c r="G472" i="12"/>
  <c r="F472" i="12"/>
  <c r="E472" i="12"/>
  <c r="H472" i="12" s="1"/>
  <c r="G471" i="12"/>
  <c r="F471" i="12"/>
  <c r="G470" i="12"/>
  <c r="F470" i="12"/>
  <c r="E470" i="12"/>
  <c r="G469" i="12"/>
  <c r="F469" i="12"/>
  <c r="G468" i="12"/>
  <c r="F468" i="12"/>
  <c r="E468" i="12"/>
  <c r="H468" i="12" s="1"/>
  <c r="G467" i="12"/>
  <c r="F467" i="12"/>
  <c r="G466" i="12"/>
  <c r="F466" i="12"/>
  <c r="G465" i="12"/>
  <c r="F465" i="12"/>
  <c r="G464" i="12"/>
  <c r="F464" i="12"/>
  <c r="E464" i="12"/>
  <c r="H464" i="12" s="1"/>
  <c r="G463" i="12"/>
  <c r="F463" i="12"/>
  <c r="G462" i="12"/>
  <c r="F462" i="12"/>
  <c r="E462" i="12"/>
  <c r="G461" i="12"/>
  <c r="F461" i="12"/>
  <c r="E461" i="12"/>
  <c r="G460" i="12"/>
  <c r="F460" i="12"/>
  <c r="E460" i="12"/>
  <c r="H460" i="12" s="1"/>
  <c r="G459" i="12"/>
  <c r="F459" i="12"/>
  <c r="E459" i="12"/>
  <c r="H459" i="12" s="1"/>
  <c r="G458" i="12"/>
  <c r="F458" i="12"/>
  <c r="E458" i="12"/>
  <c r="G457" i="12"/>
  <c r="F457" i="12"/>
  <c r="E457" i="12"/>
  <c r="G456" i="12"/>
  <c r="F456" i="12"/>
  <c r="E456" i="12"/>
  <c r="H456" i="12" s="1"/>
  <c r="G455" i="12"/>
  <c r="F455" i="12"/>
  <c r="G454" i="12"/>
  <c r="F454" i="12"/>
  <c r="E454" i="12"/>
  <c r="G453" i="12"/>
  <c r="F453" i="12"/>
  <c r="G452" i="12"/>
  <c r="F452" i="12"/>
  <c r="E452" i="12"/>
  <c r="H452" i="12" s="1"/>
  <c r="G451" i="12"/>
  <c r="F451" i="12"/>
  <c r="E451" i="12"/>
  <c r="H451" i="12" s="1"/>
  <c r="G450" i="12"/>
  <c r="F450" i="12"/>
  <c r="E450" i="12"/>
  <c r="G449" i="12"/>
  <c r="F449" i="12"/>
  <c r="E449" i="12"/>
  <c r="G448" i="12"/>
  <c r="F448" i="12"/>
  <c r="E448" i="12"/>
  <c r="H448" i="12" s="1"/>
  <c r="G447" i="12"/>
  <c r="F447" i="12"/>
  <c r="E447" i="12"/>
  <c r="H447" i="12" s="1"/>
  <c r="G446" i="12"/>
  <c r="F446" i="12"/>
  <c r="E446" i="12"/>
  <c r="G445" i="12"/>
  <c r="F445" i="12"/>
  <c r="E445" i="12"/>
  <c r="G444" i="12"/>
  <c r="F444" i="12"/>
  <c r="E444" i="12"/>
  <c r="H444" i="12" s="1"/>
  <c r="G443" i="12"/>
  <c r="F443" i="12"/>
  <c r="G442" i="12"/>
  <c r="F442" i="12"/>
  <c r="E442" i="12"/>
  <c r="G441" i="12"/>
  <c r="F441" i="12"/>
  <c r="E441" i="12"/>
  <c r="G440" i="12"/>
  <c r="F440" i="12"/>
  <c r="E440" i="12"/>
  <c r="H440" i="12" s="1"/>
  <c r="G439" i="12"/>
  <c r="F439" i="12"/>
  <c r="E439" i="12"/>
  <c r="H439" i="12" s="1"/>
  <c r="G438" i="12"/>
  <c r="F438" i="12"/>
  <c r="E438" i="12"/>
  <c r="G437" i="12"/>
  <c r="F437" i="12"/>
  <c r="E437" i="12"/>
  <c r="G436" i="12"/>
  <c r="F436" i="12"/>
  <c r="E436" i="12"/>
  <c r="H436" i="12" s="1"/>
  <c r="G435" i="12"/>
  <c r="F435" i="12"/>
  <c r="E435" i="12"/>
  <c r="H435" i="12" s="1"/>
  <c r="G434" i="12"/>
  <c r="F434" i="12"/>
  <c r="E434" i="12"/>
  <c r="G433" i="12"/>
  <c r="F433" i="12"/>
  <c r="E433" i="12"/>
  <c r="G432" i="12"/>
  <c r="F432" i="12"/>
  <c r="E432" i="12"/>
  <c r="H432" i="12" s="1"/>
  <c r="G431" i="12"/>
  <c r="F431" i="12"/>
  <c r="G430" i="12"/>
  <c r="F430" i="12"/>
  <c r="G429" i="12"/>
  <c r="F429" i="12"/>
  <c r="E429" i="12"/>
  <c r="G428" i="12"/>
  <c r="F428" i="12"/>
  <c r="E428" i="12"/>
  <c r="H428" i="12" s="1"/>
  <c r="G427" i="12"/>
  <c r="F427" i="12"/>
  <c r="E427" i="12"/>
  <c r="H427" i="12" s="1"/>
  <c r="G426" i="12"/>
  <c r="F426" i="12"/>
  <c r="E426" i="12"/>
  <c r="G425" i="12"/>
  <c r="F425" i="12"/>
  <c r="E425" i="12"/>
  <c r="G424" i="12"/>
  <c r="F424" i="12"/>
  <c r="E424" i="12"/>
  <c r="H424" i="12" s="1"/>
  <c r="G423" i="12"/>
  <c r="F423" i="12"/>
  <c r="G422" i="12"/>
  <c r="F422" i="12"/>
  <c r="E422" i="12"/>
  <c r="G421" i="12"/>
  <c r="F421" i="12"/>
  <c r="E421" i="12"/>
  <c r="G420" i="12"/>
  <c r="F420" i="12"/>
  <c r="E420" i="12"/>
  <c r="H420" i="12" s="1"/>
  <c r="G419" i="12"/>
  <c r="F419" i="12"/>
  <c r="G418" i="12"/>
  <c r="F418" i="12"/>
  <c r="G417" i="12"/>
  <c r="F417" i="12"/>
  <c r="G416" i="12"/>
  <c r="F416" i="12"/>
  <c r="E416" i="12"/>
  <c r="H416" i="12" s="1"/>
  <c r="G415" i="12"/>
  <c r="F415" i="12"/>
  <c r="E415" i="12"/>
  <c r="H415" i="12" s="1"/>
  <c r="G414" i="12"/>
  <c r="F414" i="12"/>
  <c r="G413" i="12"/>
  <c r="F413" i="12"/>
  <c r="E413" i="12"/>
  <c r="G412" i="12"/>
  <c r="F412" i="12"/>
  <c r="E412" i="12"/>
  <c r="H412" i="12" s="1"/>
  <c r="G411" i="12"/>
  <c r="F411" i="12"/>
  <c r="G410" i="12"/>
  <c r="F410" i="12"/>
  <c r="E410" i="12"/>
  <c r="G409" i="12"/>
  <c r="F409" i="12"/>
  <c r="G408" i="12"/>
  <c r="F408" i="12"/>
  <c r="E408" i="12"/>
  <c r="H408" i="12" s="1"/>
  <c r="G407" i="12"/>
  <c r="F407" i="12"/>
  <c r="G406" i="12"/>
  <c r="F406" i="12"/>
  <c r="G405" i="12"/>
  <c r="F405" i="12"/>
  <c r="G404" i="12"/>
  <c r="F404" i="12"/>
  <c r="E404" i="12"/>
  <c r="H404" i="12" s="1"/>
  <c r="G403" i="12"/>
  <c r="F403" i="12"/>
  <c r="E403" i="12"/>
  <c r="H403" i="12" s="1"/>
  <c r="G402" i="12"/>
  <c r="F402" i="12"/>
  <c r="G401" i="12"/>
  <c r="F401" i="12"/>
  <c r="E401" i="12"/>
  <c r="G400" i="12"/>
  <c r="F400" i="12"/>
  <c r="E400" i="12"/>
  <c r="H400" i="12" s="1"/>
  <c r="G399" i="12"/>
  <c r="F399" i="12"/>
  <c r="E399" i="12"/>
  <c r="H399" i="12" s="1"/>
  <c r="G398" i="12"/>
  <c r="F398" i="12"/>
  <c r="G397" i="12"/>
  <c r="F397" i="12"/>
  <c r="E397" i="12"/>
  <c r="G396" i="12"/>
  <c r="F396" i="12"/>
  <c r="E396" i="12"/>
  <c r="H396" i="12" s="1"/>
  <c r="G395" i="12"/>
  <c r="F395" i="12"/>
  <c r="G394" i="12"/>
  <c r="F394" i="12"/>
  <c r="G393" i="12"/>
  <c r="F393" i="12"/>
  <c r="G392" i="12"/>
  <c r="F392" i="12"/>
  <c r="E392" i="12"/>
  <c r="H392" i="12" s="1"/>
  <c r="G391" i="12"/>
  <c r="F391" i="12"/>
  <c r="G390" i="12"/>
  <c r="F390" i="12"/>
  <c r="G389" i="12"/>
  <c r="F389" i="12"/>
  <c r="E389" i="12"/>
  <c r="G388" i="12"/>
  <c r="F388" i="12"/>
  <c r="E388" i="12"/>
  <c r="H388" i="12" s="1"/>
  <c r="G387" i="12"/>
  <c r="F387" i="12"/>
  <c r="G386" i="12"/>
  <c r="F386" i="12"/>
  <c r="G385" i="12"/>
  <c r="F385" i="12"/>
  <c r="E385" i="12"/>
  <c r="G384" i="12"/>
  <c r="F384" i="12"/>
  <c r="E384" i="12"/>
  <c r="H384" i="12" s="1"/>
  <c r="G383" i="12"/>
  <c r="F383" i="12"/>
  <c r="G382" i="12"/>
  <c r="F382" i="12"/>
  <c r="E382" i="12"/>
  <c r="G381" i="12"/>
  <c r="F381" i="12"/>
  <c r="G380" i="12"/>
  <c r="F380" i="12"/>
  <c r="E380" i="12"/>
  <c r="H380" i="12" s="1"/>
  <c r="G379" i="12"/>
  <c r="F379" i="12"/>
  <c r="G378" i="12"/>
  <c r="F378" i="12"/>
  <c r="E378" i="12"/>
  <c r="G377" i="12"/>
  <c r="F377" i="12"/>
  <c r="G376" i="12"/>
  <c r="F376" i="12"/>
  <c r="E376" i="12"/>
  <c r="H376" i="12" s="1"/>
  <c r="G375" i="12"/>
  <c r="F375" i="12"/>
  <c r="E375" i="12"/>
  <c r="H375" i="12" s="1"/>
  <c r="G374" i="12"/>
  <c r="F374" i="12"/>
  <c r="E374" i="12"/>
  <c r="G373" i="12"/>
  <c r="F373" i="12"/>
  <c r="G372" i="12"/>
  <c r="F372" i="12"/>
  <c r="E372" i="12"/>
  <c r="H372" i="12" s="1"/>
  <c r="G371" i="12"/>
  <c r="F371" i="12"/>
  <c r="G370" i="12"/>
  <c r="F370" i="12"/>
  <c r="E370" i="12"/>
  <c r="G369" i="12"/>
  <c r="F369" i="12"/>
  <c r="G368" i="12"/>
  <c r="F368" i="12"/>
  <c r="E368" i="12"/>
  <c r="H368" i="12" s="1"/>
  <c r="G367" i="12"/>
  <c r="F367" i="12"/>
  <c r="E367" i="12"/>
  <c r="H367" i="12" s="1"/>
  <c r="G366" i="12"/>
  <c r="F366" i="12"/>
  <c r="G365" i="12"/>
  <c r="F365" i="12"/>
  <c r="G364" i="12"/>
  <c r="F364" i="12"/>
  <c r="E364" i="12"/>
  <c r="H364" i="12" s="1"/>
  <c r="G363" i="12"/>
  <c r="F363" i="12"/>
  <c r="G362" i="12"/>
  <c r="F362" i="12"/>
  <c r="G361" i="12"/>
  <c r="F361" i="12"/>
  <c r="E361" i="12"/>
  <c r="G360" i="12"/>
  <c r="F360" i="12"/>
  <c r="E360" i="12"/>
  <c r="H360" i="12" s="1"/>
  <c r="G359" i="12"/>
  <c r="F359" i="12"/>
  <c r="E359" i="12"/>
  <c r="H359" i="12" s="1"/>
  <c r="G358" i="12"/>
  <c r="F358" i="12"/>
  <c r="G357" i="12"/>
  <c r="F357" i="12"/>
  <c r="F356" i="12"/>
  <c r="E356" i="12"/>
  <c r="D356" i="12"/>
  <c r="C356" i="12"/>
  <c r="E581" i="12" s="1"/>
  <c r="H581" i="12" s="1"/>
  <c r="G350" i="12"/>
  <c r="F350" i="12"/>
  <c r="E350" i="12"/>
  <c r="H350" i="12" s="1"/>
  <c r="G349" i="12"/>
  <c r="F349" i="12"/>
  <c r="E349" i="12"/>
  <c r="H349" i="12" s="1"/>
  <c r="G348" i="12"/>
  <c r="G347" i="12"/>
  <c r="E347" i="12"/>
  <c r="H347" i="12" s="1"/>
  <c r="G346" i="12"/>
  <c r="F346" i="12"/>
  <c r="E346" i="12"/>
  <c r="H346" i="12" s="1"/>
  <c r="G345" i="12"/>
  <c r="F345" i="12"/>
  <c r="E345" i="12"/>
  <c r="H345" i="12" s="1"/>
  <c r="G344" i="12"/>
  <c r="F344" i="12"/>
  <c r="E344" i="12"/>
  <c r="H344" i="12" s="1"/>
  <c r="G343" i="12"/>
  <c r="F343" i="12"/>
  <c r="E343" i="12"/>
  <c r="H343" i="12" s="1"/>
  <c r="G342" i="12"/>
  <c r="F342" i="12"/>
  <c r="E342" i="12"/>
  <c r="H342" i="12" s="1"/>
  <c r="G341" i="12"/>
  <c r="F341" i="12"/>
  <c r="E341" i="12"/>
  <c r="H341" i="12" s="1"/>
  <c r="G340" i="12"/>
  <c r="F340" i="12"/>
  <c r="E340" i="12"/>
  <c r="H340" i="12" s="1"/>
  <c r="G339" i="12"/>
  <c r="F339" i="12"/>
  <c r="E339" i="12"/>
  <c r="H339" i="12" s="1"/>
  <c r="G338" i="12"/>
  <c r="F338" i="12"/>
  <c r="E338" i="12"/>
  <c r="H338" i="12" s="1"/>
  <c r="G337" i="12"/>
  <c r="F337" i="12"/>
  <c r="E337" i="12"/>
  <c r="H337" i="12" s="1"/>
  <c r="G336" i="12"/>
  <c r="F336" i="12"/>
  <c r="E336" i="12"/>
  <c r="H336" i="12" s="1"/>
  <c r="G335" i="12"/>
  <c r="F335" i="12"/>
  <c r="E335" i="12"/>
  <c r="H335" i="12" s="1"/>
  <c r="G334" i="12"/>
  <c r="H333" i="12"/>
  <c r="G333" i="12"/>
  <c r="F333" i="12"/>
  <c r="E333" i="12"/>
  <c r="H332" i="12"/>
  <c r="G332" i="12"/>
  <c r="F332" i="12"/>
  <c r="E332" i="12"/>
  <c r="H331" i="12"/>
  <c r="G331" i="12"/>
  <c r="F331" i="12"/>
  <c r="E331" i="12"/>
  <c r="H330" i="12"/>
  <c r="G330" i="12"/>
  <c r="F330" i="12"/>
  <c r="E330" i="12"/>
  <c r="H329" i="12"/>
  <c r="G329" i="12"/>
  <c r="F329" i="12"/>
  <c r="E329" i="12"/>
  <c r="H328" i="12"/>
  <c r="G328" i="12"/>
  <c r="E328" i="12"/>
  <c r="G327" i="12"/>
  <c r="F327" i="12"/>
  <c r="E327" i="12"/>
  <c r="H327" i="12" s="1"/>
  <c r="G326" i="12"/>
  <c r="F326" i="12"/>
  <c r="E326" i="12"/>
  <c r="H326" i="12" s="1"/>
  <c r="G325" i="12"/>
  <c r="H324" i="12"/>
  <c r="G324" i="12"/>
  <c r="F324" i="12"/>
  <c r="E324" i="12"/>
  <c r="G323" i="12"/>
  <c r="E323" i="12"/>
  <c r="H323" i="12" s="1"/>
  <c r="G322" i="12"/>
  <c r="F322" i="12"/>
  <c r="E322" i="12"/>
  <c r="H322" i="12" s="1"/>
  <c r="G321" i="12"/>
  <c r="F321" i="12"/>
  <c r="E321" i="12"/>
  <c r="H321" i="12" s="1"/>
  <c r="G320" i="12"/>
  <c r="F320" i="12"/>
  <c r="E320" i="12"/>
  <c r="H320" i="12" s="1"/>
  <c r="G319" i="12"/>
  <c r="H318" i="12"/>
  <c r="G318" i="12"/>
  <c r="F318" i="12"/>
  <c r="E318" i="12"/>
  <c r="H317" i="12"/>
  <c r="G317" i="12"/>
  <c r="F317" i="12"/>
  <c r="E317" i="12"/>
  <c r="H316" i="12"/>
  <c r="G316" i="12"/>
  <c r="E316" i="12"/>
  <c r="G315" i="12"/>
  <c r="H315" i="12" s="1"/>
  <c r="E315" i="12"/>
  <c r="G314" i="12"/>
  <c r="E314" i="12"/>
  <c r="H314" i="12" s="1"/>
  <c r="G313" i="12"/>
  <c r="F313" i="12"/>
  <c r="E313" i="12"/>
  <c r="H313" i="12" s="1"/>
  <c r="G312" i="12"/>
  <c r="E312" i="12"/>
  <c r="H312" i="12" s="1"/>
  <c r="H311" i="12"/>
  <c r="G311" i="12"/>
  <c r="E311" i="12"/>
  <c r="G310" i="12"/>
  <c r="F310" i="12"/>
  <c r="E310" i="12"/>
  <c r="H310" i="12" s="1"/>
  <c r="G309" i="12"/>
  <c r="F309" i="12"/>
  <c r="E309" i="12"/>
  <c r="H309" i="12" s="1"/>
  <c r="G308" i="12"/>
  <c r="H308" i="12" s="1"/>
  <c r="E308" i="12"/>
  <c r="G307" i="12"/>
  <c r="E307" i="12"/>
  <c r="H307" i="12" s="1"/>
  <c r="G306" i="12"/>
  <c r="H305" i="12"/>
  <c r="G305" i="12"/>
  <c r="F305" i="12"/>
  <c r="E305" i="12"/>
  <c r="H304" i="12"/>
  <c r="G304" i="12"/>
  <c r="F304" i="12"/>
  <c r="E304" i="12"/>
  <c r="H303" i="12"/>
  <c r="G303" i="12"/>
  <c r="E303" i="12"/>
  <c r="G302" i="12"/>
  <c r="H302" i="12" s="1"/>
  <c r="E302" i="12"/>
  <c r="H301" i="12"/>
  <c r="G301" i="12"/>
  <c r="F301" i="12"/>
  <c r="E301" i="12"/>
  <c r="G300" i="12"/>
  <c r="E300" i="12"/>
  <c r="H300" i="12" s="1"/>
  <c r="G299" i="12"/>
  <c r="E299" i="12"/>
  <c r="H299" i="12" s="1"/>
  <c r="G298" i="12"/>
  <c r="F298" i="12"/>
  <c r="H297" i="12"/>
  <c r="G297" i="12"/>
  <c r="F297" i="12"/>
  <c r="E297" i="12"/>
  <c r="H296" i="12"/>
  <c r="G296" i="12"/>
  <c r="F296" i="12"/>
  <c r="E296" i="12"/>
  <c r="H295" i="12"/>
  <c r="G295" i="12"/>
  <c r="E295" i="12"/>
  <c r="G294" i="12"/>
  <c r="H293" i="12"/>
  <c r="G293" i="12"/>
  <c r="F293" i="12"/>
  <c r="E293" i="12"/>
  <c r="G292" i="12"/>
  <c r="E292" i="12"/>
  <c r="H292" i="12" s="1"/>
  <c r="G291" i="12"/>
  <c r="F291" i="12"/>
  <c r="E291" i="12"/>
  <c r="H291" i="12" s="1"/>
  <c r="G290" i="12"/>
  <c r="F290" i="12"/>
  <c r="E290" i="12"/>
  <c r="H290" i="12" s="1"/>
  <c r="G289" i="12"/>
  <c r="F289" i="12"/>
  <c r="E289" i="12"/>
  <c r="H289" i="12" s="1"/>
  <c r="G288" i="12"/>
  <c r="F288" i="12"/>
  <c r="E288" i="12"/>
  <c r="H288" i="12" s="1"/>
  <c r="G287" i="12"/>
  <c r="F287" i="12"/>
  <c r="E287" i="12"/>
  <c r="H287" i="12" s="1"/>
  <c r="G286" i="12"/>
  <c r="F286" i="12"/>
  <c r="E286" i="12"/>
  <c r="H286" i="12" s="1"/>
  <c r="G285" i="12"/>
  <c r="F285" i="12"/>
  <c r="E285" i="12"/>
  <c r="H285" i="12" s="1"/>
  <c r="G284" i="12"/>
  <c r="H283" i="12"/>
  <c r="G283" i="12"/>
  <c r="E283" i="12"/>
  <c r="G282" i="12"/>
  <c r="G281" i="12"/>
  <c r="E281" i="12"/>
  <c r="H281" i="12" s="1"/>
  <c r="G280" i="12"/>
  <c r="F280" i="12"/>
  <c r="E280" i="12"/>
  <c r="H280" i="12" s="1"/>
  <c r="G279" i="12"/>
  <c r="F279" i="12"/>
  <c r="E279" i="12"/>
  <c r="H279" i="12" s="1"/>
  <c r="G278" i="12"/>
  <c r="F278" i="12"/>
  <c r="E278" i="12"/>
  <c r="H278" i="12" s="1"/>
  <c r="G277" i="12"/>
  <c r="F277" i="12"/>
  <c r="E277" i="12"/>
  <c r="H277" i="12" s="1"/>
  <c r="G276" i="12"/>
  <c r="F276" i="12"/>
  <c r="E276" i="12"/>
  <c r="H276" i="12" s="1"/>
  <c r="G275" i="12"/>
  <c r="F275" i="12"/>
  <c r="E275" i="12"/>
  <c r="H275" i="12" s="1"/>
  <c r="G274" i="12"/>
  <c r="F274" i="12"/>
  <c r="E274" i="12"/>
  <c r="H274" i="12" s="1"/>
  <c r="G273" i="12"/>
  <c r="E273" i="12"/>
  <c r="H273" i="12" s="1"/>
  <c r="H272" i="12"/>
  <c r="G272" i="12"/>
  <c r="F272" i="12"/>
  <c r="E272" i="12"/>
  <c r="H271" i="12"/>
  <c r="G271" i="12"/>
  <c r="F271" i="12"/>
  <c r="E271" i="12"/>
  <c r="H270" i="12"/>
  <c r="G270" i="12"/>
  <c r="E270" i="12"/>
  <c r="G269" i="12"/>
  <c r="F269" i="12"/>
  <c r="E269" i="12"/>
  <c r="H269" i="12" s="1"/>
  <c r="G268" i="12"/>
  <c r="F268" i="12"/>
  <c r="E268" i="12"/>
  <c r="H268" i="12" s="1"/>
  <c r="G267" i="12"/>
  <c r="F267" i="12"/>
  <c r="E267" i="12"/>
  <c r="H267" i="12" s="1"/>
  <c r="G266" i="12"/>
  <c r="F266" i="12"/>
  <c r="E266" i="12"/>
  <c r="H266" i="12" s="1"/>
  <c r="G265" i="12"/>
  <c r="F265" i="12"/>
  <c r="E265" i="12"/>
  <c r="H265" i="12" s="1"/>
  <c r="G264" i="12"/>
  <c r="F264" i="12"/>
  <c r="E264" i="12"/>
  <c r="H264" i="12" s="1"/>
  <c r="G263" i="12"/>
  <c r="F263" i="12"/>
  <c r="E263" i="12"/>
  <c r="H263" i="12" s="1"/>
  <c r="G262" i="12"/>
  <c r="F262" i="12"/>
  <c r="E262" i="12"/>
  <c r="H262" i="12" s="1"/>
  <c r="G261" i="12"/>
  <c r="H261" i="12" s="1"/>
  <c r="E261" i="12"/>
  <c r="H260" i="12"/>
  <c r="G260" i="12"/>
  <c r="F260" i="12"/>
  <c r="E260" i="12"/>
  <c r="H259" i="12"/>
  <c r="G259" i="12"/>
  <c r="F259" i="12"/>
  <c r="E259" i="12"/>
  <c r="H258" i="12"/>
  <c r="G258" i="12"/>
  <c r="F258" i="12"/>
  <c r="E258" i="12"/>
  <c r="H257" i="12"/>
  <c r="G257" i="12"/>
  <c r="F257" i="12"/>
  <c r="E257" i="12"/>
  <c r="G256" i="12"/>
  <c r="E256" i="12"/>
  <c r="H256" i="12" s="1"/>
  <c r="G255" i="12"/>
  <c r="E255" i="12"/>
  <c r="H255" i="12" s="1"/>
  <c r="H254" i="12"/>
  <c r="G254" i="12"/>
  <c r="F254" i="12"/>
  <c r="E254" i="1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E250" i="12"/>
  <c r="G249" i="12"/>
  <c r="F249" i="12"/>
  <c r="E249" i="12"/>
  <c r="H249" i="12" s="1"/>
  <c r="G248" i="12"/>
  <c r="F248" i="12"/>
  <c r="E248" i="12"/>
  <c r="H248" i="12" s="1"/>
  <c r="G247" i="12"/>
  <c r="H246" i="12"/>
  <c r="G246" i="12"/>
  <c r="F246" i="12"/>
  <c r="E246" i="12"/>
  <c r="G245" i="12"/>
  <c r="E245" i="12"/>
  <c r="H245" i="12" s="1"/>
  <c r="G244" i="12"/>
  <c r="H243" i="12"/>
  <c r="G243" i="12"/>
  <c r="F243" i="12"/>
  <c r="E243" i="12"/>
  <c r="H242" i="12"/>
  <c r="G242" i="12"/>
  <c r="F242" i="12"/>
  <c r="E242" i="12"/>
  <c r="H241" i="12"/>
  <c r="G241" i="12"/>
  <c r="E241" i="12"/>
  <c r="G240" i="12"/>
  <c r="F240" i="12"/>
  <c r="E240" i="12"/>
  <c r="H240" i="12" s="1"/>
  <c r="G239" i="12"/>
  <c r="F239" i="12"/>
  <c r="E239" i="12"/>
  <c r="H239" i="12" s="1"/>
  <c r="G238" i="12"/>
  <c r="F238" i="12"/>
  <c r="E238" i="12"/>
  <c r="H238" i="12" s="1"/>
  <c r="G237" i="12"/>
  <c r="H236" i="12"/>
  <c r="G236" i="12"/>
  <c r="F236" i="12"/>
  <c r="E236" i="12"/>
  <c r="H235" i="12"/>
  <c r="G235" i="12"/>
  <c r="F235" i="12"/>
  <c r="E235" i="12"/>
  <c r="G234" i="12"/>
  <c r="E234" i="12"/>
  <c r="H234" i="12" s="1"/>
  <c r="G233" i="12"/>
  <c r="F233" i="12"/>
  <c r="E233" i="12"/>
  <c r="H233" i="12" s="1"/>
  <c r="G232" i="12"/>
  <c r="F232" i="12"/>
  <c r="E232" i="12"/>
  <c r="H232" i="12" s="1"/>
  <c r="G231" i="12"/>
  <c r="H230" i="12"/>
  <c r="G230" i="12"/>
  <c r="F230" i="12"/>
  <c r="E230" i="12"/>
  <c r="H229" i="12"/>
  <c r="G229" i="12"/>
  <c r="F229" i="12"/>
  <c r="E229" i="12"/>
  <c r="H228" i="12"/>
  <c r="G228" i="12"/>
  <c r="F228" i="12"/>
  <c r="E228" i="12"/>
  <c r="H227" i="12"/>
  <c r="G227" i="12"/>
  <c r="F227" i="12"/>
  <c r="E227" i="12"/>
  <c r="H226" i="12"/>
  <c r="G226" i="12"/>
  <c r="F226" i="12"/>
  <c r="E226" i="12"/>
  <c r="H225" i="12"/>
  <c r="G225" i="12"/>
  <c r="F225" i="12"/>
  <c r="E225" i="12"/>
  <c r="H224" i="12"/>
  <c r="G224" i="12"/>
  <c r="E224" i="12"/>
  <c r="G223" i="12"/>
  <c r="F223" i="12"/>
  <c r="E223" i="12"/>
  <c r="H223" i="12" s="1"/>
  <c r="G222" i="12"/>
  <c r="F222" i="12"/>
  <c r="E222" i="12"/>
  <c r="H222" i="12" s="1"/>
  <c r="G221" i="12"/>
  <c r="F221" i="12"/>
  <c r="E221" i="12"/>
  <c r="H221" i="12" s="1"/>
  <c r="G220" i="12"/>
  <c r="G219" i="12"/>
  <c r="E219" i="12"/>
  <c r="H219" i="12" s="1"/>
  <c r="G218" i="12"/>
  <c r="F218" i="12"/>
  <c r="E218" i="12"/>
  <c r="H218" i="12" s="1"/>
  <c r="G217" i="12"/>
  <c r="F217" i="12"/>
  <c r="E217" i="12"/>
  <c r="H217" i="12" s="1"/>
  <c r="G216" i="12"/>
  <c r="H215" i="12"/>
  <c r="G215" i="12"/>
  <c r="E215" i="12"/>
  <c r="G214" i="12"/>
  <c r="H213" i="12"/>
  <c r="G213" i="12"/>
  <c r="F213" i="12"/>
  <c r="E213" i="12"/>
  <c r="H212" i="12"/>
  <c r="G212" i="12"/>
  <c r="F212" i="12"/>
  <c r="E212" i="12"/>
  <c r="G211" i="12"/>
  <c r="E211" i="12"/>
  <c r="H211" i="12" s="1"/>
  <c r="G210" i="12"/>
  <c r="H209" i="12"/>
  <c r="G209" i="12"/>
  <c r="E209" i="12"/>
  <c r="G208" i="12"/>
  <c r="G207" i="12"/>
  <c r="E207" i="12"/>
  <c r="H207" i="12" s="1"/>
  <c r="G206" i="12"/>
  <c r="F206" i="12"/>
  <c r="E206" i="12"/>
  <c r="H206" i="12" s="1"/>
  <c r="G205" i="12"/>
  <c r="H204" i="12"/>
  <c r="G204" i="12"/>
  <c r="E204" i="12"/>
  <c r="G203" i="12"/>
  <c r="F203" i="12"/>
  <c r="E203" i="12"/>
  <c r="H203" i="12" s="1"/>
  <c r="G202" i="12"/>
  <c r="F202" i="12"/>
  <c r="E202" i="12"/>
  <c r="H202" i="12" s="1"/>
  <c r="G201" i="12"/>
  <c r="F201" i="12"/>
  <c r="E201" i="12"/>
  <c r="H201" i="12" s="1"/>
  <c r="G200" i="12"/>
  <c r="F200" i="12"/>
  <c r="E200" i="12"/>
  <c r="H200" i="12" s="1"/>
  <c r="G199" i="12"/>
  <c r="H199" i="12" s="1"/>
  <c r="E199" i="12"/>
  <c r="G198" i="12"/>
  <c r="E198" i="12"/>
  <c r="H198" i="12" s="1"/>
  <c r="G197" i="12"/>
  <c r="E197" i="12"/>
  <c r="H197" i="12" s="1"/>
  <c r="H196" i="12"/>
  <c r="G196" i="12"/>
  <c r="E196" i="12"/>
  <c r="G195" i="12"/>
  <c r="F195" i="12"/>
  <c r="E195" i="12"/>
  <c r="H195" i="12" s="1"/>
  <c r="G194" i="12"/>
  <c r="F194" i="12"/>
  <c r="E194" i="12"/>
  <c r="H194" i="12" s="1"/>
  <c r="G193" i="12"/>
  <c r="G192" i="12"/>
  <c r="E192" i="12"/>
  <c r="H192" i="12" s="1"/>
  <c r="G191" i="12"/>
  <c r="H190" i="12"/>
  <c r="G190" i="12"/>
  <c r="E190" i="12"/>
  <c r="G189" i="12"/>
  <c r="H189" i="12" s="1"/>
  <c r="E189" i="12"/>
  <c r="H188" i="12"/>
  <c r="G188" i="12"/>
  <c r="F188" i="12"/>
  <c r="E188" i="12"/>
  <c r="G187" i="12"/>
  <c r="E187" i="12"/>
  <c r="H187" i="12" s="1"/>
  <c r="G186" i="12"/>
  <c r="H185" i="12"/>
  <c r="G185" i="12"/>
  <c r="F185" i="12"/>
  <c r="E185" i="12"/>
  <c r="H184" i="12"/>
  <c r="G184" i="12"/>
  <c r="E184" i="12"/>
  <c r="G183" i="12"/>
  <c r="H183" i="12" s="1"/>
  <c r="E183" i="12"/>
  <c r="G182" i="12"/>
  <c r="E182" i="12"/>
  <c r="H182" i="12" s="1"/>
  <c r="G181" i="12"/>
  <c r="F181" i="12"/>
  <c r="E181" i="12"/>
  <c r="H181" i="12" s="1"/>
  <c r="G180" i="12"/>
  <c r="H179" i="12"/>
  <c r="G179" i="12"/>
  <c r="F179" i="12"/>
  <c r="E179" i="12"/>
  <c r="H178" i="12"/>
  <c r="G178" i="12"/>
  <c r="E178" i="12"/>
  <c r="G177" i="12"/>
  <c r="D177" i="12"/>
  <c r="C177" i="12"/>
  <c r="E348" i="12" s="1"/>
  <c r="H348" i="12" s="1"/>
  <c r="G171" i="12"/>
  <c r="F171" i="12"/>
  <c r="E171" i="12"/>
  <c r="G170" i="12"/>
  <c r="F170" i="12"/>
  <c r="E170" i="12"/>
  <c r="G169" i="12"/>
  <c r="F169" i="12"/>
  <c r="E169" i="12"/>
  <c r="H169" i="12" s="1"/>
  <c r="G168" i="12"/>
  <c r="F168" i="12"/>
  <c r="G167" i="12"/>
  <c r="F167" i="12"/>
  <c r="E167" i="12"/>
  <c r="G166" i="12"/>
  <c r="F166" i="12"/>
  <c r="E166" i="12"/>
  <c r="G165" i="12"/>
  <c r="F165" i="12"/>
  <c r="E165" i="12"/>
  <c r="H165" i="12" s="1"/>
  <c r="G164" i="12"/>
  <c r="F164" i="12"/>
  <c r="E164" i="12"/>
  <c r="H164" i="12" s="1"/>
  <c r="G163" i="12"/>
  <c r="F163" i="12"/>
  <c r="E163" i="12"/>
  <c r="G162" i="12"/>
  <c r="F162" i="12"/>
  <c r="G161" i="12"/>
  <c r="F161" i="12"/>
  <c r="E161" i="12"/>
  <c r="H161" i="12" s="1"/>
  <c r="G160" i="12"/>
  <c r="F160" i="12"/>
  <c r="E160" i="12"/>
  <c r="H160" i="12" s="1"/>
  <c r="G159" i="12"/>
  <c r="F159" i="12"/>
  <c r="E159" i="12"/>
  <c r="G158" i="12"/>
  <c r="F158" i="12"/>
  <c r="G157" i="12"/>
  <c r="F157" i="12"/>
  <c r="E157" i="12"/>
  <c r="H157" i="12" s="1"/>
  <c r="G156" i="12"/>
  <c r="F156" i="12"/>
  <c r="E156" i="12"/>
  <c r="H156" i="12" s="1"/>
  <c r="G155" i="12"/>
  <c r="F155" i="12"/>
  <c r="E155" i="12"/>
  <c r="G154" i="12"/>
  <c r="F154" i="12"/>
  <c r="E154" i="12"/>
  <c r="G153" i="12"/>
  <c r="F153" i="12"/>
  <c r="E153" i="12"/>
  <c r="H153" i="12" s="1"/>
  <c r="G152" i="12"/>
  <c r="F152" i="12"/>
  <c r="E152" i="12"/>
  <c r="H152" i="12" s="1"/>
  <c r="G151" i="12"/>
  <c r="F151" i="12"/>
  <c r="E151" i="12"/>
  <c r="G150" i="12"/>
  <c r="F150" i="12"/>
  <c r="E150" i="12"/>
  <c r="G149" i="12"/>
  <c r="F149" i="12"/>
  <c r="E149" i="12"/>
  <c r="H149" i="12" s="1"/>
  <c r="G148" i="12"/>
  <c r="F148" i="12"/>
  <c r="E148" i="12"/>
  <c r="H148" i="12" s="1"/>
  <c r="G147" i="12"/>
  <c r="F147" i="12"/>
  <c r="E147" i="12"/>
  <c r="G146" i="12"/>
  <c r="F146" i="12"/>
  <c r="E146" i="12"/>
  <c r="G145" i="12"/>
  <c r="F145" i="12"/>
  <c r="E145" i="12"/>
  <c r="H145" i="12" s="1"/>
  <c r="G144" i="12"/>
  <c r="F144" i="12"/>
  <c r="E144" i="12"/>
  <c r="H144" i="12" s="1"/>
  <c r="G143" i="12"/>
  <c r="F143" i="12"/>
  <c r="E143" i="12"/>
  <c r="G142" i="12"/>
  <c r="F142" i="12"/>
  <c r="E142" i="12"/>
  <c r="G141" i="12"/>
  <c r="F141" i="12"/>
  <c r="E141" i="12"/>
  <c r="H141" i="12" s="1"/>
  <c r="G140" i="12"/>
  <c r="F140" i="12"/>
  <c r="E140" i="12"/>
  <c r="H140" i="12" s="1"/>
  <c r="G139" i="12"/>
  <c r="F139" i="12"/>
  <c r="E139" i="12"/>
  <c r="G138" i="12"/>
  <c r="F138" i="12"/>
  <c r="E138" i="12"/>
  <c r="G137" i="12"/>
  <c r="F137" i="12"/>
  <c r="E137" i="12"/>
  <c r="H137" i="12" s="1"/>
  <c r="G136" i="12"/>
  <c r="F136" i="12"/>
  <c r="E136" i="12"/>
  <c r="H136" i="12" s="1"/>
  <c r="G135" i="12"/>
  <c r="F135" i="12"/>
  <c r="E135" i="12"/>
  <c r="G134" i="12"/>
  <c r="F134" i="12"/>
  <c r="E134" i="12"/>
  <c r="G133" i="12"/>
  <c r="F133" i="12"/>
  <c r="E133" i="12"/>
  <c r="H133" i="12" s="1"/>
  <c r="G132" i="12"/>
  <c r="F132" i="12"/>
  <c r="E132" i="12"/>
  <c r="H132" i="12" s="1"/>
  <c r="G131" i="12"/>
  <c r="F131" i="12"/>
  <c r="E131" i="12"/>
  <c r="G130" i="12"/>
  <c r="F130" i="12"/>
  <c r="G129" i="12"/>
  <c r="F129" i="12"/>
  <c r="E129" i="12"/>
  <c r="H129" i="12" s="1"/>
  <c r="G128" i="12"/>
  <c r="F128" i="12"/>
  <c r="E128" i="12"/>
  <c r="H128" i="12" s="1"/>
  <c r="G127" i="12"/>
  <c r="F127" i="12"/>
  <c r="E127" i="12"/>
  <c r="G126" i="12"/>
  <c r="F126" i="12"/>
  <c r="E126" i="12"/>
  <c r="G125" i="12"/>
  <c r="F125" i="12"/>
  <c r="E125" i="12"/>
  <c r="H125" i="12" s="1"/>
  <c r="G124" i="12"/>
  <c r="F124" i="12"/>
  <c r="E124" i="12"/>
  <c r="H124" i="12" s="1"/>
  <c r="G123" i="12"/>
  <c r="F123" i="12"/>
  <c r="E123" i="12"/>
  <c r="G122" i="12"/>
  <c r="F122" i="12"/>
  <c r="E122" i="12"/>
  <c r="G121" i="12"/>
  <c r="F121" i="12"/>
  <c r="E121" i="12"/>
  <c r="H121" i="12" s="1"/>
  <c r="G120" i="12"/>
  <c r="F120" i="12"/>
  <c r="E120" i="12"/>
  <c r="H120" i="12" s="1"/>
  <c r="G119" i="12"/>
  <c r="F119" i="12"/>
  <c r="E119" i="12"/>
  <c r="G118" i="12"/>
  <c r="F118" i="12"/>
  <c r="G117" i="12"/>
  <c r="F117" i="12"/>
  <c r="E117" i="12"/>
  <c r="H117" i="12" s="1"/>
  <c r="G116" i="12"/>
  <c r="F116" i="12"/>
  <c r="E116" i="12"/>
  <c r="H116" i="12" s="1"/>
  <c r="G115" i="12"/>
  <c r="F115" i="12"/>
  <c r="E115" i="12"/>
  <c r="G114" i="12"/>
  <c r="F114" i="12"/>
  <c r="G113" i="12"/>
  <c r="F113" i="12"/>
  <c r="E113" i="12"/>
  <c r="H113" i="12" s="1"/>
  <c r="G112" i="12"/>
  <c r="F112" i="12"/>
  <c r="E112" i="12"/>
  <c r="H112" i="12" s="1"/>
  <c r="G111" i="12"/>
  <c r="F111" i="12"/>
  <c r="E111" i="12"/>
  <c r="G110" i="12"/>
  <c r="F110" i="12"/>
  <c r="E110" i="12"/>
  <c r="G109" i="12"/>
  <c r="F109" i="12"/>
  <c r="E109" i="12"/>
  <c r="H109" i="12" s="1"/>
  <c r="G108" i="12"/>
  <c r="F108" i="12"/>
  <c r="E108" i="12"/>
  <c r="H108" i="12" s="1"/>
  <c r="G107" i="12"/>
  <c r="F107" i="12"/>
  <c r="E107" i="12"/>
  <c r="G106" i="12"/>
  <c r="F106" i="12"/>
  <c r="G105" i="12"/>
  <c r="F105" i="12"/>
  <c r="E105" i="12"/>
  <c r="H105" i="12" s="1"/>
  <c r="G104" i="12"/>
  <c r="F104" i="12"/>
  <c r="E104" i="12"/>
  <c r="H104" i="12" s="1"/>
  <c r="G103" i="12"/>
  <c r="F103" i="12"/>
  <c r="E103" i="12"/>
  <c r="G102" i="12"/>
  <c r="F102" i="12"/>
  <c r="G101" i="12"/>
  <c r="F101" i="12"/>
  <c r="E101" i="12"/>
  <c r="H101" i="12" s="1"/>
  <c r="G100" i="12"/>
  <c r="F100" i="12"/>
  <c r="E100" i="12"/>
  <c r="H100" i="12" s="1"/>
  <c r="G99" i="12"/>
  <c r="F99" i="12"/>
  <c r="E99" i="12"/>
  <c r="G98" i="12"/>
  <c r="F98" i="12"/>
  <c r="E98" i="12"/>
  <c r="G97" i="12"/>
  <c r="F97" i="12"/>
  <c r="E97" i="12"/>
  <c r="H97" i="12" s="1"/>
  <c r="G96" i="12"/>
  <c r="F96" i="12"/>
  <c r="E96" i="12"/>
  <c r="H96" i="12" s="1"/>
  <c r="G95" i="12"/>
  <c r="F95" i="12"/>
  <c r="E95" i="12"/>
  <c r="G94" i="12"/>
  <c r="F94" i="12"/>
  <c r="G93" i="12"/>
  <c r="F93" i="12"/>
  <c r="E93" i="12"/>
  <c r="H93" i="12" s="1"/>
  <c r="G92" i="12"/>
  <c r="F92" i="12"/>
  <c r="E92" i="12"/>
  <c r="H92" i="12" s="1"/>
  <c r="G91" i="12"/>
  <c r="F91" i="12"/>
  <c r="E91" i="12"/>
  <c r="G90" i="12"/>
  <c r="F90" i="12"/>
  <c r="E90" i="12"/>
  <c r="G89" i="12"/>
  <c r="F89" i="12"/>
  <c r="E89" i="12"/>
  <c r="H89" i="12" s="1"/>
  <c r="G88" i="12"/>
  <c r="F88" i="12"/>
  <c r="E88" i="12"/>
  <c r="H88" i="12" s="1"/>
  <c r="G87" i="12"/>
  <c r="F87" i="12"/>
  <c r="E87" i="12"/>
  <c r="G86" i="12"/>
  <c r="F86" i="12"/>
  <c r="E86" i="12"/>
  <c r="G85" i="12"/>
  <c r="F85" i="12"/>
  <c r="E85" i="12"/>
  <c r="H85" i="12" s="1"/>
  <c r="G84" i="12"/>
  <c r="F84" i="12"/>
  <c r="E84" i="12"/>
  <c r="H84" i="12" s="1"/>
  <c r="G83" i="12"/>
  <c r="F83" i="12"/>
  <c r="E83" i="12"/>
  <c r="G82" i="12"/>
  <c r="F82" i="12"/>
  <c r="G81" i="12"/>
  <c r="F81" i="12"/>
  <c r="E81" i="12"/>
  <c r="H81" i="12" s="1"/>
  <c r="G80" i="12"/>
  <c r="F80" i="12"/>
  <c r="E80" i="12"/>
  <c r="H80" i="12" s="1"/>
  <c r="G79" i="12"/>
  <c r="F79" i="12"/>
  <c r="E79" i="12"/>
  <c r="G78" i="12"/>
  <c r="F78" i="12"/>
  <c r="E78" i="12"/>
  <c r="G77" i="12"/>
  <c r="F77" i="12"/>
  <c r="E77" i="12"/>
  <c r="H77" i="12" s="1"/>
  <c r="F76" i="12"/>
  <c r="E76" i="12"/>
  <c r="D76" i="12"/>
  <c r="C76" i="12"/>
  <c r="E162" i="12" s="1"/>
  <c r="H162" i="12" s="1"/>
  <c r="G70" i="12"/>
  <c r="E70" i="12"/>
  <c r="H70" i="12" s="1"/>
  <c r="G69" i="12"/>
  <c r="H68" i="12"/>
  <c r="G68" i="12"/>
  <c r="E68" i="12"/>
  <c r="G67" i="12"/>
  <c r="F67" i="12"/>
  <c r="E67" i="12"/>
  <c r="H67" i="12" s="1"/>
  <c r="G66" i="12"/>
  <c r="F66" i="12"/>
  <c r="E66" i="12"/>
  <c r="H66" i="12" s="1"/>
  <c r="G65" i="12"/>
  <c r="F65" i="12"/>
  <c r="E65" i="12"/>
  <c r="H65" i="12" s="1"/>
  <c r="G64" i="12"/>
  <c r="H63" i="12"/>
  <c r="G63" i="12"/>
  <c r="F63" i="12"/>
  <c r="E63" i="12"/>
  <c r="H62" i="12"/>
  <c r="G62" i="12"/>
  <c r="F62" i="12"/>
  <c r="E62" i="12"/>
  <c r="H61" i="12"/>
  <c r="G61" i="12"/>
  <c r="F61" i="12"/>
  <c r="E61" i="12"/>
  <c r="H60" i="12"/>
  <c r="G60" i="12"/>
  <c r="F60" i="12"/>
  <c r="E60" i="12"/>
  <c r="H59" i="12"/>
  <c r="G59" i="12"/>
  <c r="F59" i="12"/>
  <c r="E59" i="12"/>
  <c r="H58" i="12"/>
  <c r="G58" i="12"/>
  <c r="F58" i="12"/>
  <c r="E58" i="12"/>
  <c r="H57" i="12"/>
  <c r="G57" i="12"/>
  <c r="F57" i="12"/>
  <c r="E57" i="12"/>
  <c r="H56" i="12"/>
  <c r="G56" i="12"/>
  <c r="F56" i="12"/>
  <c r="E56" i="12"/>
  <c r="H55" i="12"/>
  <c r="G55" i="12"/>
  <c r="F55" i="12"/>
  <c r="E55" i="12"/>
  <c r="G54" i="12"/>
  <c r="E54" i="12"/>
  <c r="H54" i="12" s="1"/>
  <c r="G53" i="12"/>
  <c r="F53" i="12"/>
  <c r="E53" i="12"/>
  <c r="H53" i="12" s="1"/>
  <c r="G52" i="12"/>
  <c r="F52" i="12"/>
  <c r="E52" i="12"/>
  <c r="H52" i="12" s="1"/>
  <c r="G51" i="12"/>
  <c r="F51" i="12"/>
  <c r="E51" i="12"/>
  <c r="H51" i="12" s="1"/>
  <c r="G50" i="12"/>
  <c r="H49" i="12"/>
  <c r="G49" i="12"/>
  <c r="F49" i="12"/>
  <c r="E49" i="12"/>
  <c r="H48" i="12"/>
  <c r="G48" i="12"/>
  <c r="F48" i="12"/>
  <c r="E48" i="12"/>
  <c r="H47" i="12"/>
  <c r="G47" i="12"/>
  <c r="F47" i="12"/>
  <c r="E47" i="12"/>
  <c r="H46" i="12"/>
  <c r="G46" i="12"/>
  <c r="F46" i="12"/>
  <c r="E46" i="12"/>
  <c r="G45" i="12"/>
  <c r="F45" i="12"/>
  <c r="H44" i="12"/>
  <c r="G44" i="12"/>
  <c r="F44" i="12"/>
  <c r="E44" i="12"/>
  <c r="H43" i="12"/>
  <c r="G43" i="12"/>
  <c r="F43" i="12"/>
  <c r="E43" i="12"/>
  <c r="H42" i="12"/>
  <c r="G42" i="12"/>
  <c r="F42" i="12"/>
  <c r="E42" i="12"/>
  <c r="H41" i="12"/>
  <c r="G41" i="12"/>
  <c r="F41" i="12"/>
  <c r="E41" i="12"/>
  <c r="H40" i="12"/>
  <c r="G40" i="12"/>
  <c r="F40" i="12"/>
  <c r="E40" i="12"/>
  <c r="G39" i="12"/>
  <c r="F39" i="12"/>
  <c r="H38" i="12"/>
  <c r="G38" i="12"/>
  <c r="F38" i="12"/>
  <c r="E38" i="12"/>
  <c r="H37" i="12"/>
  <c r="G37" i="12"/>
  <c r="F37" i="12"/>
  <c r="E37" i="12"/>
  <c r="G36" i="12"/>
  <c r="G35" i="12"/>
  <c r="F35" i="12"/>
  <c r="E35" i="12"/>
  <c r="H35" i="12" s="1"/>
  <c r="G34" i="12"/>
  <c r="F34" i="12"/>
  <c r="E34" i="12"/>
  <c r="H34" i="12" s="1"/>
  <c r="G33" i="12"/>
  <c r="F33" i="12"/>
  <c r="E33" i="12"/>
  <c r="H33" i="12" s="1"/>
  <c r="G32" i="12"/>
  <c r="H32" i="12" s="1"/>
  <c r="E32" i="12"/>
  <c r="H31" i="12"/>
  <c r="G31" i="12"/>
  <c r="F31" i="12"/>
  <c r="E31" i="12"/>
  <c r="G30" i="12"/>
  <c r="E30" i="12"/>
  <c r="H30" i="12" s="1"/>
  <c r="G29" i="12"/>
  <c r="E29" i="12"/>
  <c r="H29" i="12" s="1"/>
  <c r="G28" i="12"/>
  <c r="F28" i="12"/>
  <c r="G27" i="12"/>
  <c r="G26" i="12"/>
  <c r="F26" i="12"/>
  <c r="E26" i="12"/>
  <c r="H26" i="12" s="1"/>
  <c r="G25" i="12"/>
  <c r="F25" i="12"/>
  <c r="E25" i="12"/>
  <c r="H25" i="12" s="1"/>
  <c r="G24" i="12"/>
  <c r="F24" i="12"/>
  <c r="E24" i="12"/>
  <c r="H24" i="12" s="1"/>
  <c r="G23" i="12"/>
  <c r="H23" i="12" s="1"/>
  <c r="E23" i="12"/>
  <c r="H22" i="12"/>
  <c r="G22" i="12"/>
  <c r="F22" i="12"/>
  <c r="E22" i="12"/>
  <c r="H21" i="12"/>
  <c r="G21" i="12"/>
  <c r="F21" i="12"/>
  <c r="E21" i="12"/>
  <c r="H20" i="12"/>
  <c r="G20" i="12"/>
  <c r="F20" i="12"/>
  <c r="E20" i="12"/>
  <c r="E19" i="12"/>
  <c r="D19" i="12"/>
  <c r="C19" i="12"/>
  <c r="E64" i="12" s="1"/>
  <c r="H64" i="12" s="1"/>
  <c r="C13" i="12"/>
  <c r="G12" i="12"/>
  <c r="D12" i="12"/>
  <c r="C12" i="12"/>
  <c r="C11" i="12"/>
  <c r="D10" i="12"/>
  <c r="C10" i="12"/>
  <c r="G10" i="12" s="1"/>
  <c r="C9" i="12"/>
  <c r="D8" i="12"/>
  <c r="G618" i="11"/>
  <c r="G617" i="11"/>
  <c r="F617" i="11"/>
  <c r="G616" i="11"/>
  <c r="F616" i="11"/>
  <c r="E616" i="11"/>
  <c r="G615" i="11"/>
  <c r="F615" i="11"/>
  <c r="E615" i="11"/>
  <c r="G614" i="11"/>
  <c r="G613" i="11"/>
  <c r="F613" i="11"/>
  <c r="E613" i="11"/>
  <c r="H613" i="11" s="1"/>
  <c r="G612" i="11"/>
  <c r="G611" i="11"/>
  <c r="F611" i="11"/>
  <c r="G610" i="11"/>
  <c r="G609" i="11"/>
  <c r="F609" i="11"/>
  <c r="G608" i="11"/>
  <c r="G607" i="11"/>
  <c r="F607" i="11"/>
  <c r="G606" i="11"/>
  <c r="G605" i="11"/>
  <c r="F605" i="11"/>
  <c r="E605" i="11"/>
  <c r="H605" i="11" s="1"/>
  <c r="G604" i="11"/>
  <c r="G603" i="11"/>
  <c r="F603" i="11"/>
  <c r="E603" i="11"/>
  <c r="G602" i="11"/>
  <c r="F602" i="11"/>
  <c r="G601" i="11"/>
  <c r="F601" i="11"/>
  <c r="G600" i="11"/>
  <c r="F600" i="11"/>
  <c r="G599" i="11"/>
  <c r="F599" i="11"/>
  <c r="E599" i="11"/>
  <c r="G598" i="11"/>
  <c r="G597" i="11"/>
  <c r="F597" i="11"/>
  <c r="E597" i="11"/>
  <c r="H597" i="11" s="1"/>
  <c r="G596" i="11"/>
  <c r="G595" i="11"/>
  <c r="F595" i="11"/>
  <c r="G594" i="11"/>
  <c r="G593" i="11"/>
  <c r="F593" i="11"/>
  <c r="G592" i="11"/>
  <c r="E592" i="11"/>
  <c r="D591" i="11"/>
  <c r="F612" i="11" s="1"/>
  <c r="C591" i="11"/>
  <c r="E611" i="11" s="1"/>
  <c r="H611" i="11" s="1"/>
  <c r="G585" i="11"/>
  <c r="F585" i="11"/>
  <c r="E585" i="11"/>
  <c r="H585" i="11" s="1"/>
  <c r="G584" i="11"/>
  <c r="F584" i="11"/>
  <c r="E584" i="11"/>
  <c r="H584" i="11" s="1"/>
  <c r="G583" i="11"/>
  <c r="F583" i="11"/>
  <c r="E583" i="11"/>
  <c r="H583" i="11" s="1"/>
  <c r="G582" i="11"/>
  <c r="F582" i="11"/>
  <c r="E582" i="11"/>
  <c r="H582" i="11" s="1"/>
  <c r="G581" i="11"/>
  <c r="F581" i="11"/>
  <c r="E581" i="11"/>
  <c r="H581" i="11" s="1"/>
  <c r="G580" i="11"/>
  <c r="F580" i="11"/>
  <c r="E580" i="11"/>
  <c r="H580" i="11" s="1"/>
  <c r="G579" i="11"/>
  <c r="F579" i="11"/>
  <c r="E579" i="11"/>
  <c r="H579" i="11" s="1"/>
  <c r="G578" i="11"/>
  <c r="F578" i="11"/>
  <c r="E578" i="11"/>
  <c r="H578" i="11" s="1"/>
  <c r="G577" i="11"/>
  <c r="F577" i="11"/>
  <c r="E577" i="11"/>
  <c r="H577" i="11" s="1"/>
  <c r="G576" i="11"/>
  <c r="F576" i="11"/>
  <c r="E576" i="11"/>
  <c r="H576" i="11" s="1"/>
  <c r="G575" i="11"/>
  <c r="F575" i="11"/>
  <c r="E575" i="11"/>
  <c r="H575" i="11" s="1"/>
  <c r="G574" i="11"/>
  <c r="F574" i="11"/>
  <c r="E574" i="11"/>
  <c r="H574" i="11" s="1"/>
  <c r="G573" i="11"/>
  <c r="F573" i="11"/>
  <c r="E573" i="11"/>
  <c r="H573" i="11" s="1"/>
  <c r="G572" i="11"/>
  <c r="F572" i="11"/>
  <c r="E572" i="11"/>
  <c r="H572" i="11" s="1"/>
  <c r="G571" i="11"/>
  <c r="F571" i="11"/>
  <c r="E571" i="11"/>
  <c r="H571" i="11" s="1"/>
  <c r="G570" i="11"/>
  <c r="F570" i="11"/>
  <c r="E570" i="11"/>
  <c r="H570" i="11" s="1"/>
  <c r="G569" i="11"/>
  <c r="F569" i="11"/>
  <c r="E569" i="11"/>
  <c r="H569" i="11" s="1"/>
  <c r="G568" i="11"/>
  <c r="F568" i="11"/>
  <c r="E568" i="11"/>
  <c r="H568" i="11" s="1"/>
  <c r="G567" i="11"/>
  <c r="F567" i="11"/>
  <c r="E567" i="11"/>
  <c r="H567" i="11" s="1"/>
  <c r="G566" i="11"/>
  <c r="F566" i="11"/>
  <c r="E566" i="11"/>
  <c r="H566" i="11" s="1"/>
  <c r="G565" i="11"/>
  <c r="F565" i="11"/>
  <c r="E565" i="11"/>
  <c r="H565" i="11" s="1"/>
  <c r="G564" i="11"/>
  <c r="F564" i="11"/>
  <c r="E564" i="11"/>
  <c r="H564" i="11" s="1"/>
  <c r="G563" i="11"/>
  <c r="F563" i="11"/>
  <c r="E563" i="11"/>
  <c r="H563" i="11" s="1"/>
  <c r="G562" i="11"/>
  <c r="F562" i="11"/>
  <c r="E562" i="11"/>
  <c r="H562" i="11" s="1"/>
  <c r="G561" i="11"/>
  <c r="F561" i="11"/>
  <c r="E561" i="11"/>
  <c r="H561" i="11" s="1"/>
  <c r="G560" i="11"/>
  <c r="F560" i="11"/>
  <c r="E560" i="11"/>
  <c r="H560" i="11" s="1"/>
  <c r="G559" i="11"/>
  <c r="F559" i="11"/>
  <c r="E559" i="11"/>
  <c r="H559" i="11" s="1"/>
  <c r="G558" i="11"/>
  <c r="F558" i="11"/>
  <c r="E558" i="11"/>
  <c r="H558" i="11" s="1"/>
  <c r="G557" i="11"/>
  <c r="F557" i="11"/>
  <c r="E557" i="11"/>
  <c r="H557" i="11" s="1"/>
  <c r="G556" i="11"/>
  <c r="F556" i="11"/>
  <c r="E556" i="11"/>
  <c r="H556" i="11" s="1"/>
  <c r="G555" i="11"/>
  <c r="F555" i="11"/>
  <c r="E555" i="11"/>
  <c r="H555" i="11" s="1"/>
  <c r="G554" i="11"/>
  <c r="F554" i="11"/>
  <c r="E554" i="11"/>
  <c r="H554" i="11" s="1"/>
  <c r="G553" i="11"/>
  <c r="F553" i="11"/>
  <c r="E553" i="11"/>
  <c r="H553" i="11" s="1"/>
  <c r="G552" i="11"/>
  <c r="F552" i="11"/>
  <c r="E552" i="11"/>
  <c r="H552" i="11" s="1"/>
  <c r="G551" i="11"/>
  <c r="F551" i="11"/>
  <c r="E551" i="11"/>
  <c r="H551" i="11" s="1"/>
  <c r="G550" i="11"/>
  <c r="F550" i="11"/>
  <c r="E550" i="11"/>
  <c r="H550" i="11" s="1"/>
  <c r="G549" i="11"/>
  <c r="F549" i="11"/>
  <c r="E549" i="11"/>
  <c r="H549" i="11" s="1"/>
  <c r="G548" i="11"/>
  <c r="F548" i="11"/>
  <c r="E548" i="11"/>
  <c r="H548" i="11" s="1"/>
  <c r="G547" i="11"/>
  <c r="F547" i="11"/>
  <c r="E547" i="11"/>
  <c r="H547" i="11" s="1"/>
  <c r="G546" i="11"/>
  <c r="F546" i="11"/>
  <c r="E546" i="11"/>
  <c r="H546" i="11" s="1"/>
  <c r="G545" i="11"/>
  <c r="F545" i="11"/>
  <c r="E545" i="11"/>
  <c r="H545" i="11" s="1"/>
  <c r="G544" i="11"/>
  <c r="F544" i="11"/>
  <c r="E544" i="11"/>
  <c r="H544" i="11" s="1"/>
  <c r="G543" i="11"/>
  <c r="F543" i="11"/>
  <c r="E543" i="11"/>
  <c r="H543" i="11" s="1"/>
  <c r="G542" i="11"/>
  <c r="F542" i="11"/>
  <c r="E542" i="11"/>
  <c r="H542" i="11" s="1"/>
  <c r="G541" i="11"/>
  <c r="F541" i="11"/>
  <c r="E541" i="11"/>
  <c r="H541" i="11" s="1"/>
  <c r="G540" i="11"/>
  <c r="F540" i="11"/>
  <c r="E540" i="11"/>
  <c r="H540" i="11" s="1"/>
  <c r="G539" i="11"/>
  <c r="F539" i="11"/>
  <c r="E539" i="11"/>
  <c r="H539" i="11" s="1"/>
  <c r="G538" i="11"/>
  <c r="F538" i="11"/>
  <c r="E538" i="11"/>
  <c r="H538" i="11" s="1"/>
  <c r="G537" i="11"/>
  <c r="F537" i="11"/>
  <c r="E537" i="11"/>
  <c r="H537" i="11" s="1"/>
  <c r="G536" i="11"/>
  <c r="F536" i="11"/>
  <c r="E536" i="11"/>
  <c r="H536" i="11" s="1"/>
  <c r="G535" i="11"/>
  <c r="F535" i="11"/>
  <c r="E535" i="11"/>
  <c r="H535" i="11" s="1"/>
  <c r="G534" i="11"/>
  <c r="F534" i="11"/>
  <c r="E534" i="11"/>
  <c r="H534" i="11" s="1"/>
  <c r="G533" i="11"/>
  <c r="F533" i="11"/>
  <c r="E533" i="11"/>
  <c r="H533" i="11" s="1"/>
  <c r="G532" i="11"/>
  <c r="F532" i="11"/>
  <c r="E532" i="11"/>
  <c r="H532" i="11" s="1"/>
  <c r="G531" i="11"/>
  <c r="F531" i="11"/>
  <c r="E531" i="11"/>
  <c r="H531" i="11" s="1"/>
  <c r="G530" i="11"/>
  <c r="F530" i="11"/>
  <c r="E530" i="11"/>
  <c r="H530" i="11" s="1"/>
  <c r="G529" i="11"/>
  <c r="F529" i="11"/>
  <c r="E529" i="11"/>
  <c r="H529" i="11" s="1"/>
  <c r="G528" i="11"/>
  <c r="F528" i="11"/>
  <c r="E528" i="11"/>
  <c r="H528" i="11" s="1"/>
  <c r="G527" i="11"/>
  <c r="F527" i="11"/>
  <c r="E527" i="11"/>
  <c r="H527" i="11" s="1"/>
  <c r="G526" i="11"/>
  <c r="F526" i="11"/>
  <c r="E526" i="11"/>
  <c r="H526" i="11" s="1"/>
  <c r="G525" i="11"/>
  <c r="F525" i="11"/>
  <c r="E525" i="11"/>
  <c r="H525" i="11" s="1"/>
  <c r="G524" i="11"/>
  <c r="F524" i="11"/>
  <c r="E524" i="11"/>
  <c r="H524" i="11" s="1"/>
  <c r="G523" i="11"/>
  <c r="F523" i="11"/>
  <c r="E523" i="11"/>
  <c r="H523" i="11" s="1"/>
  <c r="G522" i="11"/>
  <c r="F522" i="11"/>
  <c r="E522" i="11"/>
  <c r="H522" i="11" s="1"/>
  <c r="G521" i="11"/>
  <c r="F521" i="11"/>
  <c r="E521" i="11"/>
  <c r="H521" i="11" s="1"/>
  <c r="G520" i="11"/>
  <c r="F520" i="11"/>
  <c r="E520" i="11"/>
  <c r="H520" i="11" s="1"/>
  <c r="G519" i="11"/>
  <c r="F519" i="11"/>
  <c r="E519" i="11"/>
  <c r="H519" i="11" s="1"/>
  <c r="G518" i="11"/>
  <c r="F518" i="11"/>
  <c r="E518" i="11"/>
  <c r="H518" i="11" s="1"/>
  <c r="G517" i="11"/>
  <c r="F517" i="11"/>
  <c r="E517" i="11"/>
  <c r="H517" i="11" s="1"/>
  <c r="G516" i="11"/>
  <c r="F516" i="11"/>
  <c r="E516" i="11"/>
  <c r="H516" i="11" s="1"/>
  <c r="G515" i="11"/>
  <c r="F515" i="11"/>
  <c r="E515" i="11"/>
  <c r="H515" i="11" s="1"/>
  <c r="G514" i="11"/>
  <c r="F514" i="11"/>
  <c r="E514" i="11"/>
  <c r="H514" i="11" s="1"/>
  <c r="G513" i="11"/>
  <c r="F513" i="11"/>
  <c r="E513" i="11"/>
  <c r="H513" i="11" s="1"/>
  <c r="G512" i="11"/>
  <c r="F512" i="11"/>
  <c r="E512" i="11"/>
  <c r="H512" i="11" s="1"/>
  <c r="G511" i="11"/>
  <c r="F511" i="11"/>
  <c r="E511" i="11"/>
  <c r="H511" i="11" s="1"/>
  <c r="G510" i="11"/>
  <c r="F510" i="11"/>
  <c r="E510" i="11"/>
  <c r="H510" i="11" s="1"/>
  <c r="G509" i="11"/>
  <c r="F509" i="11"/>
  <c r="E509" i="11"/>
  <c r="H509" i="11" s="1"/>
  <c r="G508" i="11"/>
  <c r="F508" i="11"/>
  <c r="E508" i="11"/>
  <c r="H508" i="11" s="1"/>
  <c r="G507" i="11"/>
  <c r="F507" i="11"/>
  <c r="E507" i="11"/>
  <c r="H507" i="11" s="1"/>
  <c r="G506" i="11"/>
  <c r="F506" i="11"/>
  <c r="E506" i="11"/>
  <c r="H506" i="11" s="1"/>
  <c r="G505" i="11"/>
  <c r="F505" i="11"/>
  <c r="E505" i="11"/>
  <c r="H505" i="11" s="1"/>
  <c r="G504" i="11"/>
  <c r="F504" i="11"/>
  <c r="E504" i="11"/>
  <c r="H504" i="11" s="1"/>
  <c r="G503" i="11"/>
  <c r="F503" i="11"/>
  <c r="E503" i="11"/>
  <c r="H503" i="11" s="1"/>
  <c r="G502" i="11"/>
  <c r="F502" i="11"/>
  <c r="E502" i="11"/>
  <c r="H502" i="11" s="1"/>
  <c r="G501" i="11"/>
  <c r="F501" i="11"/>
  <c r="E501" i="11"/>
  <c r="H501" i="11" s="1"/>
  <c r="G500" i="11"/>
  <c r="F500" i="11"/>
  <c r="E500" i="11"/>
  <c r="H500" i="11" s="1"/>
  <c r="G499" i="11"/>
  <c r="F499" i="11"/>
  <c r="E499" i="11"/>
  <c r="H499" i="11" s="1"/>
  <c r="G498" i="11"/>
  <c r="F498" i="11"/>
  <c r="E498" i="11"/>
  <c r="H498" i="11" s="1"/>
  <c r="G497" i="11"/>
  <c r="F497" i="11"/>
  <c r="E497" i="11"/>
  <c r="H497" i="11" s="1"/>
  <c r="G496" i="11"/>
  <c r="F496" i="11"/>
  <c r="E496" i="11"/>
  <c r="H496" i="11" s="1"/>
  <c r="G495" i="11"/>
  <c r="F495" i="11"/>
  <c r="E495" i="11"/>
  <c r="H495" i="11" s="1"/>
  <c r="G494" i="11"/>
  <c r="F494" i="11"/>
  <c r="E494" i="11"/>
  <c r="H494" i="11" s="1"/>
  <c r="G493" i="11"/>
  <c r="F493" i="11"/>
  <c r="E493" i="11"/>
  <c r="H493" i="11" s="1"/>
  <c r="G492" i="11"/>
  <c r="F492" i="11"/>
  <c r="E492" i="11"/>
  <c r="H492" i="11" s="1"/>
  <c r="G491" i="11"/>
  <c r="F491" i="11"/>
  <c r="E491" i="11"/>
  <c r="H491" i="11" s="1"/>
  <c r="G490" i="11"/>
  <c r="F490" i="11"/>
  <c r="E490" i="11"/>
  <c r="H490" i="11" s="1"/>
  <c r="G489" i="11"/>
  <c r="F489" i="11"/>
  <c r="E489" i="11"/>
  <c r="H489" i="11" s="1"/>
  <c r="G488" i="11"/>
  <c r="F488" i="11"/>
  <c r="E488" i="11"/>
  <c r="H488" i="11" s="1"/>
  <c r="G487" i="11"/>
  <c r="F487" i="11"/>
  <c r="E487" i="11"/>
  <c r="H487" i="11" s="1"/>
  <c r="G486" i="11"/>
  <c r="F486" i="11"/>
  <c r="E486" i="11"/>
  <c r="H486" i="11" s="1"/>
  <c r="G485" i="11"/>
  <c r="F485" i="11"/>
  <c r="E485" i="11"/>
  <c r="H485" i="11" s="1"/>
  <c r="G484" i="11"/>
  <c r="F484" i="11"/>
  <c r="E484" i="11"/>
  <c r="H484" i="11" s="1"/>
  <c r="G483" i="11"/>
  <c r="F483" i="11"/>
  <c r="E483" i="11"/>
  <c r="H483" i="11" s="1"/>
  <c r="G482" i="11"/>
  <c r="F482" i="11"/>
  <c r="E482" i="11"/>
  <c r="H482" i="11" s="1"/>
  <c r="G481" i="11"/>
  <c r="F481" i="11"/>
  <c r="E481" i="11"/>
  <c r="H481" i="11" s="1"/>
  <c r="G480" i="11"/>
  <c r="F480" i="11"/>
  <c r="E480" i="11"/>
  <c r="H480" i="11" s="1"/>
  <c r="G479" i="11"/>
  <c r="F479" i="11"/>
  <c r="E479" i="11"/>
  <c r="H479" i="11" s="1"/>
  <c r="G478" i="11"/>
  <c r="F478" i="11"/>
  <c r="E478" i="11"/>
  <c r="H478" i="11" s="1"/>
  <c r="G477" i="11"/>
  <c r="F477" i="11"/>
  <c r="E477" i="11"/>
  <c r="H477" i="11" s="1"/>
  <c r="G476" i="11"/>
  <c r="F476" i="11"/>
  <c r="E476" i="11"/>
  <c r="H476" i="11" s="1"/>
  <c r="G475" i="11"/>
  <c r="F475" i="11"/>
  <c r="E475" i="11"/>
  <c r="H475" i="11" s="1"/>
  <c r="G474" i="11"/>
  <c r="F474" i="11"/>
  <c r="E474" i="11"/>
  <c r="H474" i="11" s="1"/>
  <c r="G473" i="11"/>
  <c r="F473" i="11"/>
  <c r="E473" i="11"/>
  <c r="H473" i="11" s="1"/>
  <c r="G472" i="11"/>
  <c r="F472" i="11"/>
  <c r="E472" i="11"/>
  <c r="H472" i="11" s="1"/>
  <c r="G471" i="11"/>
  <c r="F471" i="11"/>
  <c r="E471" i="11"/>
  <c r="H471" i="11" s="1"/>
  <c r="G470" i="11"/>
  <c r="F470" i="11"/>
  <c r="E470" i="11"/>
  <c r="H470" i="11" s="1"/>
  <c r="G469" i="11"/>
  <c r="F469" i="11"/>
  <c r="E469" i="11"/>
  <c r="H469" i="11" s="1"/>
  <c r="G468" i="11"/>
  <c r="F468" i="11"/>
  <c r="E468" i="11"/>
  <c r="H468" i="11" s="1"/>
  <c r="G467" i="11"/>
  <c r="F467" i="11"/>
  <c r="E467" i="11"/>
  <c r="H467" i="11" s="1"/>
  <c r="G466" i="11"/>
  <c r="F466" i="11"/>
  <c r="E466" i="11"/>
  <c r="H466" i="11" s="1"/>
  <c r="G465" i="11"/>
  <c r="F465" i="11"/>
  <c r="E465" i="11"/>
  <c r="H465" i="11" s="1"/>
  <c r="G464" i="11"/>
  <c r="F464" i="11"/>
  <c r="E464" i="11"/>
  <c r="H464" i="11" s="1"/>
  <c r="G463" i="11"/>
  <c r="F463" i="11"/>
  <c r="E463" i="11"/>
  <c r="H463" i="11" s="1"/>
  <c r="G462" i="11"/>
  <c r="F462" i="11"/>
  <c r="E462" i="11"/>
  <c r="H462" i="11" s="1"/>
  <c r="G461" i="11"/>
  <c r="F461" i="11"/>
  <c r="E461" i="11"/>
  <c r="H461" i="11" s="1"/>
  <c r="G460" i="11"/>
  <c r="F460" i="11"/>
  <c r="E460" i="11"/>
  <c r="H460" i="11" s="1"/>
  <c r="G459" i="11"/>
  <c r="F459" i="11"/>
  <c r="E459" i="11"/>
  <c r="H459" i="11" s="1"/>
  <c r="G458" i="11"/>
  <c r="F458" i="11"/>
  <c r="E458" i="11"/>
  <c r="H458" i="11" s="1"/>
  <c r="G457" i="11"/>
  <c r="F457" i="11"/>
  <c r="E457" i="11"/>
  <c r="H457" i="11" s="1"/>
  <c r="G456" i="11"/>
  <c r="F456" i="11"/>
  <c r="E456" i="11"/>
  <c r="H456" i="11" s="1"/>
  <c r="G455" i="11"/>
  <c r="F455" i="11"/>
  <c r="E455" i="11"/>
  <c r="H455" i="11" s="1"/>
  <c r="G454" i="11"/>
  <c r="F454" i="11"/>
  <c r="E454" i="11"/>
  <c r="H454" i="11" s="1"/>
  <c r="G453" i="11"/>
  <c r="F453" i="11"/>
  <c r="E453" i="11"/>
  <c r="H453" i="11" s="1"/>
  <c r="G452" i="11"/>
  <c r="F452" i="11"/>
  <c r="E452" i="11"/>
  <c r="H452" i="11" s="1"/>
  <c r="G451" i="11"/>
  <c r="F451" i="11"/>
  <c r="E451" i="11"/>
  <c r="H451" i="11" s="1"/>
  <c r="G450" i="11"/>
  <c r="F450" i="11"/>
  <c r="E450" i="11"/>
  <c r="H450" i="11" s="1"/>
  <c r="G449" i="11"/>
  <c r="F449" i="11"/>
  <c r="E449" i="11"/>
  <c r="H449" i="11" s="1"/>
  <c r="G448" i="11"/>
  <c r="F448" i="11"/>
  <c r="E448" i="11"/>
  <c r="H448" i="11" s="1"/>
  <c r="G447" i="11"/>
  <c r="F447" i="11"/>
  <c r="E447" i="11"/>
  <c r="H447" i="11" s="1"/>
  <c r="G446" i="11"/>
  <c r="F446" i="11"/>
  <c r="E446" i="11"/>
  <c r="H446" i="11" s="1"/>
  <c r="G445" i="11"/>
  <c r="F445" i="11"/>
  <c r="E445" i="11"/>
  <c r="H445" i="11" s="1"/>
  <c r="G444" i="11"/>
  <c r="F444" i="11"/>
  <c r="E444" i="11"/>
  <c r="H444" i="11" s="1"/>
  <c r="G443" i="11"/>
  <c r="F443" i="11"/>
  <c r="E443" i="11"/>
  <c r="H443" i="11" s="1"/>
  <c r="G442" i="11"/>
  <c r="F442" i="11"/>
  <c r="E442" i="11"/>
  <c r="H442" i="11" s="1"/>
  <c r="G441" i="11"/>
  <c r="F441" i="11"/>
  <c r="E441" i="11"/>
  <c r="H441" i="11" s="1"/>
  <c r="G440" i="11"/>
  <c r="F440" i="11"/>
  <c r="E440" i="11"/>
  <c r="H440" i="11" s="1"/>
  <c r="G439" i="11"/>
  <c r="F439" i="11"/>
  <c r="E439" i="11"/>
  <c r="H439" i="11" s="1"/>
  <c r="G438" i="11"/>
  <c r="F438" i="11"/>
  <c r="E438" i="11"/>
  <c r="H438" i="11" s="1"/>
  <c r="G437" i="11"/>
  <c r="F437" i="11"/>
  <c r="E437" i="11"/>
  <c r="H437" i="11" s="1"/>
  <c r="G436" i="11"/>
  <c r="F436" i="11"/>
  <c r="E436" i="11"/>
  <c r="H436" i="11" s="1"/>
  <c r="G435" i="11"/>
  <c r="F435" i="11"/>
  <c r="E435" i="11"/>
  <c r="H435" i="11" s="1"/>
  <c r="G434" i="11"/>
  <c r="F434" i="11"/>
  <c r="E434" i="11"/>
  <c r="H434" i="11" s="1"/>
  <c r="G433" i="11"/>
  <c r="F433" i="11"/>
  <c r="E433" i="11"/>
  <c r="H433" i="11" s="1"/>
  <c r="G432" i="11"/>
  <c r="F432" i="11"/>
  <c r="E432" i="11"/>
  <c r="H432" i="11" s="1"/>
  <c r="G431" i="11"/>
  <c r="F431" i="11"/>
  <c r="E431" i="11"/>
  <c r="H431" i="11" s="1"/>
  <c r="G430" i="11"/>
  <c r="F430" i="11"/>
  <c r="E430" i="11"/>
  <c r="H430" i="11" s="1"/>
  <c r="G429" i="11"/>
  <c r="F429" i="11"/>
  <c r="E429" i="11"/>
  <c r="H429" i="11" s="1"/>
  <c r="G428" i="11"/>
  <c r="F428" i="11"/>
  <c r="E428" i="11"/>
  <c r="H428" i="11" s="1"/>
  <c r="G427" i="11"/>
  <c r="F427" i="11"/>
  <c r="E427" i="11"/>
  <c r="H427" i="11" s="1"/>
  <c r="G426" i="11"/>
  <c r="F426" i="11"/>
  <c r="E426" i="11"/>
  <c r="H426" i="11" s="1"/>
  <c r="G425" i="11"/>
  <c r="F425" i="11"/>
  <c r="E425" i="11"/>
  <c r="H425" i="11" s="1"/>
  <c r="G424" i="11"/>
  <c r="F424" i="11"/>
  <c r="E424" i="11"/>
  <c r="H424" i="11" s="1"/>
  <c r="G423" i="11"/>
  <c r="F423" i="11"/>
  <c r="E423" i="11"/>
  <c r="H423" i="11" s="1"/>
  <c r="G422" i="11"/>
  <c r="F422" i="11"/>
  <c r="E422" i="11"/>
  <c r="H422" i="11" s="1"/>
  <c r="G421" i="11"/>
  <c r="F421" i="11"/>
  <c r="E421" i="11"/>
  <c r="H421" i="11" s="1"/>
  <c r="G420" i="11"/>
  <c r="F420" i="11"/>
  <c r="E420" i="11"/>
  <c r="H420" i="11" s="1"/>
  <c r="G419" i="11"/>
  <c r="F419" i="11"/>
  <c r="E419" i="11"/>
  <c r="H419" i="11" s="1"/>
  <c r="G418" i="11"/>
  <c r="F418" i="11"/>
  <c r="E418" i="11"/>
  <c r="H418" i="11" s="1"/>
  <c r="G417" i="11"/>
  <c r="F417" i="11"/>
  <c r="E417" i="11"/>
  <c r="H417" i="11" s="1"/>
  <c r="G416" i="11"/>
  <c r="F416" i="11"/>
  <c r="E416" i="11"/>
  <c r="H416" i="11" s="1"/>
  <c r="G415" i="11"/>
  <c r="F415" i="11"/>
  <c r="E415" i="11"/>
  <c r="H415" i="11" s="1"/>
  <c r="G414" i="11"/>
  <c r="F414" i="11"/>
  <c r="E414" i="11"/>
  <c r="H414" i="11" s="1"/>
  <c r="G413" i="11"/>
  <c r="F413" i="11"/>
  <c r="E413" i="11"/>
  <c r="H413" i="11" s="1"/>
  <c r="G412" i="11"/>
  <c r="F412" i="11"/>
  <c r="E412" i="11"/>
  <c r="H412" i="11" s="1"/>
  <c r="G411" i="11"/>
  <c r="F411" i="11"/>
  <c r="E411" i="11"/>
  <c r="H411" i="11" s="1"/>
  <c r="G410" i="11"/>
  <c r="F410" i="11"/>
  <c r="E410" i="11"/>
  <c r="H410" i="11" s="1"/>
  <c r="G409" i="11"/>
  <c r="F409" i="11"/>
  <c r="E409" i="11"/>
  <c r="H409" i="11" s="1"/>
  <c r="G408" i="11"/>
  <c r="F408" i="11"/>
  <c r="E408" i="11"/>
  <c r="H408" i="11" s="1"/>
  <c r="G407" i="11"/>
  <c r="F407" i="11"/>
  <c r="E407" i="11"/>
  <c r="H407" i="11" s="1"/>
  <c r="G406" i="11"/>
  <c r="F406" i="11"/>
  <c r="E406" i="11"/>
  <c r="H406" i="11" s="1"/>
  <c r="G405" i="11"/>
  <c r="F405" i="11"/>
  <c r="E405" i="11"/>
  <c r="H405" i="11" s="1"/>
  <c r="G404" i="11"/>
  <c r="F404" i="11"/>
  <c r="E404" i="11"/>
  <c r="H404" i="11" s="1"/>
  <c r="G403" i="11"/>
  <c r="F403" i="11"/>
  <c r="E403" i="11"/>
  <c r="H403" i="11" s="1"/>
  <c r="G402" i="11"/>
  <c r="F402" i="11"/>
  <c r="E402" i="11"/>
  <c r="H402" i="11" s="1"/>
  <c r="G401" i="11"/>
  <c r="F401" i="11"/>
  <c r="E401" i="11"/>
  <c r="H401" i="11" s="1"/>
  <c r="G400" i="11"/>
  <c r="F400" i="11"/>
  <c r="E400" i="11"/>
  <c r="H400" i="11" s="1"/>
  <c r="G399" i="11"/>
  <c r="F399" i="11"/>
  <c r="E399" i="11"/>
  <c r="H399" i="11" s="1"/>
  <c r="G398" i="11"/>
  <c r="F398" i="11"/>
  <c r="E398" i="11"/>
  <c r="H398" i="11" s="1"/>
  <c r="G397" i="11"/>
  <c r="F397" i="11"/>
  <c r="E397" i="11"/>
  <c r="H397" i="11" s="1"/>
  <c r="G396" i="11"/>
  <c r="F396" i="11"/>
  <c r="E396" i="11"/>
  <c r="H396" i="11" s="1"/>
  <c r="G395" i="11"/>
  <c r="F395" i="11"/>
  <c r="E395" i="11"/>
  <c r="H395" i="11" s="1"/>
  <c r="G394" i="11"/>
  <c r="F394" i="11"/>
  <c r="E394" i="11"/>
  <c r="H394" i="11" s="1"/>
  <c r="G393" i="11"/>
  <c r="F393" i="11"/>
  <c r="E393" i="11"/>
  <c r="H393" i="11" s="1"/>
  <c r="G392" i="11"/>
  <c r="F392" i="11"/>
  <c r="E392" i="11"/>
  <c r="H392" i="11" s="1"/>
  <c r="G391" i="11"/>
  <c r="F391" i="11"/>
  <c r="E391" i="11"/>
  <c r="H391" i="11" s="1"/>
  <c r="G390" i="11"/>
  <c r="F390" i="11"/>
  <c r="E390" i="11"/>
  <c r="H390" i="11" s="1"/>
  <c r="G389" i="11"/>
  <c r="F389" i="11"/>
  <c r="E389" i="11"/>
  <c r="H389" i="11" s="1"/>
  <c r="G388" i="11"/>
  <c r="F388" i="11"/>
  <c r="E388" i="11"/>
  <c r="H388" i="11" s="1"/>
  <c r="G387" i="11"/>
  <c r="F387" i="11"/>
  <c r="E387" i="11"/>
  <c r="H387" i="11" s="1"/>
  <c r="G386" i="11"/>
  <c r="F386" i="11"/>
  <c r="E386" i="11"/>
  <c r="H386" i="11" s="1"/>
  <c r="G385" i="11"/>
  <c r="F385" i="11"/>
  <c r="E385" i="11"/>
  <c r="H385" i="11" s="1"/>
  <c r="G384" i="11"/>
  <c r="F384" i="11"/>
  <c r="E384" i="11"/>
  <c r="H384" i="11" s="1"/>
  <c r="G383" i="11"/>
  <c r="F383" i="11"/>
  <c r="E383" i="11"/>
  <c r="H383" i="11" s="1"/>
  <c r="G382" i="11"/>
  <c r="F382" i="11"/>
  <c r="E382" i="11"/>
  <c r="H382" i="11" s="1"/>
  <c r="G381" i="11"/>
  <c r="F381" i="11"/>
  <c r="E381" i="11"/>
  <c r="H381" i="11" s="1"/>
  <c r="G380" i="11"/>
  <c r="F380" i="11"/>
  <c r="E380" i="11"/>
  <c r="H380" i="11" s="1"/>
  <c r="G379" i="11"/>
  <c r="F379" i="11"/>
  <c r="E379" i="11"/>
  <c r="H379" i="11" s="1"/>
  <c r="G378" i="11"/>
  <c r="F378" i="11"/>
  <c r="E378" i="11"/>
  <c r="H378" i="11" s="1"/>
  <c r="G377" i="11"/>
  <c r="F377" i="11"/>
  <c r="E377" i="11"/>
  <c r="H377" i="11" s="1"/>
  <c r="G376" i="11"/>
  <c r="F376" i="11"/>
  <c r="E376" i="11"/>
  <c r="H376" i="11" s="1"/>
  <c r="G375" i="11"/>
  <c r="F375" i="11"/>
  <c r="E375" i="11"/>
  <c r="H375" i="11" s="1"/>
  <c r="G374" i="11"/>
  <c r="F374" i="11"/>
  <c r="E374" i="11"/>
  <c r="H374" i="11" s="1"/>
  <c r="G373" i="11"/>
  <c r="F373" i="11"/>
  <c r="E373" i="11"/>
  <c r="H373" i="11" s="1"/>
  <c r="G372" i="11"/>
  <c r="F372" i="11"/>
  <c r="E372" i="11"/>
  <c r="H372" i="11" s="1"/>
  <c r="G371" i="11"/>
  <c r="F371" i="11"/>
  <c r="E371" i="11"/>
  <c r="H371" i="11" s="1"/>
  <c r="G370" i="11"/>
  <c r="F370" i="11"/>
  <c r="E370" i="11"/>
  <c r="H370" i="11" s="1"/>
  <c r="G369" i="11"/>
  <c r="F369" i="11"/>
  <c r="E369" i="11"/>
  <c r="H369" i="11" s="1"/>
  <c r="G368" i="11"/>
  <c r="F368" i="11"/>
  <c r="E368" i="11"/>
  <c r="H368" i="11" s="1"/>
  <c r="G367" i="11"/>
  <c r="F367" i="11"/>
  <c r="E367" i="11"/>
  <c r="H367" i="11" s="1"/>
  <c r="G366" i="11"/>
  <c r="F366" i="11"/>
  <c r="E366" i="11"/>
  <c r="H366" i="11" s="1"/>
  <c r="G365" i="11"/>
  <c r="F365" i="11"/>
  <c r="E365" i="11"/>
  <c r="H365" i="11" s="1"/>
  <c r="G364" i="11"/>
  <c r="F364" i="11"/>
  <c r="E364" i="11"/>
  <c r="H364" i="11" s="1"/>
  <c r="G363" i="11"/>
  <c r="F363" i="11"/>
  <c r="E363" i="11"/>
  <c r="H363" i="11" s="1"/>
  <c r="G362" i="11"/>
  <c r="F362" i="11"/>
  <c r="E362" i="11"/>
  <c r="H362" i="11" s="1"/>
  <c r="G361" i="11"/>
  <c r="F361" i="11"/>
  <c r="E361" i="11"/>
  <c r="H361" i="11" s="1"/>
  <c r="G360" i="11"/>
  <c r="F360" i="11"/>
  <c r="E360" i="11"/>
  <c r="H360" i="11" s="1"/>
  <c r="G359" i="11"/>
  <c r="F359" i="11"/>
  <c r="E359" i="11"/>
  <c r="H359" i="11" s="1"/>
  <c r="G358" i="11"/>
  <c r="F358" i="11"/>
  <c r="E358" i="11"/>
  <c r="H358" i="11" s="1"/>
  <c r="G357" i="11"/>
  <c r="F357" i="11"/>
  <c r="E357" i="11"/>
  <c r="H357" i="11" s="1"/>
  <c r="F356" i="11"/>
  <c r="E356" i="11"/>
  <c r="H356" i="11" s="1"/>
  <c r="D356" i="11"/>
  <c r="C356" i="11"/>
  <c r="G356" i="11" s="1"/>
  <c r="G350" i="11"/>
  <c r="F350" i="11"/>
  <c r="E350" i="11"/>
  <c r="H350" i="11" s="1"/>
  <c r="G349" i="11"/>
  <c r="F349" i="11"/>
  <c r="E349" i="11"/>
  <c r="H349" i="11" s="1"/>
  <c r="G348" i="11"/>
  <c r="F348" i="11"/>
  <c r="E348" i="11"/>
  <c r="H348" i="11" s="1"/>
  <c r="G347" i="11"/>
  <c r="F347" i="11"/>
  <c r="E347" i="11"/>
  <c r="H347" i="11" s="1"/>
  <c r="G346" i="11"/>
  <c r="F346" i="11"/>
  <c r="E346" i="11"/>
  <c r="H346" i="11" s="1"/>
  <c r="G345" i="11"/>
  <c r="G344" i="11"/>
  <c r="F344" i="11"/>
  <c r="G343" i="11"/>
  <c r="E343" i="11"/>
  <c r="H343" i="11" s="1"/>
  <c r="G342" i="11"/>
  <c r="F342" i="11"/>
  <c r="E342" i="11"/>
  <c r="H342" i="11" s="1"/>
  <c r="G341" i="11"/>
  <c r="E341" i="11"/>
  <c r="H341" i="11" s="1"/>
  <c r="G340" i="11"/>
  <c r="F340" i="11"/>
  <c r="E340" i="11"/>
  <c r="H340" i="11" s="1"/>
  <c r="G339" i="11"/>
  <c r="F339" i="11"/>
  <c r="E339" i="11"/>
  <c r="H339" i="11" s="1"/>
  <c r="G338" i="11"/>
  <c r="F338" i="11"/>
  <c r="E338" i="11"/>
  <c r="H338" i="11" s="1"/>
  <c r="G337" i="11"/>
  <c r="E337" i="11"/>
  <c r="H337" i="11" s="1"/>
  <c r="G336" i="11"/>
  <c r="F336" i="11"/>
  <c r="E336" i="11"/>
  <c r="H336" i="11" s="1"/>
  <c r="G335" i="11"/>
  <c r="G334" i="11"/>
  <c r="F334" i="11"/>
  <c r="E334" i="11"/>
  <c r="H334" i="11" s="1"/>
  <c r="G333" i="11"/>
  <c r="F333" i="11"/>
  <c r="E333" i="11"/>
  <c r="H333" i="11" s="1"/>
  <c r="G332" i="11"/>
  <c r="F332" i="11"/>
  <c r="E332" i="11"/>
  <c r="H332" i="11" s="1"/>
  <c r="G331" i="11"/>
  <c r="F331" i="11"/>
  <c r="E331" i="11"/>
  <c r="H331" i="11" s="1"/>
  <c r="G330" i="11"/>
  <c r="F330" i="11"/>
  <c r="E330" i="11"/>
  <c r="H330" i="11" s="1"/>
  <c r="G329" i="11"/>
  <c r="G328" i="11"/>
  <c r="E328" i="11"/>
  <c r="H328" i="11" s="1"/>
  <c r="G327" i="11"/>
  <c r="G326" i="11"/>
  <c r="F326" i="11"/>
  <c r="G325" i="11"/>
  <c r="G324" i="11"/>
  <c r="F324" i="11"/>
  <c r="E324" i="11"/>
  <c r="H324" i="11" s="1"/>
  <c r="G323" i="11"/>
  <c r="G322" i="11"/>
  <c r="F322" i="11"/>
  <c r="E322" i="11"/>
  <c r="H322" i="11" s="1"/>
  <c r="G321" i="11"/>
  <c r="G320" i="11"/>
  <c r="F320" i="11"/>
  <c r="G319" i="11"/>
  <c r="G318" i="11"/>
  <c r="F318" i="11"/>
  <c r="E318" i="11"/>
  <c r="H318" i="11" s="1"/>
  <c r="G317" i="11"/>
  <c r="F317" i="11"/>
  <c r="E317" i="11"/>
  <c r="H317" i="11" s="1"/>
  <c r="G316" i="11"/>
  <c r="F316" i="11"/>
  <c r="G315" i="11"/>
  <c r="F315" i="11"/>
  <c r="E315" i="11"/>
  <c r="H315" i="11" s="1"/>
  <c r="G314" i="11"/>
  <c r="G313" i="11"/>
  <c r="F313" i="11"/>
  <c r="E313" i="11"/>
  <c r="H313" i="11" s="1"/>
  <c r="G312" i="11"/>
  <c r="F312" i="11"/>
  <c r="E312" i="11"/>
  <c r="H312" i="11" s="1"/>
  <c r="G311" i="11"/>
  <c r="G310" i="11"/>
  <c r="G309" i="11"/>
  <c r="F309" i="11"/>
  <c r="E309" i="11"/>
  <c r="H309" i="11" s="1"/>
  <c r="G308" i="11"/>
  <c r="G307" i="11"/>
  <c r="G306" i="11"/>
  <c r="F306" i="11"/>
  <c r="E306" i="11"/>
  <c r="H306" i="11" s="1"/>
  <c r="G305" i="11"/>
  <c r="F305" i="11"/>
  <c r="E305" i="11"/>
  <c r="H305" i="11" s="1"/>
  <c r="G304" i="11"/>
  <c r="F304" i="11"/>
  <c r="E304" i="11"/>
  <c r="H304" i="11" s="1"/>
  <c r="G303" i="11"/>
  <c r="F303" i="11"/>
  <c r="E303" i="11"/>
  <c r="H303" i="11" s="1"/>
  <c r="G302" i="11"/>
  <c r="F302" i="11"/>
  <c r="E302" i="11"/>
  <c r="H302" i="11" s="1"/>
  <c r="G301" i="11"/>
  <c r="F301" i="11"/>
  <c r="E301" i="11"/>
  <c r="H301" i="11" s="1"/>
  <c r="G300" i="11"/>
  <c r="G299" i="11"/>
  <c r="E299" i="11"/>
  <c r="H299" i="11" s="1"/>
  <c r="G298" i="11"/>
  <c r="F298" i="11"/>
  <c r="E298" i="11"/>
  <c r="H298" i="11" s="1"/>
  <c r="G297" i="11"/>
  <c r="F297" i="11"/>
  <c r="E297" i="11"/>
  <c r="H297" i="11" s="1"/>
  <c r="G296" i="11"/>
  <c r="F296" i="11"/>
  <c r="G295" i="11"/>
  <c r="F295" i="11"/>
  <c r="G294" i="11"/>
  <c r="G293" i="11"/>
  <c r="F293" i="11"/>
  <c r="G292" i="11"/>
  <c r="F292" i="11"/>
  <c r="E292" i="11"/>
  <c r="H292" i="11" s="1"/>
  <c r="G291" i="11"/>
  <c r="F291" i="11"/>
  <c r="E291" i="11"/>
  <c r="H291" i="11" s="1"/>
  <c r="G290" i="11"/>
  <c r="F290" i="11"/>
  <c r="E290" i="11"/>
  <c r="H290" i="11" s="1"/>
  <c r="G289" i="11"/>
  <c r="G288" i="11"/>
  <c r="G287" i="11"/>
  <c r="F287" i="11"/>
  <c r="E287" i="11"/>
  <c r="H287" i="11" s="1"/>
  <c r="G286" i="11"/>
  <c r="G285" i="11"/>
  <c r="F285" i="11"/>
  <c r="E285" i="11"/>
  <c r="H285" i="11" s="1"/>
  <c r="G284" i="11"/>
  <c r="F284" i="11"/>
  <c r="E284" i="11"/>
  <c r="H284" i="11" s="1"/>
  <c r="G283" i="11"/>
  <c r="G282" i="11"/>
  <c r="G281" i="11"/>
  <c r="E281" i="11"/>
  <c r="H281" i="11" s="1"/>
  <c r="G280" i="11"/>
  <c r="F280" i="11"/>
  <c r="E280" i="11"/>
  <c r="H280" i="11" s="1"/>
  <c r="G279" i="11"/>
  <c r="F279" i="11"/>
  <c r="E279" i="11"/>
  <c r="H279" i="11" s="1"/>
  <c r="G278" i="11"/>
  <c r="F278" i="11"/>
  <c r="E278" i="11"/>
  <c r="H278" i="11" s="1"/>
  <c r="G277" i="11"/>
  <c r="F277" i="11"/>
  <c r="E277" i="11"/>
  <c r="H277" i="11" s="1"/>
  <c r="G276" i="11"/>
  <c r="F276" i="11"/>
  <c r="E276" i="11"/>
  <c r="H276" i="11" s="1"/>
  <c r="G275" i="11"/>
  <c r="F275" i="11"/>
  <c r="E275" i="11"/>
  <c r="H275" i="11" s="1"/>
  <c r="G274" i="11"/>
  <c r="F274" i="11"/>
  <c r="E274" i="11"/>
  <c r="H274" i="11" s="1"/>
  <c r="G273" i="11"/>
  <c r="F273" i="11"/>
  <c r="E273" i="11"/>
  <c r="H273" i="11" s="1"/>
  <c r="G272" i="11"/>
  <c r="F272" i="11"/>
  <c r="E272" i="11"/>
  <c r="H272" i="11" s="1"/>
  <c r="G271" i="11"/>
  <c r="F271" i="11"/>
  <c r="E271" i="11"/>
  <c r="H271" i="11" s="1"/>
  <c r="G270" i="11"/>
  <c r="F270" i="11"/>
  <c r="E270" i="11"/>
  <c r="H270" i="11" s="1"/>
  <c r="G269" i="11"/>
  <c r="F269" i="11"/>
  <c r="E269" i="11"/>
  <c r="H269" i="11" s="1"/>
  <c r="G268" i="11"/>
  <c r="F268" i="11"/>
  <c r="E268" i="11"/>
  <c r="H268" i="11" s="1"/>
  <c r="G267" i="11"/>
  <c r="F267" i="11"/>
  <c r="E267" i="11"/>
  <c r="H267" i="11" s="1"/>
  <c r="G266" i="11"/>
  <c r="F266" i="11"/>
  <c r="E266" i="11"/>
  <c r="H266" i="11" s="1"/>
  <c r="G265" i="11"/>
  <c r="F265" i="11"/>
  <c r="E265" i="11"/>
  <c r="H265" i="11" s="1"/>
  <c r="G264" i="11"/>
  <c r="F264" i="11"/>
  <c r="E264" i="11"/>
  <c r="H264" i="11" s="1"/>
  <c r="G263" i="11"/>
  <c r="F263" i="11"/>
  <c r="E263" i="11"/>
  <c r="H263" i="11" s="1"/>
  <c r="G262" i="11"/>
  <c r="F262" i="11"/>
  <c r="E262" i="11"/>
  <c r="H262" i="11" s="1"/>
  <c r="G261" i="11"/>
  <c r="E261" i="11"/>
  <c r="H261" i="11" s="1"/>
  <c r="G260" i="11"/>
  <c r="F260" i="11"/>
  <c r="E260" i="11"/>
  <c r="H260" i="11" s="1"/>
  <c r="G259" i="11"/>
  <c r="F259" i="11"/>
  <c r="E259" i="11"/>
  <c r="H259" i="11" s="1"/>
  <c r="G258" i="11"/>
  <c r="F258" i="11"/>
  <c r="E258" i="11"/>
  <c r="H258" i="11" s="1"/>
  <c r="G257" i="11"/>
  <c r="F257" i="11"/>
  <c r="E257" i="11"/>
  <c r="H257" i="11" s="1"/>
  <c r="G256" i="11"/>
  <c r="E256" i="11"/>
  <c r="H256" i="11" s="1"/>
  <c r="G255" i="11"/>
  <c r="F255" i="11"/>
  <c r="E255" i="11"/>
  <c r="H255" i="11" s="1"/>
  <c r="G254" i="11"/>
  <c r="F254" i="11"/>
  <c r="E254" i="11"/>
  <c r="H254" i="11" s="1"/>
  <c r="G253" i="11"/>
  <c r="F253" i="11"/>
  <c r="E253" i="11"/>
  <c r="H253" i="11" s="1"/>
  <c r="G252" i="11"/>
  <c r="F252" i="11"/>
  <c r="E252" i="11"/>
  <c r="H252" i="11" s="1"/>
  <c r="G251" i="11"/>
  <c r="F251" i="11"/>
  <c r="E251" i="11"/>
  <c r="H251" i="11" s="1"/>
  <c r="G250" i="11"/>
  <c r="F250" i="11"/>
  <c r="E250" i="11"/>
  <c r="H250" i="11" s="1"/>
  <c r="G249" i="11"/>
  <c r="F249" i="11"/>
  <c r="E249" i="11"/>
  <c r="H249" i="11" s="1"/>
  <c r="G248" i="11"/>
  <c r="F248" i="11"/>
  <c r="E248" i="11"/>
  <c r="H248" i="11" s="1"/>
  <c r="G247" i="11"/>
  <c r="G246" i="11"/>
  <c r="F246" i="11"/>
  <c r="E246" i="11"/>
  <c r="H246" i="11" s="1"/>
  <c r="G245" i="11"/>
  <c r="F245" i="11"/>
  <c r="E245" i="11"/>
  <c r="H245" i="11" s="1"/>
  <c r="G244" i="11"/>
  <c r="G243" i="11"/>
  <c r="E243" i="11"/>
  <c r="H243" i="11" s="1"/>
  <c r="G242" i="11"/>
  <c r="F242" i="11"/>
  <c r="E242" i="11"/>
  <c r="H242" i="11" s="1"/>
  <c r="G241" i="11"/>
  <c r="G240" i="11"/>
  <c r="F240" i="11"/>
  <c r="E240" i="11"/>
  <c r="H240" i="11" s="1"/>
  <c r="G239" i="11"/>
  <c r="F239" i="11"/>
  <c r="E239" i="11"/>
  <c r="H239" i="11" s="1"/>
  <c r="G238" i="11"/>
  <c r="F238" i="11"/>
  <c r="E238" i="11"/>
  <c r="H238" i="11" s="1"/>
  <c r="G237" i="11"/>
  <c r="G236" i="11"/>
  <c r="F236" i="11"/>
  <c r="E236" i="11"/>
  <c r="H236" i="11" s="1"/>
  <c r="G235" i="11"/>
  <c r="F235" i="11"/>
  <c r="E235" i="11"/>
  <c r="H235" i="11" s="1"/>
  <c r="G234" i="11"/>
  <c r="E234" i="11"/>
  <c r="H234" i="11" s="1"/>
  <c r="G233" i="11"/>
  <c r="G232" i="11"/>
  <c r="F232" i="11"/>
  <c r="E232" i="11"/>
  <c r="H232" i="11" s="1"/>
  <c r="G231" i="11"/>
  <c r="G230" i="11"/>
  <c r="F230" i="11"/>
  <c r="E230" i="11"/>
  <c r="H230" i="11" s="1"/>
  <c r="G229" i="11"/>
  <c r="F229" i="11"/>
  <c r="E229" i="11"/>
  <c r="H229" i="11" s="1"/>
  <c r="G228" i="11"/>
  <c r="G227" i="11"/>
  <c r="F227" i="11"/>
  <c r="E227" i="11"/>
  <c r="H227" i="11" s="1"/>
  <c r="G226" i="11"/>
  <c r="F226" i="11"/>
  <c r="E226" i="11"/>
  <c r="H226" i="11" s="1"/>
  <c r="G225" i="11"/>
  <c r="F225" i="11"/>
  <c r="E225" i="11"/>
  <c r="H225" i="11" s="1"/>
  <c r="G224" i="11"/>
  <c r="G223" i="11"/>
  <c r="F223" i="11"/>
  <c r="E223" i="11"/>
  <c r="H223" i="11" s="1"/>
  <c r="G222" i="11"/>
  <c r="F222" i="11"/>
  <c r="E222" i="11"/>
  <c r="H222" i="11" s="1"/>
  <c r="G221" i="11"/>
  <c r="G220" i="11"/>
  <c r="G219" i="11"/>
  <c r="G218" i="11"/>
  <c r="E218" i="11"/>
  <c r="H218" i="11" s="1"/>
  <c r="G217" i="11"/>
  <c r="F217" i="11"/>
  <c r="E217" i="11"/>
  <c r="H217" i="11" s="1"/>
  <c r="G216" i="11"/>
  <c r="G215" i="11"/>
  <c r="G214" i="11"/>
  <c r="G213" i="11"/>
  <c r="F213" i="11"/>
  <c r="E213" i="11"/>
  <c r="H213" i="11" s="1"/>
  <c r="G212" i="11"/>
  <c r="G211" i="11"/>
  <c r="G210" i="11"/>
  <c r="G209" i="11"/>
  <c r="G208" i="11"/>
  <c r="G207" i="11"/>
  <c r="G206" i="11"/>
  <c r="F206" i="11"/>
  <c r="E206" i="11"/>
  <c r="H206" i="11" s="1"/>
  <c r="G205" i="11"/>
  <c r="G204" i="11"/>
  <c r="G203" i="11"/>
  <c r="F203" i="11"/>
  <c r="E203" i="11"/>
  <c r="H203" i="11" s="1"/>
  <c r="G202" i="11"/>
  <c r="G201" i="11"/>
  <c r="F201" i="11"/>
  <c r="E201" i="11"/>
  <c r="H201" i="11" s="1"/>
  <c r="G200" i="11"/>
  <c r="F200" i="11"/>
  <c r="E200" i="11"/>
  <c r="G199" i="11"/>
  <c r="G198" i="11"/>
  <c r="G197" i="11"/>
  <c r="F197" i="11"/>
  <c r="E197" i="11"/>
  <c r="H197" i="11" s="1"/>
  <c r="G196" i="11"/>
  <c r="G195" i="11"/>
  <c r="F195" i="11"/>
  <c r="E195" i="11"/>
  <c r="H195" i="11" s="1"/>
  <c r="G194" i="11"/>
  <c r="E194" i="11"/>
  <c r="G193" i="11"/>
  <c r="E193" i="11"/>
  <c r="H193" i="11" s="1"/>
  <c r="G192" i="11"/>
  <c r="G191" i="11"/>
  <c r="G190" i="11"/>
  <c r="F190" i="11"/>
  <c r="E190" i="11"/>
  <c r="H190" i="11" s="1"/>
  <c r="G189" i="11"/>
  <c r="F189" i="11"/>
  <c r="E189" i="11"/>
  <c r="H189" i="11" s="1"/>
  <c r="G188" i="11"/>
  <c r="F188" i="11"/>
  <c r="E188" i="11"/>
  <c r="G187" i="11"/>
  <c r="G186" i="11"/>
  <c r="G185" i="11"/>
  <c r="F185" i="11"/>
  <c r="E185" i="11"/>
  <c r="H185" i="11" s="1"/>
  <c r="G184" i="11"/>
  <c r="G183" i="11"/>
  <c r="F183" i="11"/>
  <c r="E183" i="11"/>
  <c r="H183" i="11" s="1"/>
  <c r="G182" i="11"/>
  <c r="G181" i="11"/>
  <c r="F181" i="11"/>
  <c r="E181" i="11"/>
  <c r="H181" i="11" s="1"/>
  <c r="G180" i="11"/>
  <c r="G179" i="11"/>
  <c r="F179" i="11"/>
  <c r="G178" i="11"/>
  <c r="G177" i="11"/>
  <c r="D177" i="11"/>
  <c r="F345" i="11" s="1"/>
  <c r="C177" i="11"/>
  <c r="G171" i="11"/>
  <c r="F171" i="11"/>
  <c r="E171" i="11"/>
  <c r="H171" i="11" s="1"/>
  <c r="G170" i="11"/>
  <c r="F170" i="11"/>
  <c r="E170" i="11"/>
  <c r="H170" i="11" s="1"/>
  <c r="G169" i="11"/>
  <c r="F169" i="11"/>
  <c r="E169" i="11"/>
  <c r="H169" i="11" s="1"/>
  <c r="G168" i="11"/>
  <c r="F168" i="11"/>
  <c r="E168" i="11"/>
  <c r="H168" i="11" s="1"/>
  <c r="G167" i="11"/>
  <c r="F167" i="11"/>
  <c r="E167" i="11"/>
  <c r="H167" i="11" s="1"/>
  <c r="G166" i="11"/>
  <c r="F166" i="11"/>
  <c r="E166" i="11"/>
  <c r="H166" i="11" s="1"/>
  <c r="G165" i="11"/>
  <c r="F165" i="11"/>
  <c r="E165" i="11"/>
  <c r="H165" i="11" s="1"/>
  <c r="G164" i="11"/>
  <c r="F164" i="11"/>
  <c r="E164" i="11"/>
  <c r="H164" i="11" s="1"/>
  <c r="G163" i="11"/>
  <c r="F163" i="11"/>
  <c r="E163" i="11"/>
  <c r="H163" i="11" s="1"/>
  <c r="G162" i="11"/>
  <c r="F162" i="11"/>
  <c r="E162" i="11"/>
  <c r="H162" i="11" s="1"/>
  <c r="G161" i="11"/>
  <c r="F161" i="11"/>
  <c r="E161" i="11"/>
  <c r="H161" i="11" s="1"/>
  <c r="G160" i="11"/>
  <c r="F160" i="11"/>
  <c r="E160" i="11"/>
  <c r="H160" i="11" s="1"/>
  <c r="G159" i="11"/>
  <c r="F159" i="11"/>
  <c r="E159" i="11"/>
  <c r="H159" i="11" s="1"/>
  <c r="G158" i="11"/>
  <c r="F158" i="11"/>
  <c r="E158" i="11"/>
  <c r="H158" i="11" s="1"/>
  <c r="G157" i="11"/>
  <c r="F157" i="11"/>
  <c r="E157" i="11"/>
  <c r="H157" i="11" s="1"/>
  <c r="G156" i="11"/>
  <c r="F156" i="11"/>
  <c r="E156" i="11"/>
  <c r="H156" i="11" s="1"/>
  <c r="G155" i="11"/>
  <c r="F155" i="11"/>
  <c r="E155" i="11"/>
  <c r="H155" i="11" s="1"/>
  <c r="G154" i="11"/>
  <c r="F154" i="11"/>
  <c r="E154" i="11"/>
  <c r="H154" i="11" s="1"/>
  <c r="G153" i="11"/>
  <c r="F153" i="11"/>
  <c r="E153" i="11"/>
  <c r="H153" i="11" s="1"/>
  <c r="G152" i="11"/>
  <c r="F152" i="11"/>
  <c r="E152" i="11"/>
  <c r="H152" i="11" s="1"/>
  <c r="G151" i="11"/>
  <c r="F151" i="11"/>
  <c r="E151" i="11"/>
  <c r="H151" i="11" s="1"/>
  <c r="G150" i="11"/>
  <c r="F150" i="11"/>
  <c r="E150" i="11"/>
  <c r="H150" i="11" s="1"/>
  <c r="G149" i="11"/>
  <c r="F149" i="11"/>
  <c r="E149" i="11"/>
  <c r="H149" i="11" s="1"/>
  <c r="G148" i="11"/>
  <c r="F148" i="11"/>
  <c r="E148" i="11"/>
  <c r="H148" i="11" s="1"/>
  <c r="G147" i="11"/>
  <c r="F147" i="11"/>
  <c r="E147" i="11"/>
  <c r="H147" i="11" s="1"/>
  <c r="G146" i="11"/>
  <c r="F146" i="11"/>
  <c r="E146" i="11"/>
  <c r="H146" i="11" s="1"/>
  <c r="G145" i="11"/>
  <c r="F145" i="11"/>
  <c r="E145" i="11"/>
  <c r="H145" i="11" s="1"/>
  <c r="G144" i="11"/>
  <c r="F144" i="11"/>
  <c r="E144" i="11"/>
  <c r="H144" i="11" s="1"/>
  <c r="G143" i="11"/>
  <c r="F143" i="11"/>
  <c r="E143" i="11"/>
  <c r="H143" i="11" s="1"/>
  <c r="G142" i="11"/>
  <c r="F142" i="11"/>
  <c r="E142" i="11"/>
  <c r="H142" i="11" s="1"/>
  <c r="G141" i="11"/>
  <c r="F141" i="11"/>
  <c r="E141" i="11"/>
  <c r="H141" i="11" s="1"/>
  <c r="G140" i="11"/>
  <c r="F140" i="11"/>
  <c r="E140" i="11"/>
  <c r="H140" i="11" s="1"/>
  <c r="G139" i="11"/>
  <c r="F139" i="11"/>
  <c r="E139" i="11"/>
  <c r="H139" i="11" s="1"/>
  <c r="G138" i="11"/>
  <c r="F138" i="11"/>
  <c r="E138" i="11"/>
  <c r="H138" i="11" s="1"/>
  <c r="G137" i="11"/>
  <c r="F137" i="11"/>
  <c r="E137" i="11"/>
  <c r="H137" i="11" s="1"/>
  <c r="G136" i="11"/>
  <c r="F136" i="11"/>
  <c r="E136" i="11"/>
  <c r="H136" i="11" s="1"/>
  <c r="G135" i="11"/>
  <c r="F135" i="11"/>
  <c r="E135" i="11"/>
  <c r="H135" i="11" s="1"/>
  <c r="G134" i="11"/>
  <c r="F134" i="11"/>
  <c r="E134" i="11"/>
  <c r="H134" i="11" s="1"/>
  <c r="G133" i="11"/>
  <c r="F133" i="11"/>
  <c r="E133" i="11"/>
  <c r="H133" i="11" s="1"/>
  <c r="G132" i="11"/>
  <c r="F132" i="11"/>
  <c r="E132" i="11"/>
  <c r="H132" i="11" s="1"/>
  <c r="G131" i="11"/>
  <c r="F131" i="11"/>
  <c r="E131" i="11"/>
  <c r="H131" i="11" s="1"/>
  <c r="G130" i="11"/>
  <c r="F130" i="11"/>
  <c r="E130" i="11"/>
  <c r="H130" i="11" s="1"/>
  <c r="G129" i="11"/>
  <c r="F129" i="11"/>
  <c r="E129" i="11"/>
  <c r="H129" i="11" s="1"/>
  <c r="G128" i="11"/>
  <c r="F128" i="11"/>
  <c r="E128" i="11"/>
  <c r="H128" i="11" s="1"/>
  <c r="G127" i="11"/>
  <c r="F127" i="11"/>
  <c r="E127" i="11"/>
  <c r="H127" i="11" s="1"/>
  <c r="G126" i="11"/>
  <c r="F126" i="11"/>
  <c r="E126" i="11"/>
  <c r="H126" i="11" s="1"/>
  <c r="G125" i="11"/>
  <c r="F125" i="11"/>
  <c r="E125" i="11"/>
  <c r="H125" i="11" s="1"/>
  <c r="G124" i="11"/>
  <c r="F124" i="11"/>
  <c r="E124" i="11"/>
  <c r="H124" i="11" s="1"/>
  <c r="G123" i="11"/>
  <c r="F123" i="11"/>
  <c r="E123" i="11"/>
  <c r="H123" i="11" s="1"/>
  <c r="G122" i="11"/>
  <c r="F122" i="11"/>
  <c r="E122" i="11"/>
  <c r="H122" i="11" s="1"/>
  <c r="G121" i="11"/>
  <c r="F121" i="11"/>
  <c r="E121" i="11"/>
  <c r="H121" i="11" s="1"/>
  <c r="G120" i="11"/>
  <c r="F120" i="11"/>
  <c r="E120" i="11"/>
  <c r="H120" i="11" s="1"/>
  <c r="G119" i="11"/>
  <c r="F119" i="11"/>
  <c r="E119" i="11"/>
  <c r="H119" i="11" s="1"/>
  <c r="G118" i="11"/>
  <c r="F118" i="11"/>
  <c r="E118" i="11"/>
  <c r="H118" i="11" s="1"/>
  <c r="G117" i="11"/>
  <c r="F117" i="11"/>
  <c r="E117" i="11"/>
  <c r="H117" i="11" s="1"/>
  <c r="G116" i="11"/>
  <c r="F116" i="11"/>
  <c r="E116" i="11"/>
  <c r="H116" i="11" s="1"/>
  <c r="G115" i="11"/>
  <c r="F115" i="11"/>
  <c r="E115" i="11"/>
  <c r="H115" i="11" s="1"/>
  <c r="G114" i="11"/>
  <c r="F114" i="11"/>
  <c r="E114" i="11"/>
  <c r="H114" i="11" s="1"/>
  <c r="G113" i="11"/>
  <c r="F113" i="11"/>
  <c r="E113" i="11"/>
  <c r="H113" i="11" s="1"/>
  <c r="G112" i="11"/>
  <c r="F112" i="11"/>
  <c r="E112" i="11"/>
  <c r="H112" i="11" s="1"/>
  <c r="G111" i="11"/>
  <c r="F111" i="11"/>
  <c r="E111" i="11"/>
  <c r="H111" i="11" s="1"/>
  <c r="G110" i="11"/>
  <c r="F110" i="11"/>
  <c r="E110" i="11"/>
  <c r="H110" i="11" s="1"/>
  <c r="G109" i="11"/>
  <c r="F109" i="11"/>
  <c r="E109" i="11"/>
  <c r="H109" i="11" s="1"/>
  <c r="G108" i="11"/>
  <c r="F108" i="11"/>
  <c r="E108" i="11"/>
  <c r="H108" i="11" s="1"/>
  <c r="G107" i="11"/>
  <c r="F107" i="11"/>
  <c r="E107" i="11"/>
  <c r="H107" i="11" s="1"/>
  <c r="G106" i="11"/>
  <c r="F106" i="11"/>
  <c r="E106" i="11"/>
  <c r="H106" i="11" s="1"/>
  <c r="G105" i="11"/>
  <c r="F105" i="11"/>
  <c r="E105" i="11"/>
  <c r="H105" i="11" s="1"/>
  <c r="G104" i="11"/>
  <c r="F104" i="11"/>
  <c r="E104" i="11"/>
  <c r="H104" i="11" s="1"/>
  <c r="G103" i="11"/>
  <c r="F103" i="11"/>
  <c r="E103" i="11"/>
  <c r="H103" i="11" s="1"/>
  <c r="G102" i="11"/>
  <c r="F102" i="11"/>
  <c r="E102" i="11"/>
  <c r="H102" i="11" s="1"/>
  <c r="G101" i="11"/>
  <c r="F101" i="11"/>
  <c r="E101" i="11"/>
  <c r="H101" i="11" s="1"/>
  <c r="G100" i="11"/>
  <c r="F100" i="11"/>
  <c r="E100" i="11"/>
  <c r="H100" i="11" s="1"/>
  <c r="G99" i="11"/>
  <c r="F99" i="11"/>
  <c r="E99" i="11"/>
  <c r="H99" i="11" s="1"/>
  <c r="G98" i="11"/>
  <c r="F98" i="11"/>
  <c r="E98" i="11"/>
  <c r="H98" i="11" s="1"/>
  <c r="G97" i="11"/>
  <c r="F97" i="11"/>
  <c r="E97" i="11"/>
  <c r="H97" i="11" s="1"/>
  <c r="G96" i="11"/>
  <c r="F96" i="11"/>
  <c r="E96" i="11"/>
  <c r="H96" i="11" s="1"/>
  <c r="G95" i="11"/>
  <c r="F95" i="11"/>
  <c r="E95" i="11"/>
  <c r="H95" i="11" s="1"/>
  <c r="G94" i="11"/>
  <c r="F94" i="11"/>
  <c r="E94" i="11"/>
  <c r="H94" i="11" s="1"/>
  <c r="G93" i="11"/>
  <c r="F93" i="11"/>
  <c r="E93" i="11"/>
  <c r="H93" i="11" s="1"/>
  <c r="G92" i="11"/>
  <c r="F92" i="11"/>
  <c r="E92" i="11"/>
  <c r="H92" i="11" s="1"/>
  <c r="G91" i="11"/>
  <c r="F91" i="11"/>
  <c r="E91" i="11"/>
  <c r="H91" i="11" s="1"/>
  <c r="G90" i="11"/>
  <c r="F90" i="11"/>
  <c r="E90" i="11"/>
  <c r="H90" i="11" s="1"/>
  <c r="G89" i="11"/>
  <c r="F89" i="11"/>
  <c r="E89" i="11"/>
  <c r="H89" i="11" s="1"/>
  <c r="G88" i="11"/>
  <c r="F88" i="11"/>
  <c r="E88" i="11"/>
  <c r="H88" i="11" s="1"/>
  <c r="G87" i="11"/>
  <c r="F87" i="11"/>
  <c r="E87" i="11"/>
  <c r="H87" i="11" s="1"/>
  <c r="G86" i="11"/>
  <c r="F86" i="11"/>
  <c r="E86" i="11"/>
  <c r="H86" i="11" s="1"/>
  <c r="G85" i="11"/>
  <c r="F85" i="11"/>
  <c r="E85" i="11"/>
  <c r="H85" i="11" s="1"/>
  <c r="G84" i="11"/>
  <c r="F84" i="11"/>
  <c r="E84" i="11"/>
  <c r="H84" i="11" s="1"/>
  <c r="G83" i="11"/>
  <c r="F83" i="11"/>
  <c r="E83" i="11"/>
  <c r="H83" i="11" s="1"/>
  <c r="G82" i="11"/>
  <c r="F82" i="11"/>
  <c r="E82" i="11"/>
  <c r="H82" i="11" s="1"/>
  <c r="G81" i="11"/>
  <c r="F81" i="11"/>
  <c r="E81" i="11"/>
  <c r="H81" i="11" s="1"/>
  <c r="G80" i="11"/>
  <c r="F80" i="11"/>
  <c r="E80" i="11"/>
  <c r="H80" i="11" s="1"/>
  <c r="G79" i="11"/>
  <c r="F79" i="11"/>
  <c r="E79" i="11"/>
  <c r="H79" i="11" s="1"/>
  <c r="G78" i="11"/>
  <c r="F78" i="11"/>
  <c r="E78" i="11"/>
  <c r="H78" i="11" s="1"/>
  <c r="G77" i="11"/>
  <c r="F77" i="11"/>
  <c r="E77" i="11"/>
  <c r="H77" i="11" s="1"/>
  <c r="F76" i="11"/>
  <c r="E76" i="11"/>
  <c r="D76" i="11"/>
  <c r="C76" i="11"/>
  <c r="G76" i="11" s="1"/>
  <c r="G70" i="11"/>
  <c r="F70" i="11"/>
  <c r="E70" i="11"/>
  <c r="G69" i="11"/>
  <c r="F69" i="11"/>
  <c r="G68" i="11"/>
  <c r="G67" i="11"/>
  <c r="G66" i="11"/>
  <c r="F66" i="11"/>
  <c r="E66" i="11"/>
  <c r="G65" i="11"/>
  <c r="F65" i="11"/>
  <c r="E65" i="11"/>
  <c r="G64" i="11"/>
  <c r="G63" i="11"/>
  <c r="F63" i="11"/>
  <c r="E63" i="11"/>
  <c r="G62" i="11"/>
  <c r="F62" i="11"/>
  <c r="G61" i="11"/>
  <c r="G60" i="11"/>
  <c r="F60" i="11"/>
  <c r="G59" i="11"/>
  <c r="F59" i="11"/>
  <c r="E59" i="11"/>
  <c r="G58" i="11"/>
  <c r="F58" i="11"/>
  <c r="E58" i="11"/>
  <c r="H58" i="11" s="1"/>
  <c r="G57" i="11"/>
  <c r="F57" i="11"/>
  <c r="E57" i="11"/>
  <c r="H57" i="11" s="1"/>
  <c r="G56" i="11"/>
  <c r="F56" i="11"/>
  <c r="E56" i="11"/>
  <c r="G55" i="11"/>
  <c r="F55" i="11"/>
  <c r="E55" i="11"/>
  <c r="G54" i="11"/>
  <c r="G53" i="11"/>
  <c r="F53" i="11"/>
  <c r="E53" i="11"/>
  <c r="G52" i="11"/>
  <c r="F52" i="11"/>
  <c r="E52" i="11"/>
  <c r="H52" i="11" s="1"/>
  <c r="G51" i="11"/>
  <c r="F51" i="11"/>
  <c r="E51" i="11"/>
  <c r="H51" i="11" s="1"/>
  <c r="G50" i="11"/>
  <c r="G49" i="11"/>
  <c r="F49" i="11"/>
  <c r="E49" i="11"/>
  <c r="H49" i="11" s="1"/>
  <c r="G48" i="11"/>
  <c r="F48" i="11"/>
  <c r="E48" i="11"/>
  <c r="G47" i="11"/>
  <c r="F47" i="11"/>
  <c r="E47" i="11"/>
  <c r="G46" i="11"/>
  <c r="F46" i="11"/>
  <c r="E46" i="11"/>
  <c r="H46" i="11" s="1"/>
  <c r="G45" i="11"/>
  <c r="F45" i="11"/>
  <c r="E45" i="11"/>
  <c r="H45" i="11" s="1"/>
  <c r="G44" i="11"/>
  <c r="F44" i="11"/>
  <c r="G43" i="11"/>
  <c r="F43" i="11"/>
  <c r="E43" i="11"/>
  <c r="H43" i="11" s="1"/>
  <c r="G42" i="11"/>
  <c r="F42" i="11"/>
  <c r="E42" i="11"/>
  <c r="H42" i="11" s="1"/>
  <c r="G41" i="11"/>
  <c r="F41" i="11"/>
  <c r="E41" i="11"/>
  <c r="G40" i="11"/>
  <c r="F40" i="11"/>
  <c r="E40" i="11"/>
  <c r="G39" i="11"/>
  <c r="G38" i="11"/>
  <c r="F38" i="11"/>
  <c r="E38" i="11"/>
  <c r="G37" i="11"/>
  <c r="F37" i="11"/>
  <c r="E37" i="11"/>
  <c r="H37" i="11" s="1"/>
  <c r="G36" i="11"/>
  <c r="G35" i="11"/>
  <c r="F35" i="11"/>
  <c r="E35" i="11"/>
  <c r="H35" i="11" s="1"/>
  <c r="G34" i="11"/>
  <c r="F34" i="11"/>
  <c r="E34" i="11"/>
  <c r="H34" i="11" s="1"/>
  <c r="G33" i="11"/>
  <c r="F33" i="11"/>
  <c r="E33" i="11"/>
  <c r="G32" i="11"/>
  <c r="F32" i="11"/>
  <c r="E32" i="11"/>
  <c r="G31" i="11"/>
  <c r="F31" i="11"/>
  <c r="E31" i="11"/>
  <c r="H31" i="11" s="1"/>
  <c r="G30" i="11"/>
  <c r="G29" i="11"/>
  <c r="F29" i="11"/>
  <c r="G28" i="11"/>
  <c r="E28" i="11"/>
  <c r="G27" i="11"/>
  <c r="F27" i="11"/>
  <c r="G26" i="11"/>
  <c r="F26" i="11"/>
  <c r="E26" i="11"/>
  <c r="G25" i="11"/>
  <c r="F25" i="11"/>
  <c r="E25" i="11"/>
  <c r="G24" i="11"/>
  <c r="F24" i="11"/>
  <c r="E24" i="11"/>
  <c r="H24" i="11" s="1"/>
  <c r="G23" i="11"/>
  <c r="F23" i="11"/>
  <c r="G22" i="11"/>
  <c r="F22" i="11"/>
  <c r="E22" i="11"/>
  <c r="G21" i="11"/>
  <c r="F21" i="11"/>
  <c r="E21" i="11"/>
  <c r="H21" i="11" s="1"/>
  <c r="G20" i="11"/>
  <c r="F20" i="11"/>
  <c r="E20" i="11"/>
  <c r="H20" i="11" s="1"/>
  <c r="G19" i="11"/>
  <c r="D19" i="11"/>
  <c r="F68" i="11" s="1"/>
  <c r="C19" i="11"/>
  <c r="D13" i="11"/>
  <c r="C13" i="11"/>
  <c r="G13" i="11" s="1"/>
  <c r="D12" i="11"/>
  <c r="F12" i="11" s="1"/>
  <c r="C12" i="11"/>
  <c r="D10" i="11"/>
  <c r="F10" i="11" s="1"/>
  <c r="C10" i="11"/>
  <c r="D8" i="11"/>
  <c r="F13" i="11" s="1"/>
  <c r="C8" i="11"/>
  <c r="G8" i="11" s="1"/>
  <c r="G618" i="10"/>
  <c r="F618" i="10"/>
  <c r="E618" i="10"/>
  <c r="H618" i="10" s="1"/>
  <c r="G617" i="10"/>
  <c r="F617" i="10"/>
  <c r="E617" i="10"/>
  <c r="H617" i="10" s="1"/>
  <c r="G616" i="10"/>
  <c r="F616" i="10"/>
  <c r="E616" i="10"/>
  <c r="H616" i="10" s="1"/>
  <c r="G615" i="10"/>
  <c r="F615" i="10"/>
  <c r="E615" i="10"/>
  <c r="H615" i="10" s="1"/>
  <c r="G614" i="10"/>
  <c r="F614" i="10"/>
  <c r="E614" i="10"/>
  <c r="H614" i="10" s="1"/>
  <c r="G613" i="10"/>
  <c r="F613" i="10"/>
  <c r="E613" i="10"/>
  <c r="H613" i="10" s="1"/>
  <c r="G612" i="10"/>
  <c r="F612" i="10"/>
  <c r="E612" i="10"/>
  <c r="H612" i="10" s="1"/>
  <c r="G611" i="10"/>
  <c r="F611" i="10"/>
  <c r="E611" i="10"/>
  <c r="H611" i="10" s="1"/>
  <c r="G610" i="10"/>
  <c r="F610" i="10"/>
  <c r="E610" i="10"/>
  <c r="H610" i="10" s="1"/>
  <c r="G609" i="10"/>
  <c r="F609" i="10"/>
  <c r="E609" i="10"/>
  <c r="H609" i="10" s="1"/>
  <c r="G608" i="10"/>
  <c r="F608" i="10"/>
  <c r="E608" i="10"/>
  <c r="H608" i="10" s="1"/>
  <c r="G607" i="10"/>
  <c r="F607" i="10"/>
  <c r="E607" i="10"/>
  <c r="H607" i="10" s="1"/>
  <c r="G606" i="10"/>
  <c r="F606" i="10"/>
  <c r="E606" i="10"/>
  <c r="H606" i="10" s="1"/>
  <c r="G605" i="10"/>
  <c r="F605" i="10"/>
  <c r="E605" i="10"/>
  <c r="H605" i="10" s="1"/>
  <c r="G604" i="10"/>
  <c r="F604" i="10"/>
  <c r="E604" i="10"/>
  <c r="H604" i="10" s="1"/>
  <c r="G603" i="10"/>
  <c r="F603" i="10"/>
  <c r="E603" i="10"/>
  <c r="H603" i="10" s="1"/>
  <c r="G602" i="10"/>
  <c r="F602" i="10"/>
  <c r="E602" i="10"/>
  <c r="H602" i="10" s="1"/>
  <c r="G601" i="10"/>
  <c r="F601" i="10"/>
  <c r="E601" i="10"/>
  <c r="H601" i="10" s="1"/>
  <c r="G600" i="10"/>
  <c r="F600" i="10"/>
  <c r="E600" i="10"/>
  <c r="H600" i="10" s="1"/>
  <c r="G599" i="10"/>
  <c r="F599" i="10"/>
  <c r="E599" i="10"/>
  <c r="H599" i="10" s="1"/>
  <c r="G598" i="10"/>
  <c r="F598" i="10"/>
  <c r="E598" i="10"/>
  <c r="H598" i="10" s="1"/>
  <c r="G597" i="10"/>
  <c r="F597" i="10"/>
  <c r="E597" i="10"/>
  <c r="H597" i="10" s="1"/>
  <c r="G596" i="10"/>
  <c r="F596" i="10"/>
  <c r="E596" i="10"/>
  <c r="H596" i="10" s="1"/>
  <c r="G595" i="10"/>
  <c r="F595" i="10"/>
  <c r="E595" i="10"/>
  <c r="H595" i="10" s="1"/>
  <c r="G594" i="10"/>
  <c r="F594" i="10"/>
  <c r="E594" i="10"/>
  <c r="H594" i="10" s="1"/>
  <c r="G593" i="10"/>
  <c r="F593" i="10"/>
  <c r="E593" i="10"/>
  <c r="H593" i="10" s="1"/>
  <c r="G592" i="10"/>
  <c r="F592" i="10"/>
  <c r="E592" i="10"/>
  <c r="H592" i="10" s="1"/>
  <c r="F591" i="10"/>
  <c r="E591" i="10"/>
  <c r="H591" i="10" s="1"/>
  <c r="D591" i="10"/>
  <c r="C591" i="10"/>
  <c r="G591" i="10" s="1"/>
  <c r="G585" i="10"/>
  <c r="F585" i="10"/>
  <c r="E585" i="10"/>
  <c r="H585" i="10" s="1"/>
  <c r="G584" i="10"/>
  <c r="F584" i="10"/>
  <c r="E584" i="10"/>
  <c r="H584" i="10" s="1"/>
  <c r="G583" i="10"/>
  <c r="F583" i="10"/>
  <c r="G582" i="10"/>
  <c r="F582" i="10"/>
  <c r="E582" i="10"/>
  <c r="H582" i="10" s="1"/>
  <c r="G581" i="10"/>
  <c r="F581" i="10"/>
  <c r="E581" i="10"/>
  <c r="H581" i="10" s="1"/>
  <c r="G580" i="10"/>
  <c r="F580" i="10"/>
  <c r="E580" i="10"/>
  <c r="G579" i="10"/>
  <c r="G578" i="10"/>
  <c r="G577" i="10"/>
  <c r="F577" i="10"/>
  <c r="E577" i="10"/>
  <c r="H577" i="10" s="1"/>
  <c r="G576" i="10"/>
  <c r="E576" i="10"/>
  <c r="G575" i="10"/>
  <c r="F575" i="10"/>
  <c r="E575" i="10"/>
  <c r="H575" i="10" s="1"/>
  <c r="G574" i="10"/>
  <c r="F574" i="10"/>
  <c r="E574" i="10"/>
  <c r="H574" i="10" s="1"/>
  <c r="G573" i="10"/>
  <c r="F573" i="10"/>
  <c r="E573" i="10"/>
  <c r="G572" i="10"/>
  <c r="G571" i="10"/>
  <c r="G570" i="10"/>
  <c r="F570" i="10"/>
  <c r="E570" i="10"/>
  <c r="H570" i="10" s="1"/>
  <c r="G569" i="10"/>
  <c r="G568" i="10"/>
  <c r="F568" i="10"/>
  <c r="E568" i="10"/>
  <c r="H568" i="10" s="1"/>
  <c r="G567" i="10"/>
  <c r="F567" i="10"/>
  <c r="E567" i="10"/>
  <c r="G566" i="10"/>
  <c r="F566" i="10"/>
  <c r="E566" i="10"/>
  <c r="G565" i="10"/>
  <c r="F565" i="10"/>
  <c r="G564" i="10"/>
  <c r="G563" i="10"/>
  <c r="F563" i="10"/>
  <c r="E563" i="10"/>
  <c r="H563" i="10" s="1"/>
  <c r="G562" i="10"/>
  <c r="F562" i="10"/>
  <c r="E562" i="10"/>
  <c r="G561" i="10"/>
  <c r="F561" i="10"/>
  <c r="G560" i="10"/>
  <c r="F560" i="10"/>
  <c r="E560" i="10"/>
  <c r="H560" i="10" s="1"/>
  <c r="G559" i="10"/>
  <c r="F559" i="10"/>
  <c r="E559" i="10"/>
  <c r="G558" i="10"/>
  <c r="E558" i="10"/>
  <c r="H558" i="10" s="1"/>
  <c r="G557" i="10"/>
  <c r="F557" i="10"/>
  <c r="E557" i="10"/>
  <c r="H557" i="10" s="1"/>
  <c r="G556" i="10"/>
  <c r="F556" i="10"/>
  <c r="E556" i="10"/>
  <c r="G555" i="10"/>
  <c r="F555" i="10"/>
  <c r="E555" i="10"/>
  <c r="G554" i="10"/>
  <c r="F554" i="10"/>
  <c r="E554" i="10"/>
  <c r="H554" i="10" s="1"/>
  <c r="G553" i="10"/>
  <c r="F553" i="10"/>
  <c r="E553" i="10"/>
  <c r="H553" i="10" s="1"/>
  <c r="G552" i="10"/>
  <c r="F552" i="10"/>
  <c r="G551" i="10"/>
  <c r="E551" i="10"/>
  <c r="H551" i="10" s="1"/>
  <c r="G550" i="10"/>
  <c r="F550" i="10"/>
  <c r="E550" i="10"/>
  <c r="G549" i="10"/>
  <c r="F549" i="10"/>
  <c r="E549" i="10"/>
  <c r="G548" i="10"/>
  <c r="E548" i="10"/>
  <c r="H548" i="10" s="1"/>
  <c r="G547" i="10"/>
  <c r="E547" i="10"/>
  <c r="G546" i="10"/>
  <c r="E546" i="10"/>
  <c r="H546" i="10" s="1"/>
  <c r="G545" i="10"/>
  <c r="G544" i="10"/>
  <c r="F544" i="10"/>
  <c r="E544" i="10"/>
  <c r="H544" i="10" s="1"/>
  <c r="G543" i="10"/>
  <c r="F543" i="10"/>
  <c r="E543" i="10"/>
  <c r="G542" i="10"/>
  <c r="E542" i="10"/>
  <c r="H542" i="10" s="1"/>
  <c r="G541" i="10"/>
  <c r="F541" i="10"/>
  <c r="E541" i="10"/>
  <c r="H541" i="10" s="1"/>
  <c r="G540" i="10"/>
  <c r="F540" i="10"/>
  <c r="E540" i="10"/>
  <c r="G539" i="10"/>
  <c r="E539" i="10"/>
  <c r="H539" i="10" s="1"/>
  <c r="G538" i="10"/>
  <c r="F538" i="10"/>
  <c r="E538" i="10"/>
  <c r="H538" i="10" s="1"/>
  <c r="G537" i="10"/>
  <c r="F537" i="10"/>
  <c r="E537" i="10"/>
  <c r="G536" i="10"/>
  <c r="F536" i="10"/>
  <c r="E536" i="10"/>
  <c r="G535" i="10"/>
  <c r="F535" i="10"/>
  <c r="E535" i="10"/>
  <c r="H535" i="10" s="1"/>
  <c r="G534" i="10"/>
  <c r="F534" i="10"/>
  <c r="E534" i="10"/>
  <c r="H534" i="10" s="1"/>
  <c r="G533" i="10"/>
  <c r="F533" i="10"/>
  <c r="E533" i="10"/>
  <c r="G532" i="10"/>
  <c r="F532" i="10"/>
  <c r="E532" i="10"/>
  <c r="G531" i="10"/>
  <c r="F531" i="10"/>
  <c r="E531" i="10"/>
  <c r="H531" i="10" s="1"/>
  <c r="G530" i="10"/>
  <c r="F530" i="10"/>
  <c r="E530" i="10"/>
  <c r="H530" i="10" s="1"/>
  <c r="G529" i="10"/>
  <c r="F529" i="10"/>
  <c r="E529" i="10"/>
  <c r="G528" i="10"/>
  <c r="F528" i="10"/>
  <c r="E528" i="10"/>
  <c r="G527" i="10"/>
  <c r="F527" i="10"/>
  <c r="E527" i="10"/>
  <c r="H527" i="10" s="1"/>
  <c r="G526" i="10"/>
  <c r="F526" i="10"/>
  <c r="E526" i="10"/>
  <c r="H526" i="10" s="1"/>
  <c r="G525" i="10"/>
  <c r="G524" i="10"/>
  <c r="F524" i="10"/>
  <c r="E524" i="10"/>
  <c r="H524" i="10" s="1"/>
  <c r="G523" i="10"/>
  <c r="F523" i="10"/>
  <c r="E523" i="10"/>
  <c r="G522" i="10"/>
  <c r="F522" i="10"/>
  <c r="E522" i="10"/>
  <c r="G521" i="10"/>
  <c r="G520" i="10"/>
  <c r="G519" i="10"/>
  <c r="F519" i="10"/>
  <c r="E519" i="10"/>
  <c r="G518" i="10"/>
  <c r="F518" i="10"/>
  <c r="E518" i="10"/>
  <c r="G517" i="10"/>
  <c r="F517" i="10"/>
  <c r="E517" i="10"/>
  <c r="H517" i="10" s="1"/>
  <c r="G516" i="10"/>
  <c r="F516" i="10"/>
  <c r="E516" i="10"/>
  <c r="H516" i="10" s="1"/>
  <c r="G515" i="10"/>
  <c r="F515" i="10"/>
  <c r="E515" i="10"/>
  <c r="G514" i="10"/>
  <c r="F514" i="10"/>
  <c r="E514" i="10"/>
  <c r="G513" i="10"/>
  <c r="F513" i="10"/>
  <c r="E513" i="10"/>
  <c r="H513" i="10" s="1"/>
  <c r="G512" i="10"/>
  <c r="F512" i="10"/>
  <c r="E512" i="10"/>
  <c r="H512" i="10" s="1"/>
  <c r="G511" i="10"/>
  <c r="E511" i="10"/>
  <c r="G510" i="10"/>
  <c r="G509" i="10"/>
  <c r="F509" i="10"/>
  <c r="E509" i="10"/>
  <c r="G508" i="10"/>
  <c r="F508" i="10"/>
  <c r="E508" i="10"/>
  <c r="H508" i="10" s="1"/>
  <c r="G507" i="10"/>
  <c r="F507" i="10"/>
  <c r="E507" i="10"/>
  <c r="H507" i="10" s="1"/>
  <c r="G506" i="10"/>
  <c r="F506" i="10"/>
  <c r="E506" i="10"/>
  <c r="G505" i="10"/>
  <c r="E505" i="10"/>
  <c r="H505" i="10" s="1"/>
  <c r="G504" i="10"/>
  <c r="E504" i="10"/>
  <c r="G503" i="10"/>
  <c r="F503" i="10"/>
  <c r="E503" i="10"/>
  <c r="G502" i="10"/>
  <c r="F502" i="10"/>
  <c r="E502" i="10"/>
  <c r="H502" i="10" s="1"/>
  <c r="G501" i="10"/>
  <c r="F501" i="10"/>
  <c r="E501" i="10"/>
  <c r="H501" i="10" s="1"/>
  <c r="G500" i="10"/>
  <c r="E500" i="10"/>
  <c r="G499" i="10"/>
  <c r="G498" i="10"/>
  <c r="F498" i="10"/>
  <c r="E498" i="10"/>
  <c r="G497" i="10"/>
  <c r="E497" i="10"/>
  <c r="H497" i="10" s="1"/>
  <c r="G496" i="10"/>
  <c r="G495" i="10"/>
  <c r="E495" i="10"/>
  <c r="G494" i="10"/>
  <c r="G493" i="10"/>
  <c r="F493" i="10"/>
  <c r="E493" i="10"/>
  <c r="G492" i="10"/>
  <c r="F492" i="10"/>
  <c r="E492" i="10"/>
  <c r="G491" i="10"/>
  <c r="E491" i="10"/>
  <c r="H491" i="10" s="1"/>
  <c r="G490" i="10"/>
  <c r="F490" i="10"/>
  <c r="E490" i="10"/>
  <c r="G489" i="10"/>
  <c r="G488" i="10"/>
  <c r="F488" i="10"/>
  <c r="E488" i="10"/>
  <c r="G487" i="10"/>
  <c r="F487" i="10"/>
  <c r="E487" i="10"/>
  <c r="G486" i="10"/>
  <c r="E486" i="10"/>
  <c r="H486" i="10" s="1"/>
  <c r="G485" i="10"/>
  <c r="F485" i="10"/>
  <c r="E485" i="10"/>
  <c r="G484" i="10"/>
  <c r="F484" i="10"/>
  <c r="E484" i="10"/>
  <c r="G483" i="10"/>
  <c r="F483" i="10"/>
  <c r="E483" i="10"/>
  <c r="H483" i="10" s="1"/>
  <c r="G482" i="10"/>
  <c r="F482" i="10"/>
  <c r="G481" i="10"/>
  <c r="G480" i="10"/>
  <c r="E480" i="10"/>
  <c r="G479" i="10"/>
  <c r="F479" i="10"/>
  <c r="E479" i="10"/>
  <c r="H479" i="10" s="1"/>
  <c r="G478" i="10"/>
  <c r="E478" i="10"/>
  <c r="H478" i="10" s="1"/>
  <c r="G477" i="10"/>
  <c r="E477" i="10"/>
  <c r="H477" i="10" s="1"/>
  <c r="G476" i="10"/>
  <c r="F476" i="10"/>
  <c r="E476" i="10"/>
  <c r="H476" i="10" s="1"/>
  <c r="G475" i="10"/>
  <c r="E475" i="10"/>
  <c r="G474" i="10"/>
  <c r="G473" i="10"/>
  <c r="F473" i="10"/>
  <c r="G472" i="10"/>
  <c r="F472" i="10"/>
  <c r="E472" i="10"/>
  <c r="H472" i="10" s="1"/>
  <c r="G471" i="10"/>
  <c r="F471" i="10"/>
  <c r="E471" i="10"/>
  <c r="G470" i="10"/>
  <c r="F470" i="10"/>
  <c r="E470" i="10"/>
  <c r="G469" i="10"/>
  <c r="E469" i="10"/>
  <c r="H469" i="10" s="1"/>
  <c r="G468" i="10"/>
  <c r="G467" i="10"/>
  <c r="F467" i="10"/>
  <c r="G466" i="10"/>
  <c r="G465" i="10"/>
  <c r="E465" i="10"/>
  <c r="G464" i="10"/>
  <c r="F464" i="10"/>
  <c r="E464" i="10"/>
  <c r="H464" i="10" s="1"/>
  <c r="G463" i="10"/>
  <c r="F463" i="10"/>
  <c r="E463" i="10"/>
  <c r="H463" i="10" s="1"/>
  <c r="G462" i="10"/>
  <c r="E462" i="10"/>
  <c r="G461" i="10"/>
  <c r="E461" i="10"/>
  <c r="H461" i="10" s="1"/>
  <c r="G460" i="10"/>
  <c r="G459" i="10"/>
  <c r="F459" i="10"/>
  <c r="E459" i="10"/>
  <c r="H459" i="10" s="1"/>
  <c r="G458" i="10"/>
  <c r="F458" i="10"/>
  <c r="E458" i="10"/>
  <c r="G457" i="10"/>
  <c r="F457" i="10"/>
  <c r="E457" i="10"/>
  <c r="G456" i="10"/>
  <c r="F456" i="10"/>
  <c r="E456" i="10"/>
  <c r="H456" i="10" s="1"/>
  <c r="G455" i="10"/>
  <c r="G454" i="10"/>
  <c r="F454" i="10"/>
  <c r="E454" i="10"/>
  <c r="H454" i="10" s="1"/>
  <c r="G453" i="10"/>
  <c r="G452" i="10"/>
  <c r="E452" i="10"/>
  <c r="H452" i="10" s="1"/>
  <c r="G451" i="10"/>
  <c r="G450" i="10"/>
  <c r="F450" i="10"/>
  <c r="E450" i="10"/>
  <c r="H450" i="10" s="1"/>
  <c r="G449" i="10"/>
  <c r="F449" i="10"/>
  <c r="E449" i="10"/>
  <c r="G448" i="10"/>
  <c r="F448" i="10"/>
  <c r="E448" i="10"/>
  <c r="G447" i="10"/>
  <c r="E447" i="10"/>
  <c r="H447" i="10" s="1"/>
  <c r="G446" i="10"/>
  <c r="F446" i="10"/>
  <c r="E446" i="10"/>
  <c r="G445" i="10"/>
  <c r="F445" i="10"/>
  <c r="E445" i="10"/>
  <c r="G444" i="10"/>
  <c r="F444" i="10"/>
  <c r="E444" i="10"/>
  <c r="H444" i="10" s="1"/>
  <c r="G443" i="10"/>
  <c r="F443" i="10"/>
  <c r="E443" i="10"/>
  <c r="H443" i="10" s="1"/>
  <c r="G442" i="10"/>
  <c r="G441" i="10"/>
  <c r="F441" i="10"/>
  <c r="E441" i="10"/>
  <c r="H441" i="10" s="1"/>
  <c r="G440" i="10"/>
  <c r="E440" i="10"/>
  <c r="G439" i="10"/>
  <c r="F439" i="10"/>
  <c r="E439" i="10"/>
  <c r="H439" i="10" s="1"/>
  <c r="G438" i="10"/>
  <c r="F438" i="10"/>
  <c r="E438" i="10"/>
  <c r="H438" i="10" s="1"/>
  <c r="G437" i="10"/>
  <c r="F437" i="10"/>
  <c r="E437" i="10"/>
  <c r="G436" i="10"/>
  <c r="F436" i="10"/>
  <c r="E436" i="10"/>
  <c r="G435" i="10"/>
  <c r="F435" i="10"/>
  <c r="E435" i="10"/>
  <c r="H435" i="10" s="1"/>
  <c r="G434" i="10"/>
  <c r="F434" i="10"/>
  <c r="E434" i="10"/>
  <c r="H434" i="10" s="1"/>
  <c r="G433" i="10"/>
  <c r="E433" i="10"/>
  <c r="G432" i="10"/>
  <c r="G431" i="10"/>
  <c r="F431" i="10"/>
  <c r="E431" i="10"/>
  <c r="G430" i="10"/>
  <c r="F430" i="10"/>
  <c r="E430" i="10"/>
  <c r="H430" i="10" s="1"/>
  <c r="G429" i="10"/>
  <c r="E429" i="10"/>
  <c r="H429" i="10" s="1"/>
  <c r="G428" i="10"/>
  <c r="G427" i="10"/>
  <c r="F427" i="10"/>
  <c r="E427" i="10"/>
  <c r="G426" i="10"/>
  <c r="F426" i="10"/>
  <c r="E426" i="10"/>
  <c r="G425" i="10"/>
  <c r="F425" i="10"/>
  <c r="E425" i="10"/>
  <c r="H425" i="10" s="1"/>
  <c r="G424" i="10"/>
  <c r="F424" i="10"/>
  <c r="E424" i="10"/>
  <c r="H424" i="10" s="1"/>
  <c r="G423" i="10"/>
  <c r="F423" i="10"/>
  <c r="E423" i="10"/>
  <c r="G422" i="10"/>
  <c r="F422" i="10"/>
  <c r="E422" i="10"/>
  <c r="G421" i="10"/>
  <c r="G420" i="10"/>
  <c r="G419" i="10"/>
  <c r="F419" i="10"/>
  <c r="G418" i="10"/>
  <c r="G417" i="10"/>
  <c r="G416" i="10"/>
  <c r="G415" i="10"/>
  <c r="F415" i="10"/>
  <c r="E415" i="10"/>
  <c r="H415" i="10" s="1"/>
  <c r="G414" i="10"/>
  <c r="F414" i="10"/>
  <c r="E414" i="10"/>
  <c r="G413" i="10"/>
  <c r="E413" i="10"/>
  <c r="H413" i="10" s="1"/>
  <c r="G412" i="10"/>
  <c r="F412" i="10"/>
  <c r="E412" i="10"/>
  <c r="H412" i="10" s="1"/>
  <c r="G411" i="10"/>
  <c r="G410" i="10"/>
  <c r="F410" i="10"/>
  <c r="E410" i="10"/>
  <c r="H410" i="10" s="1"/>
  <c r="G409" i="10"/>
  <c r="E409" i="10"/>
  <c r="G408" i="10"/>
  <c r="F408" i="10"/>
  <c r="E408" i="10"/>
  <c r="H408" i="10" s="1"/>
  <c r="G407" i="10"/>
  <c r="G406" i="10"/>
  <c r="G405" i="10"/>
  <c r="G404" i="10"/>
  <c r="F404" i="10"/>
  <c r="E404" i="10"/>
  <c r="G403" i="10"/>
  <c r="F403" i="10"/>
  <c r="E403" i="10"/>
  <c r="G402" i="10"/>
  <c r="G401" i="10"/>
  <c r="F401" i="10"/>
  <c r="E401" i="10"/>
  <c r="G400" i="10"/>
  <c r="F400" i="10"/>
  <c r="E400" i="10"/>
  <c r="H400" i="10" s="1"/>
  <c r="G399" i="10"/>
  <c r="F399" i="10"/>
  <c r="E399" i="10"/>
  <c r="H399" i="10" s="1"/>
  <c r="G398" i="10"/>
  <c r="G397" i="10"/>
  <c r="F397" i="10"/>
  <c r="E397" i="10"/>
  <c r="H397" i="10" s="1"/>
  <c r="G396" i="10"/>
  <c r="F396" i="10"/>
  <c r="E396" i="10"/>
  <c r="G395" i="10"/>
  <c r="G394" i="10"/>
  <c r="E394" i="10"/>
  <c r="G393" i="10"/>
  <c r="F393" i="10"/>
  <c r="E393" i="10"/>
  <c r="H393" i="10" s="1"/>
  <c r="G392" i="10"/>
  <c r="G391" i="10"/>
  <c r="G390" i="10"/>
  <c r="E390" i="10"/>
  <c r="H390" i="10" s="1"/>
  <c r="G389" i="10"/>
  <c r="F389" i="10"/>
  <c r="E389" i="10"/>
  <c r="H389" i="10" s="1"/>
  <c r="G388" i="10"/>
  <c r="F388" i="10"/>
  <c r="E388" i="10"/>
  <c r="G387" i="10"/>
  <c r="F387" i="10"/>
  <c r="G386" i="10"/>
  <c r="F386" i="10"/>
  <c r="E386" i="10"/>
  <c r="H386" i="10" s="1"/>
  <c r="G385" i="10"/>
  <c r="F385" i="10"/>
  <c r="E385" i="10"/>
  <c r="G384" i="10"/>
  <c r="F384" i="10"/>
  <c r="E384" i="10"/>
  <c r="G383" i="10"/>
  <c r="F383" i="10"/>
  <c r="E383" i="10"/>
  <c r="H383" i="10" s="1"/>
  <c r="G382" i="10"/>
  <c r="F382" i="10"/>
  <c r="E382" i="10"/>
  <c r="H382" i="10" s="1"/>
  <c r="G381" i="10"/>
  <c r="F381" i="10"/>
  <c r="G380" i="10"/>
  <c r="G379" i="10"/>
  <c r="G378" i="10"/>
  <c r="F378" i="10"/>
  <c r="E378" i="10"/>
  <c r="G377" i="10"/>
  <c r="F377" i="10"/>
  <c r="G376" i="10"/>
  <c r="G375" i="10"/>
  <c r="E375" i="10"/>
  <c r="H375" i="10" s="1"/>
  <c r="G374" i="10"/>
  <c r="F374" i="10"/>
  <c r="E374" i="10"/>
  <c r="G373" i="10"/>
  <c r="E373" i="10"/>
  <c r="H373" i="10" s="1"/>
  <c r="G372" i="10"/>
  <c r="G371" i="10"/>
  <c r="E371" i="10"/>
  <c r="H371" i="10" s="1"/>
  <c r="G370" i="10"/>
  <c r="F370" i="10"/>
  <c r="E370" i="10"/>
  <c r="G369" i="10"/>
  <c r="G368" i="10"/>
  <c r="G367" i="10"/>
  <c r="F367" i="10"/>
  <c r="E367" i="10"/>
  <c r="H367" i="10" s="1"/>
  <c r="G366" i="10"/>
  <c r="F366" i="10"/>
  <c r="E366" i="10"/>
  <c r="G365" i="10"/>
  <c r="G364" i="10"/>
  <c r="F364" i="10"/>
  <c r="E364" i="10"/>
  <c r="G363" i="10"/>
  <c r="G362" i="10"/>
  <c r="G361" i="10"/>
  <c r="F361" i="10"/>
  <c r="E361" i="10"/>
  <c r="H361" i="10" s="1"/>
  <c r="G360" i="10"/>
  <c r="F360" i="10"/>
  <c r="E360" i="10"/>
  <c r="G359" i="10"/>
  <c r="F359" i="10"/>
  <c r="E359" i="10"/>
  <c r="G358" i="10"/>
  <c r="G357" i="10"/>
  <c r="G356" i="10"/>
  <c r="D356" i="10"/>
  <c r="F579" i="10" s="1"/>
  <c r="C356" i="10"/>
  <c r="G350" i="10"/>
  <c r="F350" i="10"/>
  <c r="E350" i="10"/>
  <c r="H350" i="10" s="1"/>
  <c r="G349" i="10"/>
  <c r="F349" i="10"/>
  <c r="E349" i="10"/>
  <c r="H349" i="10" s="1"/>
  <c r="G348" i="10"/>
  <c r="F348" i="10"/>
  <c r="E348" i="10"/>
  <c r="H348" i="10" s="1"/>
  <c r="G347" i="10"/>
  <c r="F347" i="10"/>
  <c r="E347" i="10"/>
  <c r="H347" i="10" s="1"/>
  <c r="G346" i="10"/>
  <c r="F346" i="10"/>
  <c r="E346" i="10"/>
  <c r="H346" i="10" s="1"/>
  <c r="G345" i="10"/>
  <c r="F345" i="10"/>
  <c r="E345" i="10"/>
  <c r="H345" i="10" s="1"/>
  <c r="G344" i="10"/>
  <c r="F344" i="10"/>
  <c r="E344" i="10"/>
  <c r="H344" i="10" s="1"/>
  <c r="G343" i="10"/>
  <c r="F343" i="10"/>
  <c r="E343" i="10"/>
  <c r="H343" i="10" s="1"/>
  <c r="G342" i="10"/>
  <c r="F342" i="10"/>
  <c r="E342" i="10"/>
  <c r="H342" i="10" s="1"/>
  <c r="G341" i="10"/>
  <c r="F341" i="10"/>
  <c r="E341" i="10"/>
  <c r="H341" i="10" s="1"/>
  <c r="G340" i="10"/>
  <c r="F340" i="10"/>
  <c r="E340" i="10"/>
  <c r="H340" i="10" s="1"/>
  <c r="G339" i="10"/>
  <c r="F339" i="10"/>
  <c r="E339" i="10"/>
  <c r="H339" i="10" s="1"/>
  <c r="G338" i="10"/>
  <c r="F338" i="10"/>
  <c r="E338" i="10"/>
  <c r="H338" i="10" s="1"/>
  <c r="G337" i="10"/>
  <c r="F337" i="10"/>
  <c r="E337" i="10"/>
  <c r="H337" i="10" s="1"/>
  <c r="G336" i="10"/>
  <c r="F336" i="10"/>
  <c r="E336" i="10"/>
  <c r="H336" i="10" s="1"/>
  <c r="G335" i="10"/>
  <c r="F335" i="10"/>
  <c r="E335" i="10"/>
  <c r="H335" i="10" s="1"/>
  <c r="G334" i="10"/>
  <c r="F334" i="10"/>
  <c r="E334" i="10"/>
  <c r="H334" i="10" s="1"/>
  <c r="G333" i="10"/>
  <c r="F333" i="10"/>
  <c r="E333" i="10"/>
  <c r="H333" i="10" s="1"/>
  <c r="G332" i="10"/>
  <c r="F332" i="10"/>
  <c r="E332" i="10"/>
  <c r="H332" i="10" s="1"/>
  <c r="G331" i="10"/>
  <c r="F331" i="10"/>
  <c r="E331" i="10"/>
  <c r="H331" i="10" s="1"/>
  <c r="G330" i="10"/>
  <c r="F330" i="10"/>
  <c r="E330" i="10"/>
  <c r="H330" i="10" s="1"/>
  <c r="G329" i="10"/>
  <c r="F329" i="10"/>
  <c r="E329" i="10"/>
  <c r="H329" i="10" s="1"/>
  <c r="G328" i="10"/>
  <c r="F328" i="10"/>
  <c r="E328" i="10"/>
  <c r="H328" i="10" s="1"/>
  <c r="G327" i="10"/>
  <c r="F327" i="10"/>
  <c r="E327" i="10"/>
  <c r="H327" i="10" s="1"/>
  <c r="G326" i="10"/>
  <c r="F326" i="10"/>
  <c r="E326" i="10"/>
  <c r="H326" i="10" s="1"/>
  <c r="G325" i="10"/>
  <c r="F325" i="10"/>
  <c r="E325" i="10"/>
  <c r="H325" i="10" s="1"/>
  <c r="G324" i="10"/>
  <c r="F324" i="10"/>
  <c r="E324" i="10"/>
  <c r="H324" i="10" s="1"/>
  <c r="G323" i="10"/>
  <c r="F323" i="10"/>
  <c r="E323" i="10"/>
  <c r="H323" i="10" s="1"/>
  <c r="G322" i="10"/>
  <c r="F322" i="10"/>
  <c r="E322" i="10"/>
  <c r="H322" i="10" s="1"/>
  <c r="G321" i="10"/>
  <c r="F321" i="10"/>
  <c r="E321" i="10"/>
  <c r="H321" i="10" s="1"/>
  <c r="G320" i="10"/>
  <c r="F320" i="10"/>
  <c r="E320" i="10"/>
  <c r="H320" i="10" s="1"/>
  <c r="G319" i="10"/>
  <c r="F319" i="10"/>
  <c r="E319" i="10"/>
  <c r="H319" i="10" s="1"/>
  <c r="G318" i="10"/>
  <c r="F318" i="10"/>
  <c r="E318" i="10"/>
  <c r="H318" i="10" s="1"/>
  <c r="G317" i="10"/>
  <c r="F317" i="10"/>
  <c r="E317" i="10"/>
  <c r="H317" i="10" s="1"/>
  <c r="G316" i="10"/>
  <c r="F316" i="10"/>
  <c r="E316" i="10"/>
  <c r="H316" i="10" s="1"/>
  <c r="G315" i="10"/>
  <c r="F315" i="10"/>
  <c r="E315" i="10"/>
  <c r="H315" i="10" s="1"/>
  <c r="G314" i="10"/>
  <c r="F314" i="10"/>
  <c r="E314" i="10"/>
  <c r="H314" i="10" s="1"/>
  <c r="G313" i="10"/>
  <c r="F313" i="10"/>
  <c r="E313" i="10"/>
  <c r="H313" i="10" s="1"/>
  <c r="G312" i="10"/>
  <c r="F312" i="10"/>
  <c r="E312" i="10"/>
  <c r="H312" i="10" s="1"/>
  <c r="G311" i="10"/>
  <c r="F311" i="10"/>
  <c r="E311" i="10"/>
  <c r="H311" i="10" s="1"/>
  <c r="G310" i="10"/>
  <c r="F310" i="10"/>
  <c r="E310" i="10"/>
  <c r="H310" i="10" s="1"/>
  <c r="G309" i="10"/>
  <c r="F309" i="10"/>
  <c r="E309" i="10"/>
  <c r="H309" i="10" s="1"/>
  <c r="G308" i="10"/>
  <c r="F308" i="10"/>
  <c r="E308" i="10"/>
  <c r="H308" i="10" s="1"/>
  <c r="G307" i="10"/>
  <c r="F307" i="10"/>
  <c r="E307" i="10"/>
  <c r="H307" i="10" s="1"/>
  <c r="G306" i="10"/>
  <c r="F306" i="10"/>
  <c r="E306" i="10"/>
  <c r="H306" i="10" s="1"/>
  <c r="G305" i="10"/>
  <c r="F305" i="10"/>
  <c r="E305" i="10"/>
  <c r="H305" i="10" s="1"/>
  <c r="G304" i="10"/>
  <c r="F304" i="10"/>
  <c r="E304" i="10"/>
  <c r="H304" i="10" s="1"/>
  <c r="G303" i="10"/>
  <c r="F303" i="10"/>
  <c r="E303" i="10"/>
  <c r="H303" i="10" s="1"/>
  <c r="G302" i="10"/>
  <c r="F302" i="10"/>
  <c r="E302" i="10"/>
  <c r="H302" i="10" s="1"/>
  <c r="G301" i="10"/>
  <c r="F301" i="10"/>
  <c r="E301" i="10"/>
  <c r="H301" i="10" s="1"/>
  <c r="G300" i="10"/>
  <c r="F300" i="10"/>
  <c r="E300" i="10"/>
  <c r="H300" i="10" s="1"/>
  <c r="G299" i="10"/>
  <c r="F299" i="10"/>
  <c r="E299" i="10"/>
  <c r="H299" i="10" s="1"/>
  <c r="G298" i="10"/>
  <c r="F298" i="10"/>
  <c r="E298" i="10"/>
  <c r="H298" i="10" s="1"/>
  <c r="G297" i="10"/>
  <c r="F297" i="10"/>
  <c r="E297" i="10"/>
  <c r="H297" i="10" s="1"/>
  <c r="G296" i="10"/>
  <c r="F296" i="10"/>
  <c r="E296" i="10"/>
  <c r="H296" i="10" s="1"/>
  <c r="G295" i="10"/>
  <c r="F295" i="10"/>
  <c r="E295" i="10"/>
  <c r="H295" i="10" s="1"/>
  <c r="G294" i="10"/>
  <c r="F294" i="10"/>
  <c r="E294" i="10"/>
  <c r="H294" i="10" s="1"/>
  <c r="G293" i="10"/>
  <c r="F293" i="10"/>
  <c r="E293" i="10"/>
  <c r="H293" i="10" s="1"/>
  <c r="G292" i="10"/>
  <c r="F292" i="10"/>
  <c r="E292" i="10"/>
  <c r="H292" i="10" s="1"/>
  <c r="G291" i="10"/>
  <c r="F291" i="10"/>
  <c r="E291" i="10"/>
  <c r="H291" i="10" s="1"/>
  <c r="G290" i="10"/>
  <c r="F290" i="10"/>
  <c r="E290" i="10"/>
  <c r="H290" i="10" s="1"/>
  <c r="G289" i="10"/>
  <c r="F289" i="10"/>
  <c r="E289" i="10"/>
  <c r="H289" i="10" s="1"/>
  <c r="G288" i="10"/>
  <c r="F288" i="10"/>
  <c r="E288" i="10"/>
  <c r="H288" i="10" s="1"/>
  <c r="G287" i="10"/>
  <c r="F287" i="10"/>
  <c r="E287" i="10"/>
  <c r="H287" i="10" s="1"/>
  <c r="G286" i="10"/>
  <c r="F286" i="10"/>
  <c r="E286" i="10"/>
  <c r="H286" i="10" s="1"/>
  <c r="G285" i="10"/>
  <c r="F285" i="10"/>
  <c r="E285" i="10"/>
  <c r="H285" i="10" s="1"/>
  <c r="G284" i="10"/>
  <c r="F284" i="10"/>
  <c r="E284" i="10"/>
  <c r="H284" i="10" s="1"/>
  <c r="G283" i="10"/>
  <c r="F283" i="10"/>
  <c r="E283" i="10"/>
  <c r="H283" i="10" s="1"/>
  <c r="G282" i="10"/>
  <c r="F282" i="10"/>
  <c r="E282" i="10"/>
  <c r="H282" i="10" s="1"/>
  <c r="G281" i="10"/>
  <c r="F281" i="10"/>
  <c r="E281" i="10"/>
  <c r="H281" i="10" s="1"/>
  <c r="G280" i="10"/>
  <c r="F280" i="10"/>
  <c r="E280" i="10"/>
  <c r="H280" i="10" s="1"/>
  <c r="G279" i="10"/>
  <c r="F279" i="10"/>
  <c r="E279" i="10"/>
  <c r="H279" i="10" s="1"/>
  <c r="G278" i="10"/>
  <c r="F278" i="10"/>
  <c r="E278" i="10"/>
  <c r="H278" i="10" s="1"/>
  <c r="G277" i="10"/>
  <c r="F277" i="10"/>
  <c r="E277" i="10"/>
  <c r="H277" i="10" s="1"/>
  <c r="G276" i="10"/>
  <c r="F276" i="10"/>
  <c r="E276" i="10"/>
  <c r="H276" i="10" s="1"/>
  <c r="G275" i="10"/>
  <c r="F275" i="10"/>
  <c r="E275" i="10"/>
  <c r="H275" i="10" s="1"/>
  <c r="G274" i="10"/>
  <c r="F274" i="10"/>
  <c r="E274" i="10"/>
  <c r="H274" i="10" s="1"/>
  <c r="G273" i="10"/>
  <c r="F273" i="10"/>
  <c r="E273" i="10"/>
  <c r="H273" i="10" s="1"/>
  <c r="G272" i="10"/>
  <c r="F272" i="10"/>
  <c r="E272" i="10"/>
  <c r="H272" i="10" s="1"/>
  <c r="G271" i="10"/>
  <c r="F271" i="10"/>
  <c r="E271" i="10"/>
  <c r="H271" i="10" s="1"/>
  <c r="G270" i="10"/>
  <c r="F270" i="10"/>
  <c r="E270" i="10"/>
  <c r="H270" i="10" s="1"/>
  <c r="G269" i="10"/>
  <c r="F269" i="10"/>
  <c r="E269" i="10"/>
  <c r="H269" i="10" s="1"/>
  <c r="G268" i="10"/>
  <c r="F268" i="10"/>
  <c r="E268" i="10"/>
  <c r="H268" i="10" s="1"/>
  <c r="G267" i="10"/>
  <c r="F267" i="10"/>
  <c r="E267" i="10"/>
  <c r="H267" i="10" s="1"/>
  <c r="G266" i="10"/>
  <c r="F266" i="10"/>
  <c r="E266" i="10"/>
  <c r="H266" i="10" s="1"/>
  <c r="G265" i="10"/>
  <c r="F265" i="10"/>
  <c r="E265" i="10"/>
  <c r="H265" i="10" s="1"/>
  <c r="G264" i="10"/>
  <c r="F264" i="10"/>
  <c r="E264" i="10"/>
  <c r="H264" i="10" s="1"/>
  <c r="G263" i="10"/>
  <c r="F263" i="10"/>
  <c r="E263" i="10"/>
  <c r="H263" i="10" s="1"/>
  <c r="G262" i="10"/>
  <c r="F262" i="10"/>
  <c r="E262" i="10"/>
  <c r="H262" i="10" s="1"/>
  <c r="G261" i="10"/>
  <c r="F261" i="10"/>
  <c r="E261" i="10"/>
  <c r="H261" i="10" s="1"/>
  <c r="G260" i="10"/>
  <c r="F260" i="10"/>
  <c r="E260" i="10"/>
  <c r="H260" i="10" s="1"/>
  <c r="G259" i="10"/>
  <c r="F259" i="10"/>
  <c r="E259" i="10"/>
  <c r="H259" i="10" s="1"/>
  <c r="G258" i="10"/>
  <c r="F258" i="10"/>
  <c r="E258" i="10"/>
  <c r="H258" i="10" s="1"/>
  <c r="G257" i="10"/>
  <c r="F257" i="10"/>
  <c r="E257" i="10"/>
  <c r="H257" i="10" s="1"/>
  <c r="G256" i="10"/>
  <c r="F256" i="10"/>
  <c r="E256" i="10"/>
  <c r="H256" i="10" s="1"/>
  <c r="G255" i="10"/>
  <c r="F255" i="10"/>
  <c r="E255" i="10"/>
  <c r="H255" i="10" s="1"/>
  <c r="G254" i="10"/>
  <c r="F254" i="10"/>
  <c r="E254" i="10"/>
  <c r="H254" i="10" s="1"/>
  <c r="G253" i="10"/>
  <c r="F253" i="10"/>
  <c r="E253" i="10"/>
  <c r="H253" i="10" s="1"/>
  <c r="G252" i="10"/>
  <c r="F252" i="10"/>
  <c r="E252" i="10"/>
  <c r="H252" i="10" s="1"/>
  <c r="G251" i="10"/>
  <c r="F251" i="10"/>
  <c r="E251" i="10"/>
  <c r="H251" i="10" s="1"/>
  <c r="G250" i="10"/>
  <c r="F250" i="10"/>
  <c r="E250" i="10"/>
  <c r="H250" i="10" s="1"/>
  <c r="G249" i="10"/>
  <c r="F249" i="10"/>
  <c r="E249" i="10"/>
  <c r="H249" i="10" s="1"/>
  <c r="G248" i="10"/>
  <c r="F248" i="10"/>
  <c r="E248" i="10"/>
  <c r="H248" i="10" s="1"/>
  <c r="G247" i="10"/>
  <c r="F247" i="10"/>
  <c r="E247" i="10"/>
  <c r="H247" i="10" s="1"/>
  <c r="G246" i="10"/>
  <c r="F246" i="10"/>
  <c r="E246" i="10"/>
  <c r="H246" i="10" s="1"/>
  <c r="G245" i="10"/>
  <c r="F245" i="10"/>
  <c r="E245" i="10"/>
  <c r="H245" i="10" s="1"/>
  <c r="G244" i="10"/>
  <c r="F244" i="10"/>
  <c r="E244" i="10"/>
  <c r="H244" i="10" s="1"/>
  <c r="G243" i="10"/>
  <c r="F243" i="10"/>
  <c r="E243" i="10"/>
  <c r="H243" i="10" s="1"/>
  <c r="G242" i="10"/>
  <c r="F242" i="10"/>
  <c r="E242" i="10"/>
  <c r="H242" i="10" s="1"/>
  <c r="G241" i="10"/>
  <c r="F241" i="10"/>
  <c r="E241" i="10"/>
  <c r="H241" i="10" s="1"/>
  <c r="G240" i="10"/>
  <c r="F240" i="10"/>
  <c r="E240" i="10"/>
  <c r="H240" i="10" s="1"/>
  <c r="G239" i="10"/>
  <c r="F239" i="10"/>
  <c r="E239" i="10"/>
  <c r="H239" i="10" s="1"/>
  <c r="G238" i="10"/>
  <c r="F238" i="10"/>
  <c r="E238" i="10"/>
  <c r="H238" i="10" s="1"/>
  <c r="G237" i="10"/>
  <c r="F237" i="10"/>
  <c r="E237" i="10"/>
  <c r="H237" i="10" s="1"/>
  <c r="G236" i="10"/>
  <c r="F236" i="10"/>
  <c r="E236" i="10"/>
  <c r="H236" i="10" s="1"/>
  <c r="G235" i="10"/>
  <c r="F235" i="10"/>
  <c r="E235" i="10"/>
  <c r="H235" i="10" s="1"/>
  <c r="G234" i="10"/>
  <c r="F234" i="10"/>
  <c r="E234" i="10"/>
  <c r="H234" i="10" s="1"/>
  <c r="G233" i="10"/>
  <c r="F233" i="10"/>
  <c r="E233" i="10"/>
  <c r="H233" i="10" s="1"/>
  <c r="G232" i="10"/>
  <c r="F232" i="10"/>
  <c r="E232" i="10"/>
  <c r="H232" i="10" s="1"/>
  <c r="G231" i="10"/>
  <c r="F231" i="10"/>
  <c r="E231" i="10"/>
  <c r="H231" i="10" s="1"/>
  <c r="G230" i="10"/>
  <c r="F230" i="10"/>
  <c r="E230" i="10"/>
  <c r="H230" i="10" s="1"/>
  <c r="G229" i="10"/>
  <c r="F229" i="10"/>
  <c r="E229" i="10"/>
  <c r="H229" i="10" s="1"/>
  <c r="G228" i="10"/>
  <c r="F228" i="10"/>
  <c r="E228" i="10"/>
  <c r="H228" i="10" s="1"/>
  <c r="G227" i="10"/>
  <c r="F227" i="10"/>
  <c r="E227" i="10"/>
  <c r="H227" i="10" s="1"/>
  <c r="G226" i="10"/>
  <c r="F226" i="10"/>
  <c r="E226" i="10"/>
  <c r="H226" i="10" s="1"/>
  <c r="G225" i="10"/>
  <c r="F225" i="10"/>
  <c r="E225" i="10"/>
  <c r="H225" i="10" s="1"/>
  <c r="G224" i="10"/>
  <c r="F224" i="10"/>
  <c r="E224" i="10"/>
  <c r="H224" i="10" s="1"/>
  <c r="G223" i="10"/>
  <c r="F223" i="10"/>
  <c r="E223" i="10"/>
  <c r="H223" i="10" s="1"/>
  <c r="G222" i="10"/>
  <c r="F222" i="10"/>
  <c r="E222" i="10"/>
  <c r="H222" i="10" s="1"/>
  <c r="G221" i="10"/>
  <c r="F221" i="10"/>
  <c r="E221" i="10"/>
  <c r="H221" i="10" s="1"/>
  <c r="G220" i="10"/>
  <c r="F220" i="10"/>
  <c r="E220" i="10"/>
  <c r="H220" i="10" s="1"/>
  <c r="G219" i="10"/>
  <c r="F219" i="10"/>
  <c r="E219" i="10"/>
  <c r="H219" i="10" s="1"/>
  <c r="G218" i="10"/>
  <c r="F218" i="10"/>
  <c r="E218" i="10"/>
  <c r="H218" i="10" s="1"/>
  <c r="G217" i="10"/>
  <c r="F217" i="10"/>
  <c r="E217" i="10"/>
  <c r="H217" i="10" s="1"/>
  <c r="G216" i="10"/>
  <c r="F216" i="10"/>
  <c r="E216" i="10"/>
  <c r="H216" i="10" s="1"/>
  <c r="G215" i="10"/>
  <c r="F215" i="10"/>
  <c r="E215" i="10"/>
  <c r="H215" i="10" s="1"/>
  <c r="G214" i="10"/>
  <c r="F214" i="10"/>
  <c r="E214" i="10"/>
  <c r="H214" i="10" s="1"/>
  <c r="G213" i="10"/>
  <c r="F213" i="10"/>
  <c r="E213" i="10"/>
  <c r="H213" i="10" s="1"/>
  <c r="G212" i="10"/>
  <c r="F212" i="10"/>
  <c r="E212" i="10"/>
  <c r="H212" i="10" s="1"/>
  <c r="G211" i="10"/>
  <c r="F211" i="10"/>
  <c r="E211" i="10"/>
  <c r="H211" i="10" s="1"/>
  <c r="G210" i="10"/>
  <c r="F210" i="10"/>
  <c r="E210" i="10"/>
  <c r="H210" i="10" s="1"/>
  <c r="G209" i="10"/>
  <c r="F209" i="10"/>
  <c r="E209" i="10"/>
  <c r="H209" i="10" s="1"/>
  <c r="G208" i="10"/>
  <c r="F208" i="10"/>
  <c r="E208" i="10"/>
  <c r="H208" i="10" s="1"/>
  <c r="G207" i="10"/>
  <c r="F207" i="10"/>
  <c r="E207" i="10"/>
  <c r="H207" i="10" s="1"/>
  <c r="G206" i="10"/>
  <c r="F206" i="10"/>
  <c r="E206" i="10"/>
  <c r="H206" i="10" s="1"/>
  <c r="G205" i="10"/>
  <c r="F205" i="10"/>
  <c r="E205" i="10"/>
  <c r="H205" i="10" s="1"/>
  <c r="G204" i="10"/>
  <c r="F204" i="10"/>
  <c r="E204" i="10"/>
  <c r="H204" i="10" s="1"/>
  <c r="G203" i="10"/>
  <c r="F203" i="10"/>
  <c r="E203" i="10"/>
  <c r="H203" i="10" s="1"/>
  <c r="G202" i="10"/>
  <c r="F202" i="10"/>
  <c r="E202" i="10"/>
  <c r="H202" i="10" s="1"/>
  <c r="G201" i="10"/>
  <c r="F201" i="10"/>
  <c r="E201" i="10"/>
  <c r="H201" i="10" s="1"/>
  <c r="G200" i="10"/>
  <c r="F200" i="10"/>
  <c r="E200" i="10"/>
  <c r="H200" i="10" s="1"/>
  <c r="G199" i="10"/>
  <c r="F199" i="10"/>
  <c r="E199" i="10"/>
  <c r="H199" i="10" s="1"/>
  <c r="G198" i="10"/>
  <c r="F198" i="10"/>
  <c r="E198" i="10"/>
  <c r="H198" i="10" s="1"/>
  <c r="G197" i="10"/>
  <c r="F197" i="10"/>
  <c r="E197" i="10"/>
  <c r="H197" i="10" s="1"/>
  <c r="G196" i="10"/>
  <c r="F196" i="10"/>
  <c r="E196" i="10"/>
  <c r="H196" i="10" s="1"/>
  <c r="G195" i="10"/>
  <c r="F195" i="10"/>
  <c r="E195" i="10"/>
  <c r="H195" i="10" s="1"/>
  <c r="G194" i="10"/>
  <c r="F194" i="10"/>
  <c r="E194" i="10"/>
  <c r="H194" i="10" s="1"/>
  <c r="G193" i="10"/>
  <c r="F193" i="10"/>
  <c r="E193" i="10"/>
  <c r="H193" i="10" s="1"/>
  <c r="G192" i="10"/>
  <c r="F192" i="10"/>
  <c r="E192" i="10"/>
  <c r="H192" i="10" s="1"/>
  <c r="G191" i="10"/>
  <c r="F191" i="10"/>
  <c r="E191" i="10"/>
  <c r="H191" i="10" s="1"/>
  <c r="G190" i="10"/>
  <c r="F190" i="10"/>
  <c r="E190" i="10"/>
  <c r="H190" i="10" s="1"/>
  <c r="G189" i="10"/>
  <c r="F189" i="10"/>
  <c r="E189" i="10"/>
  <c r="H189" i="10" s="1"/>
  <c r="G188" i="10"/>
  <c r="F188" i="10"/>
  <c r="E188" i="10"/>
  <c r="H188" i="10" s="1"/>
  <c r="G187" i="10"/>
  <c r="F187" i="10"/>
  <c r="E187" i="10"/>
  <c r="H187" i="10" s="1"/>
  <c r="G186" i="10"/>
  <c r="F186" i="10"/>
  <c r="E186" i="10"/>
  <c r="H186" i="10" s="1"/>
  <c r="G185" i="10"/>
  <c r="F185" i="10"/>
  <c r="E185" i="10"/>
  <c r="H185" i="10" s="1"/>
  <c r="G184" i="10"/>
  <c r="F184" i="10"/>
  <c r="E184" i="10"/>
  <c r="H184" i="10" s="1"/>
  <c r="G183" i="10"/>
  <c r="F183" i="10"/>
  <c r="E183" i="10"/>
  <c r="H183" i="10" s="1"/>
  <c r="G182" i="10"/>
  <c r="F182" i="10"/>
  <c r="E182" i="10"/>
  <c r="H182" i="10" s="1"/>
  <c r="G181" i="10"/>
  <c r="F181" i="10"/>
  <c r="E181" i="10"/>
  <c r="H181" i="10" s="1"/>
  <c r="G180" i="10"/>
  <c r="F180" i="10"/>
  <c r="E180" i="10"/>
  <c r="H180" i="10" s="1"/>
  <c r="G179" i="10"/>
  <c r="F179" i="10"/>
  <c r="E179" i="10"/>
  <c r="H179" i="10" s="1"/>
  <c r="G178" i="10"/>
  <c r="F178" i="10"/>
  <c r="E178" i="10"/>
  <c r="H178" i="10" s="1"/>
  <c r="F177" i="10"/>
  <c r="E177" i="10"/>
  <c r="H177" i="10" s="1"/>
  <c r="D177" i="10"/>
  <c r="C177" i="10"/>
  <c r="G177" i="10" s="1"/>
  <c r="G171" i="10"/>
  <c r="F171" i="10"/>
  <c r="E171" i="10"/>
  <c r="H171" i="10" s="1"/>
  <c r="G170" i="10"/>
  <c r="F170" i="10"/>
  <c r="E170" i="10"/>
  <c r="H170" i="10" s="1"/>
  <c r="G169" i="10"/>
  <c r="F169" i="10"/>
  <c r="E169" i="10"/>
  <c r="G168" i="10"/>
  <c r="G167" i="10"/>
  <c r="F167" i="10"/>
  <c r="E167" i="10"/>
  <c r="G166" i="10"/>
  <c r="F166" i="10"/>
  <c r="E166" i="10"/>
  <c r="G165" i="10"/>
  <c r="F165" i="10"/>
  <c r="E165" i="10"/>
  <c r="H165" i="10" s="1"/>
  <c r="G164" i="10"/>
  <c r="F164" i="10"/>
  <c r="E164" i="10"/>
  <c r="H164" i="10" s="1"/>
  <c r="G163" i="10"/>
  <c r="F163" i="10"/>
  <c r="E163" i="10"/>
  <c r="G162" i="10"/>
  <c r="F162" i="10"/>
  <c r="E162" i="10"/>
  <c r="G161" i="10"/>
  <c r="F161" i="10"/>
  <c r="E161" i="10"/>
  <c r="H161" i="10" s="1"/>
  <c r="G160" i="10"/>
  <c r="F160" i="10"/>
  <c r="E160" i="10"/>
  <c r="H160" i="10" s="1"/>
  <c r="G159" i="10"/>
  <c r="G158" i="10"/>
  <c r="E158" i="10"/>
  <c r="H158" i="10" s="1"/>
  <c r="G157" i="10"/>
  <c r="G156" i="10"/>
  <c r="F156" i="10"/>
  <c r="E156" i="10"/>
  <c r="H156" i="10" s="1"/>
  <c r="G155" i="10"/>
  <c r="F155" i="10"/>
  <c r="E155" i="10"/>
  <c r="H155" i="10" s="1"/>
  <c r="G154" i="10"/>
  <c r="F154" i="10"/>
  <c r="E154" i="10"/>
  <c r="G153" i="10"/>
  <c r="F153" i="10"/>
  <c r="E153" i="10"/>
  <c r="G152" i="10"/>
  <c r="E152" i="10"/>
  <c r="H152" i="10" s="1"/>
  <c r="G151" i="10"/>
  <c r="E151" i="10"/>
  <c r="G150" i="10"/>
  <c r="F150" i="10"/>
  <c r="E150" i="10"/>
  <c r="H150" i="10" s="1"/>
  <c r="G149" i="10"/>
  <c r="F149" i="10"/>
  <c r="E149" i="10"/>
  <c r="H149" i="10" s="1"/>
  <c r="G148" i="10"/>
  <c r="E148" i="10"/>
  <c r="G147" i="10"/>
  <c r="G146" i="10"/>
  <c r="F146" i="10"/>
  <c r="E146" i="10"/>
  <c r="G145" i="10"/>
  <c r="F145" i="10"/>
  <c r="E145" i="10"/>
  <c r="G144" i="10"/>
  <c r="F144" i="10"/>
  <c r="E144" i="10"/>
  <c r="H144" i="10" s="1"/>
  <c r="G143" i="10"/>
  <c r="F143" i="10"/>
  <c r="E143" i="10"/>
  <c r="H143" i="10" s="1"/>
  <c r="G142" i="10"/>
  <c r="F142" i="10"/>
  <c r="E142" i="10"/>
  <c r="G141" i="10"/>
  <c r="E141" i="10"/>
  <c r="H141" i="10" s="1"/>
  <c r="G140" i="10"/>
  <c r="G139" i="10"/>
  <c r="E139" i="10"/>
  <c r="H139" i="10" s="1"/>
  <c r="G138" i="10"/>
  <c r="G137" i="10"/>
  <c r="G136" i="10"/>
  <c r="G135" i="10"/>
  <c r="G134" i="10"/>
  <c r="G133" i="10"/>
  <c r="E133" i="10"/>
  <c r="H133" i="10" s="1"/>
  <c r="G132" i="10"/>
  <c r="G131" i="10"/>
  <c r="F131" i="10"/>
  <c r="E131" i="10"/>
  <c r="G130" i="10"/>
  <c r="G129" i="10"/>
  <c r="G128" i="10"/>
  <c r="G127" i="10"/>
  <c r="E127" i="10"/>
  <c r="G126" i="10"/>
  <c r="G125" i="10"/>
  <c r="E125" i="10"/>
  <c r="G124" i="10"/>
  <c r="G123" i="10"/>
  <c r="G122" i="10"/>
  <c r="F122" i="10"/>
  <c r="E122" i="10"/>
  <c r="H122" i="10" s="1"/>
  <c r="G121" i="10"/>
  <c r="F121" i="10"/>
  <c r="E121" i="10"/>
  <c r="H121" i="10" s="1"/>
  <c r="G120" i="10"/>
  <c r="G119" i="10"/>
  <c r="G118" i="10"/>
  <c r="G117" i="10"/>
  <c r="G116" i="10"/>
  <c r="G115" i="10"/>
  <c r="E115" i="10"/>
  <c r="H115" i="10" s="1"/>
  <c r="G114" i="10"/>
  <c r="G113" i="10"/>
  <c r="F113" i="10"/>
  <c r="E113" i="10"/>
  <c r="H113" i="10" s="1"/>
  <c r="G112" i="10"/>
  <c r="F112" i="10"/>
  <c r="E112" i="10"/>
  <c r="H112" i="10" s="1"/>
  <c r="G111" i="10"/>
  <c r="E111" i="10"/>
  <c r="G110" i="10"/>
  <c r="F110" i="10"/>
  <c r="E110" i="10"/>
  <c r="H110" i="10" s="1"/>
  <c r="G109" i="10"/>
  <c r="G108" i="10"/>
  <c r="F108" i="10"/>
  <c r="E108" i="10"/>
  <c r="G107" i="10"/>
  <c r="G106" i="10"/>
  <c r="G105" i="10"/>
  <c r="F105" i="10"/>
  <c r="G104" i="10"/>
  <c r="F104" i="10"/>
  <c r="E104" i="10"/>
  <c r="H104" i="10" s="1"/>
  <c r="G103" i="10"/>
  <c r="F103" i="10"/>
  <c r="E103" i="10"/>
  <c r="G102" i="10"/>
  <c r="E102" i="10"/>
  <c r="H102" i="10" s="1"/>
  <c r="G101" i="10"/>
  <c r="F101" i="10"/>
  <c r="E101" i="10"/>
  <c r="H101" i="10" s="1"/>
  <c r="G100" i="10"/>
  <c r="F100" i="10"/>
  <c r="E100" i="10"/>
  <c r="G99" i="10"/>
  <c r="F99" i="10"/>
  <c r="E99" i="10"/>
  <c r="G98" i="10"/>
  <c r="F98" i="10"/>
  <c r="E98" i="10"/>
  <c r="H98" i="10" s="1"/>
  <c r="G97" i="10"/>
  <c r="G96" i="10"/>
  <c r="G95" i="10"/>
  <c r="F95" i="10"/>
  <c r="G94" i="10"/>
  <c r="G93" i="10"/>
  <c r="F93" i="10"/>
  <c r="E93" i="10"/>
  <c r="H93" i="10" s="1"/>
  <c r="G92" i="10"/>
  <c r="G91" i="10"/>
  <c r="G90" i="10"/>
  <c r="F90" i="10"/>
  <c r="E90" i="10"/>
  <c r="H90" i="10" s="1"/>
  <c r="G89" i="10"/>
  <c r="E89" i="10"/>
  <c r="G88" i="10"/>
  <c r="F88" i="10"/>
  <c r="E88" i="10"/>
  <c r="H88" i="10" s="1"/>
  <c r="G87" i="10"/>
  <c r="E87" i="10"/>
  <c r="G86" i="10"/>
  <c r="G85" i="10"/>
  <c r="F85" i="10"/>
  <c r="E85" i="10"/>
  <c r="H85" i="10" s="1"/>
  <c r="G84" i="10"/>
  <c r="F84" i="10"/>
  <c r="E84" i="10"/>
  <c r="G83" i="10"/>
  <c r="E83" i="10"/>
  <c r="H83" i="10" s="1"/>
  <c r="G82" i="10"/>
  <c r="G81" i="10"/>
  <c r="G80" i="10"/>
  <c r="G79" i="10"/>
  <c r="G78" i="10"/>
  <c r="E78" i="10"/>
  <c r="G77" i="10"/>
  <c r="D76" i="10"/>
  <c r="F168" i="10" s="1"/>
  <c r="C76" i="10"/>
  <c r="E168" i="10" s="1"/>
  <c r="H168" i="10" s="1"/>
  <c r="G70" i="10"/>
  <c r="F70" i="10"/>
  <c r="E70" i="10"/>
  <c r="H70" i="10" s="1"/>
  <c r="G69" i="10"/>
  <c r="F69" i="10"/>
  <c r="E69" i="10"/>
  <c r="G68" i="10"/>
  <c r="F68" i="10"/>
  <c r="E68" i="10"/>
  <c r="G67" i="10"/>
  <c r="F67" i="10"/>
  <c r="E67" i="10"/>
  <c r="H67" i="10" s="1"/>
  <c r="G66" i="10"/>
  <c r="F66" i="10"/>
  <c r="E66" i="10"/>
  <c r="H66" i="10" s="1"/>
  <c r="G65" i="10"/>
  <c r="F65" i="10"/>
  <c r="E65" i="10"/>
  <c r="G64" i="10"/>
  <c r="F64" i="10"/>
  <c r="E64" i="10"/>
  <c r="G63" i="10"/>
  <c r="F63" i="10"/>
  <c r="E63" i="10"/>
  <c r="H63" i="10" s="1"/>
  <c r="G62" i="10"/>
  <c r="F62" i="10"/>
  <c r="E62" i="10"/>
  <c r="H62" i="10" s="1"/>
  <c r="G61" i="10"/>
  <c r="F61" i="10"/>
  <c r="G60" i="10"/>
  <c r="F60" i="10"/>
  <c r="E60" i="10"/>
  <c r="G59" i="10"/>
  <c r="F59" i="10"/>
  <c r="E59" i="10"/>
  <c r="H59" i="10" s="1"/>
  <c r="G58" i="10"/>
  <c r="F58" i="10"/>
  <c r="E58" i="10"/>
  <c r="H58" i="10" s="1"/>
  <c r="G57" i="10"/>
  <c r="F57" i="10"/>
  <c r="E57" i="10"/>
  <c r="G56" i="10"/>
  <c r="F56" i="10"/>
  <c r="E56" i="10"/>
  <c r="G55" i="10"/>
  <c r="F55" i="10"/>
  <c r="E55" i="10"/>
  <c r="H55" i="10" s="1"/>
  <c r="G54" i="10"/>
  <c r="F54" i="10"/>
  <c r="E54" i="10"/>
  <c r="H54" i="10" s="1"/>
  <c r="G53" i="10"/>
  <c r="F53" i="10"/>
  <c r="E53" i="10"/>
  <c r="G52" i="10"/>
  <c r="F52" i="10"/>
  <c r="E52" i="10"/>
  <c r="G51" i="10"/>
  <c r="F51" i="10"/>
  <c r="E51" i="10"/>
  <c r="H51" i="10" s="1"/>
  <c r="G50" i="10"/>
  <c r="F50" i="10"/>
  <c r="E50" i="10"/>
  <c r="H50" i="10" s="1"/>
  <c r="G49" i="10"/>
  <c r="F49" i="10"/>
  <c r="E49" i="10"/>
  <c r="G48" i="10"/>
  <c r="F48" i="10"/>
  <c r="E48" i="10"/>
  <c r="G47" i="10"/>
  <c r="F47" i="10"/>
  <c r="E47" i="10"/>
  <c r="H47" i="10" s="1"/>
  <c r="G46" i="10"/>
  <c r="F46" i="10"/>
  <c r="E46" i="10"/>
  <c r="H46" i="10" s="1"/>
  <c r="G45" i="10"/>
  <c r="F45" i="10"/>
  <c r="G44" i="10"/>
  <c r="F44" i="10"/>
  <c r="G43" i="10"/>
  <c r="F43" i="10"/>
  <c r="E43" i="10"/>
  <c r="H43" i="10" s="1"/>
  <c r="G42" i="10"/>
  <c r="F42" i="10"/>
  <c r="E42" i="10"/>
  <c r="H42" i="10" s="1"/>
  <c r="G41" i="10"/>
  <c r="F41" i="10"/>
  <c r="E41" i="10"/>
  <c r="G40" i="10"/>
  <c r="F40" i="10"/>
  <c r="E40" i="10"/>
  <c r="G39" i="10"/>
  <c r="F39" i="10"/>
  <c r="E39" i="10"/>
  <c r="H39" i="10" s="1"/>
  <c r="G38" i="10"/>
  <c r="F38" i="10"/>
  <c r="E38" i="10"/>
  <c r="H38" i="10" s="1"/>
  <c r="G37" i="10"/>
  <c r="F37" i="10"/>
  <c r="E37" i="10"/>
  <c r="G36" i="10"/>
  <c r="F36" i="10"/>
  <c r="E36" i="10"/>
  <c r="G35" i="10"/>
  <c r="F35" i="10"/>
  <c r="E35" i="10"/>
  <c r="H35" i="10" s="1"/>
  <c r="G34" i="10"/>
  <c r="F34" i="10"/>
  <c r="E34" i="10"/>
  <c r="H34" i="10" s="1"/>
  <c r="G33" i="10"/>
  <c r="F33" i="10"/>
  <c r="E33" i="10"/>
  <c r="G32" i="10"/>
  <c r="F32" i="10"/>
  <c r="E32" i="10"/>
  <c r="G31" i="10"/>
  <c r="F31" i="10"/>
  <c r="E31" i="10"/>
  <c r="H31" i="10" s="1"/>
  <c r="G30" i="10"/>
  <c r="F30" i="10"/>
  <c r="E30" i="10"/>
  <c r="H30" i="10" s="1"/>
  <c r="G29" i="10"/>
  <c r="F29" i="10"/>
  <c r="E29" i="10"/>
  <c r="G28" i="10"/>
  <c r="F28" i="10"/>
  <c r="E28" i="10"/>
  <c r="G27" i="10"/>
  <c r="F27" i="10"/>
  <c r="E27" i="10"/>
  <c r="H27" i="10" s="1"/>
  <c r="G26" i="10"/>
  <c r="F26" i="10"/>
  <c r="E26" i="10"/>
  <c r="H26" i="10" s="1"/>
  <c r="G25" i="10"/>
  <c r="F25" i="10"/>
  <c r="E25" i="10"/>
  <c r="G24" i="10"/>
  <c r="F24" i="10"/>
  <c r="E24" i="10"/>
  <c r="G23" i="10"/>
  <c r="F23" i="10"/>
  <c r="E23" i="10"/>
  <c r="H23" i="10" s="1"/>
  <c r="G22" i="10"/>
  <c r="F22" i="10"/>
  <c r="E22" i="10"/>
  <c r="H22" i="10" s="1"/>
  <c r="G21" i="10"/>
  <c r="F21" i="10"/>
  <c r="E21" i="10"/>
  <c r="G20" i="10"/>
  <c r="F20" i="10"/>
  <c r="E20" i="10"/>
  <c r="F19" i="10"/>
  <c r="E19" i="10"/>
  <c r="D19" i="10"/>
  <c r="C19" i="10"/>
  <c r="E44" i="10" s="1"/>
  <c r="H44" i="10" s="1"/>
  <c r="G13" i="10"/>
  <c r="D13" i="10"/>
  <c r="C13" i="10"/>
  <c r="C12" i="10"/>
  <c r="D11" i="10"/>
  <c r="C11" i="10"/>
  <c r="G11" i="10" s="1"/>
  <c r="C10" i="10"/>
  <c r="D9" i="10"/>
  <c r="C9" i="10"/>
  <c r="G9" i="10" s="1"/>
  <c r="G618" i="9"/>
  <c r="G617" i="9"/>
  <c r="G616" i="9"/>
  <c r="G615" i="9"/>
  <c r="G614" i="9"/>
  <c r="G613" i="9"/>
  <c r="E613" i="9"/>
  <c r="H613" i="9" s="1"/>
  <c r="G612" i="9"/>
  <c r="G611" i="9"/>
  <c r="G610" i="9"/>
  <c r="G609" i="9"/>
  <c r="G608" i="9"/>
  <c r="G607" i="9"/>
  <c r="G606" i="9"/>
  <c r="G605" i="9"/>
  <c r="E605" i="9"/>
  <c r="H605" i="9" s="1"/>
  <c r="G604" i="9"/>
  <c r="F604" i="9"/>
  <c r="E604" i="9"/>
  <c r="G603" i="9"/>
  <c r="G602" i="9"/>
  <c r="G601" i="9"/>
  <c r="G600" i="9"/>
  <c r="F600" i="9"/>
  <c r="E600" i="9"/>
  <c r="H600" i="9" s="1"/>
  <c r="G599" i="9"/>
  <c r="G598" i="9"/>
  <c r="E598" i="9"/>
  <c r="H598" i="9" s="1"/>
  <c r="G597" i="9"/>
  <c r="F597" i="9"/>
  <c r="E597" i="9"/>
  <c r="G596" i="9"/>
  <c r="G595" i="9"/>
  <c r="G594" i="9"/>
  <c r="G593" i="9"/>
  <c r="G592" i="9"/>
  <c r="D591" i="9"/>
  <c r="F618" i="9" s="1"/>
  <c r="C591" i="9"/>
  <c r="E618" i="9" s="1"/>
  <c r="H618" i="9" s="1"/>
  <c r="G585" i="9"/>
  <c r="F585" i="9"/>
  <c r="E585" i="9"/>
  <c r="H585" i="9" s="1"/>
  <c r="G584" i="9"/>
  <c r="F584" i="9"/>
  <c r="E584" i="9"/>
  <c r="G583" i="9"/>
  <c r="F583" i="9"/>
  <c r="G582" i="9"/>
  <c r="F582" i="9"/>
  <c r="E582" i="9"/>
  <c r="H582" i="9" s="1"/>
  <c r="G581" i="9"/>
  <c r="F581" i="9"/>
  <c r="E581" i="9"/>
  <c r="H581" i="9" s="1"/>
  <c r="G580" i="9"/>
  <c r="F580" i="9"/>
  <c r="G579" i="9"/>
  <c r="F579" i="9"/>
  <c r="G578" i="9"/>
  <c r="F578" i="9"/>
  <c r="G577" i="9"/>
  <c r="F577" i="9"/>
  <c r="E577" i="9"/>
  <c r="H577" i="9" s="1"/>
  <c r="G576" i="9"/>
  <c r="F576" i="9"/>
  <c r="E576" i="9"/>
  <c r="G575" i="9"/>
  <c r="F575" i="9"/>
  <c r="E575" i="9"/>
  <c r="G574" i="9"/>
  <c r="F574" i="9"/>
  <c r="G573" i="9"/>
  <c r="F573" i="9"/>
  <c r="E573" i="9"/>
  <c r="H573" i="9" s="1"/>
  <c r="G572" i="9"/>
  <c r="F572" i="9"/>
  <c r="E572" i="9"/>
  <c r="G571" i="9"/>
  <c r="F571" i="9"/>
  <c r="G570" i="9"/>
  <c r="F570" i="9"/>
  <c r="G569" i="9"/>
  <c r="F569" i="9"/>
  <c r="G568" i="9"/>
  <c r="F568" i="9"/>
  <c r="E568" i="9"/>
  <c r="G567" i="9"/>
  <c r="F567" i="9"/>
  <c r="E567" i="9"/>
  <c r="G566" i="9"/>
  <c r="F566" i="9"/>
  <c r="E566" i="9"/>
  <c r="H566" i="9" s="1"/>
  <c r="G565" i="9"/>
  <c r="F565" i="9"/>
  <c r="G564" i="9"/>
  <c r="F564" i="9"/>
  <c r="G563" i="9"/>
  <c r="F563" i="9"/>
  <c r="E563" i="9"/>
  <c r="G562" i="9"/>
  <c r="F562" i="9"/>
  <c r="G561" i="9"/>
  <c r="F561" i="9"/>
  <c r="G560" i="9"/>
  <c r="F560" i="9"/>
  <c r="E560" i="9"/>
  <c r="G559" i="9"/>
  <c r="F559" i="9"/>
  <c r="E559" i="9"/>
  <c r="G558" i="9"/>
  <c r="F558" i="9"/>
  <c r="G557" i="9"/>
  <c r="F557" i="9"/>
  <c r="E557" i="9"/>
  <c r="H557" i="9" s="1"/>
  <c r="G556" i="9"/>
  <c r="F556" i="9"/>
  <c r="E556" i="9"/>
  <c r="G555" i="9"/>
  <c r="F555" i="9"/>
  <c r="E555" i="9"/>
  <c r="G554" i="9"/>
  <c r="F554" i="9"/>
  <c r="E554" i="9"/>
  <c r="H554" i="9" s="1"/>
  <c r="G553" i="9"/>
  <c r="F553" i="9"/>
  <c r="E553" i="9"/>
  <c r="H553" i="9" s="1"/>
  <c r="G552" i="9"/>
  <c r="F552" i="9"/>
  <c r="E552" i="9"/>
  <c r="G551" i="9"/>
  <c r="F551" i="9"/>
  <c r="E551" i="9"/>
  <c r="G550" i="9"/>
  <c r="F550" i="9"/>
  <c r="G549" i="9"/>
  <c r="F549" i="9"/>
  <c r="G548" i="9"/>
  <c r="F548" i="9"/>
  <c r="G547" i="9"/>
  <c r="F547" i="9"/>
  <c r="G546" i="9"/>
  <c r="F546" i="9"/>
  <c r="E546" i="9"/>
  <c r="H546" i="9" s="1"/>
  <c r="G545" i="9"/>
  <c r="F545" i="9"/>
  <c r="G544" i="9"/>
  <c r="F544" i="9"/>
  <c r="G543" i="9"/>
  <c r="F543" i="9"/>
  <c r="E543" i="9"/>
  <c r="G542" i="9"/>
  <c r="F542" i="9"/>
  <c r="G541" i="9"/>
  <c r="F541" i="9"/>
  <c r="E541" i="9"/>
  <c r="H541" i="9" s="1"/>
  <c r="G540" i="9"/>
  <c r="F540" i="9"/>
  <c r="G539" i="9"/>
  <c r="F539" i="9"/>
  <c r="G538" i="9"/>
  <c r="F538" i="9"/>
  <c r="E538" i="9"/>
  <c r="H538" i="9" s="1"/>
  <c r="G537" i="9"/>
  <c r="F537" i="9"/>
  <c r="E537" i="9"/>
  <c r="H537" i="9" s="1"/>
  <c r="G536" i="9"/>
  <c r="F536" i="9"/>
  <c r="E536" i="9"/>
  <c r="G535" i="9"/>
  <c r="F535" i="9"/>
  <c r="E535" i="9"/>
  <c r="G534" i="9"/>
  <c r="F534" i="9"/>
  <c r="E534" i="9"/>
  <c r="H534" i="9" s="1"/>
  <c r="G533" i="9"/>
  <c r="F533" i="9"/>
  <c r="G532" i="9"/>
  <c r="F532" i="9"/>
  <c r="E532" i="9"/>
  <c r="G531" i="9"/>
  <c r="F531" i="9"/>
  <c r="E531" i="9"/>
  <c r="G530" i="9"/>
  <c r="F530" i="9"/>
  <c r="E530" i="9"/>
  <c r="H530" i="9" s="1"/>
  <c r="G529" i="9"/>
  <c r="F529" i="9"/>
  <c r="E529" i="9"/>
  <c r="H529" i="9" s="1"/>
  <c r="G528" i="9"/>
  <c r="F528" i="9"/>
  <c r="E528" i="9"/>
  <c r="G527" i="9"/>
  <c r="F527" i="9"/>
  <c r="G526" i="9"/>
  <c r="F526" i="9"/>
  <c r="E526" i="9"/>
  <c r="H526" i="9" s="1"/>
  <c r="G525" i="9"/>
  <c r="F525" i="9"/>
  <c r="G524" i="9"/>
  <c r="F524" i="9"/>
  <c r="G523" i="9"/>
  <c r="F523" i="9"/>
  <c r="E523" i="9"/>
  <c r="G522" i="9"/>
  <c r="F522" i="9"/>
  <c r="E522" i="9"/>
  <c r="H522" i="9" s="1"/>
  <c r="G521" i="9"/>
  <c r="F521" i="9"/>
  <c r="G520" i="9"/>
  <c r="F520" i="9"/>
  <c r="G519" i="9"/>
  <c r="F519" i="9"/>
  <c r="E519" i="9"/>
  <c r="G518" i="9"/>
  <c r="F518" i="9"/>
  <c r="E518" i="9"/>
  <c r="H518" i="9" s="1"/>
  <c r="G517" i="9"/>
  <c r="F517" i="9"/>
  <c r="E517" i="9"/>
  <c r="H517" i="9" s="1"/>
  <c r="G516" i="9"/>
  <c r="F516" i="9"/>
  <c r="E516" i="9"/>
  <c r="G515" i="9"/>
  <c r="F515" i="9"/>
  <c r="E515" i="9"/>
  <c r="G514" i="9"/>
  <c r="F514" i="9"/>
  <c r="E514" i="9"/>
  <c r="H514" i="9" s="1"/>
  <c r="G513" i="9"/>
  <c r="F513" i="9"/>
  <c r="E513" i="9"/>
  <c r="H513" i="9" s="1"/>
  <c r="G512" i="9"/>
  <c r="F512" i="9"/>
  <c r="E512" i="9"/>
  <c r="G511" i="9"/>
  <c r="F511" i="9"/>
  <c r="G510" i="9"/>
  <c r="F510" i="9"/>
  <c r="G509" i="9"/>
  <c r="F509" i="9"/>
  <c r="G508" i="9"/>
  <c r="F508" i="9"/>
  <c r="G507" i="9"/>
  <c r="F507" i="9"/>
  <c r="E507" i="9"/>
  <c r="G506" i="9"/>
  <c r="F506" i="9"/>
  <c r="E506" i="9"/>
  <c r="H506" i="9" s="1"/>
  <c r="G505" i="9"/>
  <c r="F505" i="9"/>
  <c r="G504" i="9"/>
  <c r="F504" i="9"/>
  <c r="E504" i="9"/>
  <c r="G503" i="9"/>
  <c r="F503" i="9"/>
  <c r="G502" i="9"/>
  <c r="F502" i="9"/>
  <c r="G501" i="9"/>
  <c r="F501" i="9"/>
  <c r="E501" i="9"/>
  <c r="H501" i="9" s="1"/>
  <c r="G500" i="9"/>
  <c r="F500" i="9"/>
  <c r="G499" i="9"/>
  <c r="F499" i="9"/>
  <c r="G498" i="9"/>
  <c r="F498" i="9"/>
  <c r="E498" i="9"/>
  <c r="H498" i="9" s="1"/>
  <c r="G497" i="9"/>
  <c r="F497" i="9"/>
  <c r="G496" i="9"/>
  <c r="F496" i="9"/>
  <c r="G495" i="9"/>
  <c r="F495" i="9"/>
  <c r="G494" i="9"/>
  <c r="F494" i="9"/>
  <c r="G493" i="9"/>
  <c r="F493" i="9"/>
  <c r="G492" i="9"/>
  <c r="F492" i="9"/>
  <c r="E492" i="9"/>
  <c r="G491" i="9"/>
  <c r="F491" i="9"/>
  <c r="G490" i="9"/>
  <c r="F490" i="9"/>
  <c r="G489" i="9"/>
  <c r="F489" i="9"/>
  <c r="G488" i="9"/>
  <c r="F488" i="9"/>
  <c r="E488" i="9"/>
  <c r="G487" i="9"/>
  <c r="F487" i="9"/>
  <c r="E487" i="9"/>
  <c r="G486" i="9"/>
  <c r="F486" i="9"/>
  <c r="G485" i="9"/>
  <c r="F485" i="9"/>
  <c r="E485" i="9"/>
  <c r="H485" i="9" s="1"/>
  <c r="G484" i="9"/>
  <c r="F484" i="9"/>
  <c r="E484" i="9"/>
  <c r="G483" i="9"/>
  <c r="F483" i="9"/>
  <c r="E483" i="9"/>
  <c r="G482" i="9"/>
  <c r="F482" i="9"/>
  <c r="G481" i="9"/>
  <c r="F481" i="9"/>
  <c r="G480" i="9"/>
  <c r="F480" i="9"/>
  <c r="G479" i="9"/>
  <c r="F479" i="9"/>
  <c r="G478" i="9"/>
  <c r="F478" i="9"/>
  <c r="G477" i="9"/>
  <c r="F477" i="9"/>
  <c r="G476" i="9"/>
  <c r="F476" i="9"/>
  <c r="G475" i="9"/>
  <c r="F475" i="9"/>
  <c r="G474" i="9"/>
  <c r="F474" i="9"/>
  <c r="G473" i="9"/>
  <c r="F473" i="9"/>
  <c r="E473" i="9"/>
  <c r="H473" i="9" s="1"/>
  <c r="G472" i="9"/>
  <c r="F472" i="9"/>
  <c r="E472" i="9"/>
  <c r="G471" i="9"/>
  <c r="F471" i="9"/>
  <c r="G470" i="9"/>
  <c r="F470" i="9"/>
  <c r="E470" i="9"/>
  <c r="H470" i="9" s="1"/>
  <c r="G469" i="9"/>
  <c r="F469" i="9"/>
  <c r="G468" i="9"/>
  <c r="F468" i="9"/>
  <c r="G467" i="9"/>
  <c r="F467" i="9"/>
  <c r="G466" i="9"/>
  <c r="F466" i="9"/>
  <c r="G465" i="9"/>
  <c r="F465" i="9"/>
  <c r="G464" i="9"/>
  <c r="F464" i="9"/>
  <c r="E464" i="9"/>
  <c r="G463" i="9"/>
  <c r="F463" i="9"/>
  <c r="G462" i="9"/>
  <c r="F462" i="9"/>
  <c r="E462" i="9"/>
  <c r="H462" i="9" s="1"/>
  <c r="G461" i="9"/>
  <c r="F461" i="9"/>
  <c r="E461" i="9"/>
  <c r="H461" i="9" s="1"/>
  <c r="G460" i="9"/>
  <c r="F460" i="9"/>
  <c r="E460" i="9"/>
  <c r="G459" i="9"/>
  <c r="F459" i="9"/>
  <c r="E459" i="9"/>
  <c r="G458" i="9"/>
  <c r="F458" i="9"/>
  <c r="E458" i="9"/>
  <c r="H458" i="9" s="1"/>
  <c r="G457" i="9"/>
  <c r="F457" i="9"/>
  <c r="E457" i="9"/>
  <c r="H457" i="9" s="1"/>
  <c r="G456" i="9"/>
  <c r="F456" i="9"/>
  <c r="E456" i="9"/>
  <c r="G455" i="9"/>
  <c r="F455" i="9"/>
  <c r="G454" i="9"/>
  <c r="F454" i="9"/>
  <c r="E454" i="9"/>
  <c r="H454" i="9" s="1"/>
  <c r="G453" i="9"/>
  <c r="F453" i="9"/>
  <c r="G452" i="9"/>
  <c r="F452" i="9"/>
  <c r="G451" i="9"/>
  <c r="F451" i="9"/>
  <c r="G450" i="9"/>
  <c r="F450" i="9"/>
  <c r="E450" i="9"/>
  <c r="H450" i="9" s="1"/>
  <c r="G449" i="9"/>
  <c r="F449" i="9"/>
  <c r="E449" i="9"/>
  <c r="H449" i="9" s="1"/>
  <c r="G448" i="9"/>
  <c r="F448" i="9"/>
  <c r="E448" i="9"/>
  <c r="G447" i="9"/>
  <c r="F447" i="9"/>
  <c r="G446" i="9"/>
  <c r="F446" i="9"/>
  <c r="G445" i="9"/>
  <c r="F445" i="9"/>
  <c r="E445" i="9"/>
  <c r="H445" i="9" s="1"/>
  <c r="G444" i="9"/>
  <c r="F444" i="9"/>
  <c r="G443" i="9"/>
  <c r="F443" i="9"/>
  <c r="G442" i="9"/>
  <c r="F442" i="9"/>
  <c r="G441" i="9"/>
  <c r="F441" i="9"/>
  <c r="E441" i="9"/>
  <c r="H441" i="9" s="1"/>
  <c r="G440" i="9"/>
  <c r="F440" i="9"/>
  <c r="E440" i="9"/>
  <c r="G439" i="9"/>
  <c r="F439" i="9"/>
  <c r="E439" i="9"/>
  <c r="G438" i="9"/>
  <c r="F438" i="9"/>
  <c r="E438" i="9"/>
  <c r="H438" i="9" s="1"/>
  <c r="G437" i="9"/>
  <c r="F437" i="9"/>
  <c r="G436" i="9"/>
  <c r="F436" i="9"/>
  <c r="E436" i="9"/>
  <c r="G435" i="9"/>
  <c r="F435" i="9"/>
  <c r="E435" i="9"/>
  <c r="G434" i="9"/>
  <c r="F434" i="9"/>
  <c r="E434" i="9"/>
  <c r="H434" i="9" s="1"/>
  <c r="G433" i="9"/>
  <c r="F433" i="9"/>
  <c r="G432" i="9"/>
  <c r="F432" i="9"/>
  <c r="E432" i="9"/>
  <c r="G431" i="9"/>
  <c r="F431" i="9"/>
  <c r="E431" i="9"/>
  <c r="G430" i="9"/>
  <c r="F430" i="9"/>
  <c r="E430" i="9"/>
  <c r="H430" i="9" s="1"/>
  <c r="G429" i="9"/>
  <c r="F429" i="9"/>
  <c r="E429" i="9"/>
  <c r="H429" i="9" s="1"/>
  <c r="G428" i="9"/>
  <c r="F428" i="9"/>
  <c r="G427" i="9"/>
  <c r="F427" i="9"/>
  <c r="E427" i="9"/>
  <c r="G426" i="9"/>
  <c r="F426" i="9"/>
  <c r="E426" i="9"/>
  <c r="H426" i="9" s="1"/>
  <c r="G425" i="9"/>
  <c r="F425" i="9"/>
  <c r="E425" i="9"/>
  <c r="H425" i="9" s="1"/>
  <c r="G424" i="9"/>
  <c r="F424" i="9"/>
  <c r="G423" i="9"/>
  <c r="F423" i="9"/>
  <c r="G422" i="9"/>
  <c r="F422" i="9"/>
  <c r="E422" i="9"/>
  <c r="H422" i="9" s="1"/>
  <c r="G421" i="9"/>
  <c r="F421" i="9"/>
  <c r="G420" i="9"/>
  <c r="F420" i="9"/>
  <c r="G419" i="9"/>
  <c r="F419" i="9"/>
  <c r="E419" i="9"/>
  <c r="G418" i="9"/>
  <c r="F418" i="9"/>
  <c r="G417" i="9"/>
  <c r="F417" i="9"/>
  <c r="G416" i="9"/>
  <c r="F416" i="9"/>
  <c r="G415" i="9"/>
  <c r="F415" i="9"/>
  <c r="G414" i="9"/>
  <c r="F414" i="9"/>
  <c r="E414" i="9"/>
  <c r="H414" i="9" s="1"/>
  <c r="G413" i="9"/>
  <c r="F413" i="9"/>
  <c r="G412" i="9"/>
  <c r="F412" i="9"/>
  <c r="G411" i="9"/>
  <c r="F411" i="9"/>
  <c r="G410" i="9"/>
  <c r="F410" i="9"/>
  <c r="E410" i="9"/>
  <c r="H410" i="9" s="1"/>
  <c r="G409" i="9"/>
  <c r="F409" i="9"/>
  <c r="G408" i="9"/>
  <c r="F408" i="9"/>
  <c r="E408" i="9"/>
  <c r="G407" i="9"/>
  <c r="F407" i="9"/>
  <c r="G406" i="9"/>
  <c r="F406" i="9"/>
  <c r="G405" i="9"/>
  <c r="F405" i="9"/>
  <c r="G404" i="9"/>
  <c r="F404" i="9"/>
  <c r="E404" i="9"/>
  <c r="G403" i="9"/>
  <c r="F403" i="9"/>
  <c r="E403" i="9"/>
  <c r="G402" i="9"/>
  <c r="F402" i="9"/>
  <c r="G401" i="9"/>
  <c r="F401" i="9"/>
  <c r="G400" i="9"/>
  <c r="F400" i="9"/>
  <c r="E400" i="9"/>
  <c r="G399" i="9"/>
  <c r="F399" i="9"/>
  <c r="G398" i="9"/>
  <c r="F398" i="9"/>
  <c r="G397" i="9"/>
  <c r="F397" i="9"/>
  <c r="E397" i="9"/>
  <c r="H397" i="9" s="1"/>
  <c r="G396" i="9"/>
  <c r="F396" i="9"/>
  <c r="E396" i="9"/>
  <c r="G395" i="9"/>
  <c r="F395" i="9"/>
  <c r="G394" i="9"/>
  <c r="F394" i="9"/>
  <c r="G393" i="9"/>
  <c r="F393" i="9"/>
  <c r="G392" i="9"/>
  <c r="F392" i="9"/>
  <c r="E392" i="9"/>
  <c r="G391" i="9"/>
  <c r="F391" i="9"/>
  <c r="G390" i="9"/>
  <c r="F390" i="9"/>
  <c r="G389" i="9"/>
  <c r="F389" i="9"/>
  <c r="G388" i="9"/>
  <c r="F388" i="9"/>
  <c r="E388" i="9"/>
  <c r="G387" i="9"/>
  <c r="F387" i="9"/>
  <c r="G386" i="9"/>
  <c r="F386" i="9"/>
  <c r="G385" i="9"/>
  <c r="F385" i="9"/>
  <c r="G384" i="9"/>
  <c r="F384" i="9"/>
  <c r="E384" i="9"/>
  <c r="G383" i="9"/>
  <c r="F383" i="9"/>
  <c r="G382" i="9"/>
  <c r="F382" i="9"/>
  <c r="E382" i="9"/>
  <c r="H382" i="9" s="1"/>
  <c r="G381" i="9"/>
  <c r="F381" i="9"/>
  <c r="G380" i="9"/>
  <c r="F380" i="9"/>
  <c r="G379" i="9"/>
  <c r="F379" i="9"/>
  <c r="G378" i="9"/>
  <c r="F378" i="9"/>
  <c r="G377" i="9"/>
  <c r="F377" i="9"/>
  <c r="G376" i="9"/>
  <c r="F376" i="9"/>
  <c r="G375" i="9"/>
  <c r="F375" i="9"/>
  <c r="E375" i="9"/>
  <c r="G374" i="9"/>
  <c r="F374" i="9"/>
  <c r="E374" i="9"/>
  <c r="H374" i="9" s="1"/>
  <c r="G373" i="9"/>
  <c r="F373" i="9"/>
  <c r="G372" i="9"/>
  <c r="F372" i="9"/>
  <c r="G371" i="9"/>
  <c r="F371" i="9"/>
  <c r="G370" i="9"/>
  <c r="F370" i="9"/>
  <c r="E370" i="9"/>
  <c r="H370" i="9" s="1"/>
  <c r="G369" i="9"/>
  <c r="F369" i="9"/>
  <c r="G368" i="9"/>
  <c r="F368" i="9"/>
  <c r="G367" i="9"/>
  <c r="F367" i="9"/>
  <c r="E367" i="9"/>
  <c r="G366" i="9"/>
  <c r="F366" i="9"/>
  <c r="G365" i="9"/>
  <c r="F365" i="9"/>
  <c r="G364" i="9"/>
  <c r="F364" i="9"/>
  <c r="G363" i="9"/>
  <c r="F363" i="9"/>
  <c r="G362" i="9"/>
  <c r="F362" i="9"/>
  <c r="G361" i="9"/>
  <c r="F361" i="9"/>
  <c r="E361" i="9"/>
  <c r="H361" i="9" s="1"/>
  <c r="G360" i="9"/>
  <c r="F360" i="9"/>
  <c r="E360" i="9"/>
  <c r="G359" i="9"/>
  <c r="F359" i="9"/>
  <c r="G358" i="9"/>
  <c r="F358" i="9"/>
  <c r="G357" i="9"/>
  <c r="F357" i="9"/>
  <c r="F356" i="9"/>
  <c r="D356" i="9"/>
  <c r="C356" i="9"/>
  <c r="E583" i="9" s="1"/>
  <c r="H583" i="9" s="1"/>
  <c r="G350" i="9"/>
  <c r="E350" i="9"/>
  <c r="H350" i="9" s="1"/>
  <c r="G349" i="9"/>
  <c r="F349" i="9"/>
  <c r="E349" i="9"/>
  <c r="G348" i="9"/>
  <c r="E348" i="9"/>
  <c r="H348" i="9" s="1"/>
  <c r="G347" i="9"/>
  <c r="F347" i="9"/>
  <c r="E347" i="9"/>
  <c r="G346" i="9"/>
  <c r="F346" i="9"/>
  <c r="E346" i="9"/>
  <c r="G345" i="9"/>
  <c r="E345" i="9"/>
  <c r="H345" i="9" s="1"/>
  <c r="G344" i="9"/>
  <c r="F344" i="9"/>
  <c r="E344" i="9"/>
  <c r="G343" i="9"/>
  <c r="E343" i="9"/>
  <c r="H343" i="9" s="1"/>
  <c r="G342" i="9"/>
  <c r="F342" i="9"/>
  <c r="E342" i="9"/>
  <c r="H342" i="9" s="1"/>
  <c r="G341" i="9"/>
  <c r="E341" i="9"/>
  <c r="G340" i="9"/>
  <c r="F340" i="9"/>
  <c r="E340" i="9"/>
  <c r="H340" i="9" s="1"/>
  <c r="G339" i="9"/>
  <c r="F339" i="9"/>
  <c r="E339" i="9"/>
  <c r="H339" i="9" s="1"/>
  <c r="G338" i="9"/>
  <c r="F338" i="9"/>
  <c r="E338" i="9"/>
  <c r="G337" i="9"/>
  <c r="F337" i="9"/>
  <c r="E337" i="9"/>
  <c r="G336" i="9"/>
  <c r="F336" i="9"/>
  <c r="E336" i="9"/>
  <c r="H336" i="9" s="1"/>
  <c r="G335" i="9"/>
  <c r="E335" i="9"/>
  <c r="H335" i="9" s="1"/>
  <c r="G334" i="9"/>
  <c r="E334" i="9"/>
  <c r="H334" i="9" s="1"/>
  <c r="G333" i="9"/>
  <c r="F333" i="9"/>
  <c r="E333" i="9"/>
  <c r="H333" i="9" s="1"/>
  <c r="G332" i="9"/>
  <c r="E332" i="9"/>
  <c r="G331" i="9"/>
  <c r="F331" i="9"/>
  <c r="E331" i="9"/>
  <c r="H331" i="9" s="1"/>
  <c r="G330" i="9"/>
  <c r="G329" i="9"/>
  <c r="F329" i="9"/>
  <c r="E329" i="9"/>
  <c r="G328" i="9"/>
  <c r="F328" i="9"/>
  <c r="E328" i="9"/>
  <c r="H328" i="9" s="1"/>
  <c r="G327" i="9"/>
  <c r="E327" i="9"/>
  <c r="H327" i="9" s="1"/>
  <c r="G326" i="9"/>
  <c r="F326" i="9"/>
  <c r="E326" i="9"/>
  <c r="G325" i="9"/>
  <c r="E325" i="9"/>
  <c r="H325" i="9" s="1"/>
  <c r="G324" i="9"/>
  <c r="F324" i="9"/>
  <c r="E324" i="9"/>
  <c r="G323" i="9"/>
  <c r="E323" i="9"/>
  <c r="H323" i="9" s="1"/>
  <c r="G322" i="9"/>
  <c r="F322" i="9"/>
  <c r="E322" i="9"/>
  <c r="H322" i="9" s="1"/>
  <c r="G321" i="9"/>
  <c r="F321" i="9"/>
  <c r="E321" i="9"/>
  <c r="G320" i="9"/>
  <c r="F320" i="9"/>
  <c r="E320" i="9"/>
  <c r="G319" i="9"/>
  <c r="E319" i="9"/>
  <c r="H319" i="9" s="1"/>
  <c r="G318" i="9"/>
  <c r="F318" i="9"/>
  <c r="G317" i="9"/>
  <c r="F317" i="9"/>
  <c r="E317" i="9"/>
  <c r="G316" i="9"/>
  <c r="F316" i="9"/>
  <c r="E316" i="9"/>
  <c r="H316" i="9" s="1"/>
  <c r="G315" i="9"/>
  <c r="F315" i="9"/>
  <c r="E315" i="9"/>
  <c r="H315" i="9" s="1"/>
  <c r="G314" i="9"/>
  <c r="G313" i="9"/>
  <c r="E313" i="9"/>
  <c r="H313" i="9" s="1"/>
  <c r="G312" i="9"/>
  <c r="G311" i="9"/>
  <c r="E311" i="9"/>
  <c r="H311" i="9" s="1"/>
  <c r="G310" i="9"/>
  <c r="E310" i="9"/>
  <c r="G309" i="9"/>
  <c r="F309" i="9"/>
  <c r="E309" i="9"/>
  <c r="H309" i="9" s="1"/>
  <c r="G308" i="9"/>
  <c r="G307" i="9"/>
  <c r="E307" i="9"/>
  <c r="H307" i="9" s="1"/>
  <c r="G306" i="9"/>
  <c r="G305" i="9"/>
  <c r="F305" i="9"/>
  <c r="E305" i="9"/>
  <c r="G304" i="9"/>
  <c r="E304" i="9"/>
  <c r="H304" i="9" s="1"/>
  <c r="G303" i="9"/>
  <c r="G302" i="9"/>
  <c r="F302" i="9"/>
  <c r="E302" i="9"/>
  <c r="H302" i="9" s="1"/>
  <c r="G301" i="9"/>
  <c r="G300" i="9"/>
  <c r="E300" i="9"/>
  <c r="H300" i="9" s="1"/>
  <c r="G299" i="9"/>
  <c r="F299" i="9"/>
  <c r="E299" i="9"/>
  <c r="H299" i="9" s="1"/>
  <c r="G298" i="9"/>
  <c r="E298" i="9"/>
  <c r="G297" i="9"/>
  <c r="F297" i="9"/>
  <c r="E297" i="9"/>
  <c r="H297" i="9" s="1"/>
  <c r="G296" i="9"/>
  <c r="G295" i="9"/>
  <c r="E295" i="9"/>
  <c r="H295" i="9" s="1"/>
  <c r="G294" i="9"/>
  <c r="G293" i="9"/>
  <c r="E293" i="9"/>
  <c r="H293" i="9" s="1"/>
  <c r="G292" i="9"/>
  <c r="E292" i="9"/>
  <c r="G291" i="9"/>
  <c r="F291" i="9"/>
  <c r="E291" i="9"/>
  <c r="G290" i="9"/>
  <c r="F290" i="9"/>
  <c r="E290" i="9"/>
  <c r="H290" i="9" s="1"/>
  <c r="G289" i="9"/>
  <c r="F289" i="9"/>
  <c r="E289" i="9"/>
  <c r="H289" i="9" s="1"/>
  <c r="G288" i="9"/>
  <c r="F288" i="9"/>
  <c r="G287" i="9"/>
  <c r="F287" i="9"/>
  <c r="E287" i="9"/>
  <c r="G286" i="9"/>
  <c r="F286" i="9"/>
  <c r="E286" i="9"/>
  <c r="H286" i="9" s="1"/>
  <c r="G285" i="9"/>
  <c r="F285" i="9"/>
  <c r="E285" i="9"/>
  <c r="H285" i="9" s="1"/>
  <c r="G284" i="9"/>
  <c r="F284" i="9"/>
  <c r="E284" i="9"/>
  <c r="G283" i="9"/>
  <c r="E283" i="9"/>
  <c r="H283" i="9" s="1"/>
  <c r="G282" i="9"/>
  <c r="G281" i="9"/>
  <c r="E281" i="9"/>
  <c r="H281" i="9" s="1"/>
  <c r="G280" i="9"/>
  <c r="F280" i="9"/>
  <c r="E280" i="9"/>
  <c r="H280" i="9" s="1"/>
  <c r="G279" i="9"/>
  <c r="F279" i="9"/>
  <c r="E279" i="9"/>
  <c r="G278" i="9"/>
  <c r="F278" i="9"/>
  <c r="E278" i="9"/>
  <c r="G277" i="9"/>
  <c r="F277" i="9"/>
  <c r="E277" i="9"/>
  <c r="H277" i="9" s="1"/>
  <c r="G276" i="9"/>
  <c r="F276" i="9"/>
  <c r="E276" i="9"/>
  <c r="H276" i="9" s="1"/>
  <c r="G275" i="9"/>
  <c r="F275" i="9"/>
  <c r="E275" i="9"/>
  <c r="G274" i="9"/>
  <c r="E274" i="9"/>
  <c r="H274" i="9" s="1"/>
  <c r="G273" i="9"/>
  <c r="F273" i="9"/>
  <c r="E273" i="9"/>
  <c r="H273" i="9" s="1"/>
  <c r="G272" i="9"/>
  <c r="F272" i="9"/>
  <c r="E272" i="9"/>
  <c r="G271" i="9"/>
  <c r="F271" i="9"/>
  <c r="E271" i="9"/>
  <c r="G270" i="9"/>
  <c r="E270" i="9"/>
  <c r="H270" i="9" s="1"/>
  <c r="G269" i="9"/>
  <c r="F269" i="9"/>
  <c r="G268" i="9"/>
  <c r="E268" i="9"/>
  <c r="H268" i="9" s="1"/>
  <c r="G267" i="9"/>
  <c r="F267" i="9"/>
  <c r="E267" i="9"/>
  <c r="H267" i="9" s="1"/>
  <c r="G266" i="9"/>
  <c r="F266" i="9"/>
  <c r="G265" i="9"/>
  <c r="E265" i="9"/>
  <c r="H265" i="9" s="1"/>
  <c r="G264" i="9"/>
  <c r="F264" i="9"/>
  <c r="E264" i="9"/>
  <c r="H264" i="9" s="1"/>
  <c r="G263" i="9"/>
  <c r="F263" i="9"/>
  <c r="E263" i="9"/>
  <c r="G262" i="9"/>
  <c r="F262" i="9"/>
  <c r="E262" i="9"/>
  <c r="G261" i="9"/>
  <c r="F261" i="9"/>
  <c r="E261" i="9"/>
  <c r="H261" i="9" s="1"/>
  <c r="G260" i="9"/>
  <c r="F260" i="9"/>
  <c r="E260" i="9"/>
  <c r="H260" i="9" s="1"/>
  <c r="G259" i="9"/>
  <c r="G258" i="9"/>
  <c r="E258" i="9"/>
  <c r="H258" i="9" s="1"/>
  <c r="G257" i="9"/>
  <c r="F257" i="9"/>
  <c r="E257" i="9"/>
  <c r="G256" i="9"/>
  <c r="E256" i="9"/>
  <c r="H256" i="9" s="1"/>
  <c r="G255" i="9"/>
  <c r="F255" i="9"/>
  <c r="E255" i="9"/>
  <c r="H255" i="9" s="1"/>
  <c r="G254" i="9"/>
  <c r="F254" i="9"/>
  <c r="E254" i="9"/>
  <c r="G253" i="9"/>
  <c r="F253" i="9"/>
  <c r="E253" i="9"/>
  <c r="G252" i="9"/>
  <c r="E252" i="9"/>
  <c r="H252" i="9" s="1"/>
  <c r="G251" i="9"/>
  <c r="F251" i="9"/>
  <c r="E251" i="9"/>
  <c r="G250" i="9"/>
  <c r="F250" i="9"/>
  <c r="E250" i="9"/>
  <c r="G249" i="9"/>
  <c r="F249" i="9"/>
  <c r="E249" i="9"/>
  <c r="H249" i="9" s="1"/>
  <c r="G248" i="9"/>
  <c r="F248" i="9"/>
  <c r="E248" i="9"/>
  <c r="H248" i="9" s="1"/>
  <c r="G247" i="9"/>
  <c r="E247" i="9"/>
  <c r="G246" i="9"/>
  <c r="F246" i="9"/>
  <c r="E246" i="9"/>
  <c r="H246" i="9" s="1"/>
  <c r="G245" i="9"/>
  <c r="G244" i="9"/>
  <c r="E244" i="9"/>
  <c r="H244" i="9" s="1"/>
  <c r="G243" i="9"/>
  <c r="F243" i="9"/>
  <c r="E243" i="9"/>
  <c r="H243" i="9" s="1"/>
  <c r="G242" i="9"/>
  <c r="F242" i="9"/>
  <c r="E242" i="9"/>
  <c r="G241" i="9"/>
  <c r="E241" i="9"/>
  <c r="H241" i="9" s="1"/>
  <c r="G240" i="9"/>
  <c r="F240" i="9"/>
  <c r="E240" i="9"/>
  <c r="H240" i="9" s="1"/>
  <c r="G239" i="9"/>
  <c r="F239" i="9"/>
  <c r="E239" i="9"/>
  <c r="G238" i="9"/>
  <c r="F238" i="9"/>
  <c r="G237" i="9"/>
  <c r="E237" i="9"/>
  <c r="H237" i="9" s="1"/>
  <c r="G236" i="9"/>
  <c r="F236" i="9"/>
  <c r="E236" i="9"/>
  <c r="G235" i="9"/>
  <c r="F235" i="9"/>
  <c r="E235" i="9"/>
  <c r="G234" i="9"/>
  <c r="E234" i="9"/>
  <c r="H234" i="9" s="1"/>
  <c r="G233" i="9"/>
  <c r="F233" i="9"/>
  <c r="E233" i="9"/>
  <c r="G232" i="9"/>
  <c r="F232" i="9"/>
  <c r="E232" i="9"/>
  <c r="G231" i="9"/>
  <c r="E231" i="9"/>
  <c r="H231" i="9" s="1"/>
  <c r="G230" i="9"/>
  <c r="F230" i="9"/>
  <c r="E230" i="9"/>
  <c r="G229" i="9"/>
  <c r="F229" i="9"/>
  <c r="E229" i="9"/>
  <c r="G228" i="9"/>
  <c r="F228" i="9"/>
  <c r="E228" i="9"/>
  <c r="H228" i="9" s="1"/>
  <c r="G227" i="9"/>
  <c r="F227" i="9"/>
  <c r="E227" i="9"/>
  <c r="H227" i="9" s="1"/>
  <c r="G226" i="9"/>
  <c r="F226" i="9"/>
  <c r="E226" i="9"/>
  <c r="G225" i="9"/>
  <c r="F225" i="9"/>
  <c r="E225" i="9"/>
  <c r="G224" i="9"/>
  <c r="E224" i="9"/>
  <c r="H224" i="9" s="1"/>
  <c r="G223" i="9"/>
  <c r="F223" i="9"/>
  <c r="E223" i="9"/>
  <c r="G222" i="9"/>
  <c r="E222" i="9"/>
  <c r="H222" i="9" s="1"/>
  <c r="G221" i="9"/>
  <c r="G220" i="9"/>
  <c r="E220" i="9"/>
  <c r="H220" i="9" s="1"/>
  <c r="G219" i="9"/>
  <c r="G218" i="9"/>
  <c r="E218" i="9"/>
  <c r="H218" i="9" s="1"/>
  <c r="G217" i="9"/>
  <c r="F217" i="9"/>
  <c r="E217" i="9"/>
  <c r="H217" i="9" s="1"/>
  <c r="G216" i="9"/>
  <c r="G215" i="9"/>
  <c r="E215" i="9"/>
  <c r="H215" i="9" s="1"/>
  <c r="G214" i="9"/>
  <c r="G213" i="9"/>
  <c r="F213" i="9"/>
  <c r="E213" i="9"/>
  <c r="H213" i="9" s="1"/>
  <c r="G212" i="9"/>
  <c r="G211" i="9"/>
  <c r="E211" i="9"/>
  <c r="H211" i="9" s="1"/>
  <c r="G210" i="9"/>
  <c r="G209" i="9"/>
  <c r="E209" i="9"/>
  <c r="H209" i="9" s="1"/>
  <c r="G208" i="9"/>
  <c r="G207" i="9"/>
  <c r="E207" i="9"/>
  <c r="H207" i="9" s="1"/>
  <c r="G206" i="9"/>
  <c r="F206" i="9"/>
  <c r="E206" i="9"/>
  <c r="H206" i="9" s="1"/>
  <c r="G205" i="9"/>
  <c r="G204" i="9"/>
  <c r="E204" i="9"/>
  <c r="H204" i="9" s="1"/>
  <c r="G203" i="9"/>
  <c r="F203" i="9"/>
  <c r="E203" i="9"/>
  <c r="G202" i="9"/>
  <c r="E202" i="9"/>
  <c r="H202" i="9" s="1"/>
  <c r="G201" i="9"/>
  <c r="F201" i="9"/>
  <c r="E201" i="9"/>
  <c r="H201" i="9" s="1"/>
  <c r="G200" i="9"/>
  <c r="G199" i="9"/>
  <c r="E199" i="9"/>
  <c r="H199" i="9" s="1"/>
  <c r="G198" i="9"/>
  <c r="G197" i="9"/>
  <c r="E197" i="9"/>
  <c r="H197" i="9" s="1"/>
  <c r="G196" i="9"/>
  <c r="G195" i="9"/>
  <c r="F195" i="9"/>
  <c r="E195" i="9"/>
  <c r="H195" i="9" s="1"/>
  <c r="G194" i="9"/>
  <c r="G193" i="9"/>
  <c r="E193" i="9"/>
  <c r="H193" i="9" s="1"/>
  <c r="G192" i="9"/>
  <c r="G191" i="9"/>
  <c r="E191" i="9"/>
  <c r="H191" i="9" s="1"/>
  <c r="G190" i="9"/>
  <c r="G189" i="9"/>
  <c r="F189" i="9"/>
  <c r="E189" i="9"/>
  <c r="G188" i="9"/>
  <c r="F188" i="9"/>
  <c r="E188" i="9"/>
  <c r="H188" i="9" s="1"/>
  <c r="G187" i="9"/>
  <c r="G186" i="9"/>
  <c r="E186" i="9"/>
  <c r="H186" i="9" s="1"/>
  <c r="G185" i="9"/>
  <c r="F185" i="9"/>
  <c r="E185" i="9"/>
  <c r="H185" i="9" s="1"/>
  <c r="G184" i="9"/>
  <c r="G183" i="9"/>
  <c r="E183" i="9"/>
  <c r="H183" i="9" s="1"/>
  <c r="G182" i="9"/>
  <c r="G181" i="9"/>
  <c r="F181" i="9"/>
  <c r="E181" i="9"/>
  <c r="H181" i="9" s="1"/>
  <c r="G180" i="9"/>
  <c r="G179" i="9"/>
  <c r="E179" i="9"/>
  <c r="H179" i="9" s="1"/>
  <c r="G178" i="9"/>
  <c r="G177" i="9"/>
  <c r="E177" i="9"/>
  <c r="H177" i="9" s="1"/>
  <c r="D177" i="9"/>
  <c r="F350" i="9" s="1"/>
  <c r="C177" i="9"/>
  <c r="E314" i="9" s="1"/>
  <c r="H314" i="9" s="1"/>
  <c r="G171" i="9"/>
  <c r="F171" i="9"/>
  <c r="E171" i="9"/>
  <c r="G170" i="9"/>
  <c r="F170" i="9"/>
  <c r="E170" i="9"/>
  <c r="H170" i="9" s="1"/>
  <c r="G169" i="9"/>
  <c r="F169" i="9"/>
  <c r="E169" i="9"/>
  <c r="H169" i="9" s="1"/>
  <c r="G168" i="9"/>
  <c r="F168" i="9"/>
  <c r="G167" i="9"/>
  <c r="F167" i="9"/>
  <c r="E167" i="9"/>
  <c r="G166" i="9"/>
  <c r="F166" i="9"/>
  <c r="E166" i="9"/>
  <c r="H166" i="9" s="1"/>
  <c r="G165" i="9"/>
  <c r="F165" i="9"/>
  <c r="E165" i="9"/>
  <c r="H165" i="9" s="1"/>
  <c r="G164" i="9"/>
  <c r="F164" i="9"/>
  <c r="E164" i="9"/>
  <c r="G163" i="9"/>
  <c r="F163" i="9"/>
  <c r="E163" i="9"/>
  <c r="G162" i="9"/>
  <c r="F162" i="9"/>
  <c r="G161" i="9"/>
  <c r="F161" i="9"/>
  <c r="E161" i="9"/>
  <c r="H161" i="9" s="1"/>
  <c r="G160" i="9"/>
  <c r="F160" i="9"/>
  <c r="E160" i="9"/>
  <c r="G159" i="9"/>
  <c r="F159" i="9"/>
  <c r="G158" i="9"/>
  <c r="F158" i="9"/>
  <c r="E158" i="9"/>
  <c r="H158" i="9" s="1"/>
  <c r="G157" i="9"/>
  <c r="F157" i="9"/>
  <c r="G156" i="9"/>
  <c r="F156" i="9"/>
  <c r="E156" i="9"/>
  <c r="G155" i="9"/>
  <c r="F155" i="9"/>
  <c r="E155" i="9"/>
  <c r="G154" i="9"/>
  <c r="F154" i="9"/>
  <c r="E154" i="9"/>
  <c r="H154" i="9" s="1"/>
  <c r="G153" i="9"/>
  <c r="F153" i="9"/>
  <c r="E153" i="9"/>
  <c r="H153" i="9" s="1"/>
  <c r="G152" i="9"/>
  <c r="F152" i="9"/>
  <c r="E152" i="9"/>
  <c r="G151" i="9"/>
  <c r="F151" i="9"/>
  <c r="E151" i="9"/>
  <c r="G150" i="9"/>
  <c r="F150" i="9"/>
  <c r="E150" i="9"/>
  <c r="H150" i="9" s="1"/>
  <c r="G149" i="9"/>
  <c r="F149" i="9"/>
  <c r="E149" i="9"/>
  <c r="H149" i="9" s="1"/>
  <c r="G148" i="9"/>
  <c r="F148" i="9"/>
  <c r="E148" i="9"/>
  <c r="G147" i="9"/>
  <c r="F147" i="9"/>
  <c r="G146" i="9"/>
  <c r="F146" i="9"/>
  <c r="G145" i="9"/>
  <c r="F145" i="9"/>
  <c r="E145" i="9"/>
  <c r="H145" i="9" s="1"/>
  <c r="G144" i="9"/>
  <c r="F144" i="9"/>
  <c r="E144" i="9"/>
  <c r="G143" i="9"/>
  <c r="F143" i="9"/>
  <c r="G142" i="9"/>
  <c r="F142" i="9"/>
  <c r="E142" i="9"/>
  <c r="H142" i="9" s="1"/>
  <c r="G141" i="9"/>
  <c r="F141" i="9"/>
  <c r="G140" i="9"/>
  <c r="F140" i="9"/>
  <c r="E140" i="9"/>
  <c r="G139" i="9"/>
  <c r="F139" i="9"/>
  <c r="E139" i="9"/>
  <c r="G138" i="9"/>
  <c r="F138" i="9"/>
  <c r="G137" i="9"/>
  <c r="F137" i="9"/>
  <c r="G136" i="9"/>
  <c r="F136" i="9"/>
  <c r="E136" i="9"/>
  <c r="G135" i="9"/>
  <c r="F135" i="9"/>
  <c r="G134" i="9"/>
  <c r="F134" i="9"/>
  <c r="E134" i="9"/>
  <c r="H134" i="9" s="1"/>
  <c r="G133" i="9"/>
  <c r="F133" i="9"/>
  <c r="G132" i="9"/>
  <c r="F132" i="9"/>
  <c r="G131" i="9"/>
  <c r="F131" i="9"/>
  <c r="E131" i="9"/>
  <c r="G130" i="9"/>
  <c r="F130" i="9"/>
  <c r="G129" i="9"/>
  <c r="F129" i="9"/>
  <c r="E129" i="9"/>
  <c r="H129" i="9" s="1"/>
  <c r="G128" i="9"/>
  <c r="F128" i="9"/>
  <c r="G127" i="9"/>
  <c r="F127" i="9"/>
  <c r="G126" i="9"/>
  <c r="F126" i="9"/>
  <c r="G125" i="9"/>
  <c r="F125" i="9"/>
  <c r="G124" i="9"/>
  <c r="F124" i="9"/>
  <c r="E124" i="9"/>
  <c r="G123" i="9"/>
  <c r="F123" i="9"/>
  <c r="G122" i="9"/>
  <c r="F122" i="9"/>
  <c r="E122" i="9"/>
  <c r="H122" i="9" s="1"/>
  <c r="G121" i="9"/>
  <c r="F121" i="9"/>
  <c r="G120" i="9"/>
  <c r="F120" i="9"/>
  <c r="G119" i="9"/>
  <c r="F119" i="9"/>
  <c r="G118" i="9"/>
  <c r="F118" i="9"/>
  <c r="G117" i="9"/>
  <c r="F117" i="9"/>
  <c r="E117" i="9"/>
  <c r="H117" i="9" s="1"/>
  <c r="G116" i="9"/>
  <c r="F116" i="9"/>
  <c r="G115" i="9"/>
  <c r="F115" i="9"/>
  <c r="G114" i="9"/>
  <c r="F114" i="9"/>
  <c r="G113" i="9"/>
  <c r="F113" i="9"/>
  <c r="E113" i="9"/>
  <c r="H113" i="9" s="1"/>
  <c r="G112" i="9"/>
  <c r="F112" i="9"/>
  <c r="G111" i="9"/>
  <c r="F111" i="9"/>
  <c r="G110" i="9"/>
  <c r="F110" i="9"/>
  <c r="E110" i="9"/>
  <c r="H110" i="9" s="1"/>
  <c r="G109" i="9"/>
  <c r="F109" i="9"/>
  <c r="G108" i="9"/>
  <c r="F108" i="9"/>
  <c r="E108" i="9"/>
  <c r="G107" i="9"/>
  <c r="F107" i="9"/>
  <c r="G106" i="9"/>
  <c r="F106" i="9"/>
  <c r="G105" i="9"/>
  <c r="F105" i="9"/>
  <c r="E105" i="9"/>
  <c r="H105" i="9" s="1"/>
  <c r="G104" i="9"/>
  <c r="F104" i="9"/>
  <c r="E104" i="9"/>
  <c r="G103" i="9"/>
  <c r="F103" i="9"/>
  <c r="E103" i="9"/>
  <c r="G102" i="9"/>
  <c r="F102" i="9"/>
  <c r="G101" i="9"/>
  <c r="F101" i="9"/>
  <c r="E101" i="9"/>
  <c r="H101" i="9" s="1"/>
  <c r="G100" i="9"/>
  <c r="F100" i="9"/>
  <c r="G99" i="9"/>
  <c r="F99" i="9"/>
  <c r="G98" i="9"/>
  <c r="F98" i="9"/>
  <c r="G97" i="9"/>
  <c r="F97" i="9"/>
  <c r="G96" i="9"/>
  <c r="F96" i="9"/>
  <c r="G95" i="9"/>
  <c r="F95" i="9"/>
  <c r="G94" i="9"/>
  <c r="F94" i="9"/>
  <c r="G93" i="9"/>
  <c r="F93" i="9"/>
  <c r="E93" i="9"/>
  <c r="H93" i="9" s="1"/>
  <c r="G92" i="9"/>
  <c r="F92" i="9"/>
  <c r="G91" i="9"/>
  <c r="F91" i="9"/>
  <c r="G90" i="9"/>
  <c r="F90" i="9"/>
  <c r="E90" i="9"/>
  <c r="H90" i="9" s="1"/>
  <c r="G89" i="9"/>
  <c r="F89" i="9"/>
  <c r="G88" i="9"/>
  <c r="F88" i="9"/>
  <c r="E88" i="9"/>
  <c r="G87" i="9"/>
  <c r="F87" i="9"/>
  <c r="G86" i="9"/>
  <c r="F86" i="9"/>
  <c r="G85" i="9"/>
  <c r="F85" i="9"/>
  <c r="E85" i="9"/>
  <c r="H85" i="9" s="1"/>
  <c r="G84" i="9"/>
  <c r="F84" i="9"/>
  <c r="E84" i="9"/>
  <c r="G83" i="9"/>
  <c r="F83" i="9"/>
  <c r="E83" i="9"/>
  <c r="G82" i="9"/>
  <c r="F82" i="9"/>
  <c r="G81" i="9"/>
  <c r="F81" i="9"/>
  <c r="G80" i="9"/>
  <c r="F80" i="9"/>
  <c r="G79" i="9"/>
  <c r="F79" i="9"/>
  <c r="G78" i="9"/>
  <c r="F78" i="9"/>
  <c r="G77" i="9"/>
  <c r="F77" i="9"/>
  <c r="F76" i="9"/>
  <c r="D76" i="9"/>
  <c r="C76" i="9"/>
  <c r="E94" i="9" s="1"/>
  <c r="H94" i="9" s="1"/>
  <c r="G70" i="9"/>
  <c r="F70" i="9"/>
  <c r="E70" i="9"/>
  <c r="H70" i="9" s="1"/>
  <c r="G69" i="9"/>
  <c r="G68" i="9"/>
  <c r="G67" i="9"/>
  <c r="F67" i="9"/>
  <c r="E67" i="9"/>
  <c r="G66" i="9"/>
  <c r="F66" i="9"/>
  <c r="E66" i="9"/>
  <c r="G65" i="9"/>
  <c r="F65" i="9"/>
  <c r="E65" i="9"/>
  <c r="H65" i="9" s="1"/>
  <c r="G64" i="9"/>
  <c r="G63" i="9"/>
  <c r="F63" i="9"/>
  <c r="E63" i="9"/>
  <c r="G62" i="9"/>
  <c r="G61" i="9"/>
  <c r="G60" i="9"/>
  <c r="F60" i="9"/>
  <c r="E60" i="9"/>
  <c r="H60" i="9" s="1"/>
  <c r="G59" i="9"/>
  <c r="F59" i="9"/>
  <c r="E59" i="9"/>
  <c r="H59" i="9" s="1"/>
  <c r="G58" i="9"/>
  <c r="F58" i="9"/>
  <c r="E58" i="9"/>
  <c r="G57" i="9"/>
  <c r="F57" i="9"/>
  <c r="E57" i="9"/>
  <c r="G56" i="9"/>
  <c r="F56" i="9"/>
  <c r="E56" i="9"/>
  <c r="H56" i="9" s="1"/>
  <c r="G55" i="9"/>
  <c r="F55" i="9"/>
  <c r="E55" i="9"/>
  <c r="H55" i="9" s="1"/>
  <c r="G54" i="9"/>
  <c r="G53" i="9"/>
  <c r="F53" i="9"/>
  <c r="G52" i="9"/>
  <c r="F52" i="9"/>
  <c r="E52" i="9"/>
  <c r="H52" i="9" s="1"/>
  <c r="G51" i="9"/>
  <c r="E51" i="9"/>
  <c r="G50" i="9"/>
  <c r="G49" i="9"/>
  <c r="G48" i="9"/>
  <c r="F48" i="9"/>
  <c r="E48" i="9"/>
  <c r="H48" i="9" s="1"/>
  <c r="G47" i="9"/>
  <c r="F47" i="9"/>
  <c r="E47" i="9"/>
  <c r="H47" i="9" s="1"/>
  <c r="G46" i="9"/>
  <c r="F46" i="9"/>
  <c r="E46" i="9"/>
  <c r="G45" i="9"/>
  <c r="E45" i="9"/>
  <c r="H45" i="9" s="1"/>
  <c r="G44" i="9"/>
  <c r="G43" i="9"/>
  <c r="F43" i="9"/>
  <c r="E43" i="9"/>
  <c r="G42" i="9"/>
  <c r="F42" i="9"/>
  <c r="E42" i="9"/>
  <c r="H42" i="9" s="1"/>
  <c r="G41" i="9"/>
  <c r="F41" i="9"/>
  <c r="E41" i="9"/>
  <c r="H41" i="9" s="1"/>
  <c r="G40" i="9"/>
  <c r="F40" i="9"/>
  <c r="E40" i="9"/>
  <c r="G39" i="9"/>
  <c r="F39" i="9"/>
  <c r="G38" i="9"/>
  <c r="F38" i="9"/>
  <c r="E38" i="9"/>
  <c r="H38" i="9" s="1"/>
  <c r="G37" i="9"/>
  <c r="F37" i="9"/>
  <c r="E37" i="9"/>
  <c r="H37" i="9" s="1"/>
  <c r="G36" i="9"/>
  <c r="G35" i="9"/>
  <c r="E35" i="9"/>
  <c r="H35" i="9" s="1"/>
  <c r="G34" i="9"/>
  <c r="F34" i="9"/>
  <c r="E34" i="9"/>
  <c r="G33" i="9"/>
  <c r="F33" i="9"/>
  <c r="E33" i="9"/>
  <c r="G32" i="9"/>
  <c r="E32" i="9"/>
  <c r="H32" i="9" s="1"/>
  <c r="G31" i="9"/>
  <c r="F31" i="9"/>
  <c r="E31" i="9"/>
  <c r="G30" i="9"/>
  <c r="G29" i="9"/>
  <c r="G28" i="9"/>
  <c r="F28" i="9"/>
  <c r="E28" i="9"/>
  <c r="G27" i="9"/>
  <c r="G26" i="9"/>
  <c r="F26" i="9"/>
  <c r="E26" i="9"/>
  <c r="G25" i="9"/>
  <c r="F25" i="9"/>
  <c r="E25" i="9"/>
  <c r="G24" i="9"/>
  <c r="F24" i="9"/>
  <c r="E24" i="9"/>
  <c r="H24" i="9" s="1"/>
  <c r="G23" i="9"/>
  <c r="F23" i="9"/>
  <c r="E23" i="9"/>
  <c r="H23" i="9" s="1"/>
  <c r="G22" i="9"/>
  <c r="F22" i="9"/>
  <c r="E22" i="9"/>
  <c r="G21" i="9"/>
  <c r="F21" i="9"/>
  <c r="E21" i="9"/>
  <c r="G20" i="9"/>
  <c r="F20" i="9"/>
  <c r="E20" i="9"/>
  <c r="H20" i="9" s="1"/>
  <c r="D19" i="9"/>
  <c r="F69" i="9" s="1"/>
  <c r="C19" i="9"/>
  <c r="E53" i="9" s="1"/>
  <c r="H53" i="9" s="1"/>
  <c r="D13" i="9"/>
  <c r="C13" i="9"/>
  <c r="D12" i="9"/>
  <c r="F12" i="9" s="1"/>
  <c r="C12" i="9"/>
  <c r="C11" i="9"/>
  <c r="D10" i="9"/>
  <c r="F10" i="9" s="1"/>
  <c r="D8" i="9"/>
  <c r="F13" i="9" s="1"/>
  <c r="G618" i="8"/>
  <c r="F618" i="8"/>
  <c r="G617" i="8"/>
  <c r="F617" i="8"/>
  <c r="G616" i="8"/>
  <c r="F616" i="8"/>
  <c r="G615" i="8"/>
  <c r="F615" i="8"/>
  <c r="E615" i="8"/>
  <c r="G614" i="8"/>
  <c r="F614" i="8"/>
  <c r="G613" i="8"/>
  <c r="F613" i="8"/>
  <c r="G612" i="8"/>
  <c r="F612" i="8"/>
  <c r="G611" i="8"/>
  <c r="F611" i="8"/>
  <c r="E611" i="8"/>
  <c r="G610" i="8"/>
  <c r="F610" i="8"/>
  <c r="G609" i="8"/>
  <c r="F609" i="8"/>
  <c r="G608" i="8"/>
  <c r="F608" i="8"/>
  <c r="G607" i="8"/>
  <c r="F607" i="8"/>
  <c r="G606" i="8"/>
  <c r="F606" i="8"/>
  <c r="G605" i="8"/>
  <c r="F605" i="8"/>
  <c r="E605" i="8"/>
  <c r="H605" i="8" s="1"/>
  <c r="G604" i="8"/>
  <c r="F604" i="8"/>
  <c r="G603" i="8"/>
  <c r="F603" i="8"/>
  <c r="G602" i="8"/>
  <c r="F602" i="8"/>
  <c r="G601" i="8"/>
  <c r="F601" i="8"/>
  <c r="G600" i="8"/>
  <c r="F600" i="8"/>
  <c r="E600" i="8"/>
  <c r="H600" i="8" s="1"/>
  <c r="G599" i="8"/>
  <c r="F599" i="8"/>
  <c r="E599" i="8"/>
  <c r="G598" i="8"/>
  <c r="F598" i="8"/>
  <c r="G597" i="8"/>
  <c r="F597" i="8"/>
  <c r="E597" i="8"/>
  <c r="H597" i="8" s="1"/>
  <c r="G596" i="8"/>
  <c r="F596" i="8"/>
  <c r="G595" i="8"/>
  <c r="F595" i="8"/>
  <c r="G594" i="8"/>
  <c r="F594" i="8"/>
  <c r="G593" i="8"/>
  <c r="F593" i="8"/>
  <c r="G592" i="8"/>
  <c r="F592" i="8"/>
  <c r="F591" i="8"/>
  <c r="D591" i="8"/>
  <c r="C591" i="8"/>
  <c r="G591" i="8" s="1"/>
  <c r="G585" i="8"/>
  <c r="F585" i="8"/>
  <c r="E585" i="8"/>
  <c r="H585" i="8" s="1"/>
  <c r="G584" i="8"/>
  <c r="E584" i="8"/>
  <c r="G583" i="8"/>
  <c r="E583" i="8"/>
  <c r="H583" i="8" s="1"/>
  <c r="G582" i="8"/>
  <c r="F582" i="8"/>
  <c r="E582" i="8"/>
  <c r="G581" i="8"/>
  <c r="F581" i="8"/>
  <c r="G580" i="8"/>
  <c r="E580" i="8"/>
  <c r="H580" i="8" s="1"/>
  <c r="G579" i="8"/>
  <c r="G578" i="8"/>
  <c r="G577" i="8"/>
  <c r="F577" i="8"/>
  <c r="E577" i="8"/>
  <c r="G576" i="8"/>
  <c r="E576" i="8"/>
  <c r="H576" i="8" s="1"/>
  <c r="G575" i="8"/>
  <c r="E575" i="8"/>
  <c r="H575" i="8" s="1"/>
  <c r="G574" i="8"/>
  <c r="F574" i="8"/>
  <c r="E574" i="8"/>
  <c r="G573" i="8"/>
  <c r="F573" i="8"/>
  <c r="E573" i="8"/>
  <c r="H573" i="8" s="1"/>
  <c r="G572" i="8"/>
  <c r="G571" i="8"/>
  <c r="E571" i="8"/>
  <c r="H571" i="8" s="1"/>
  <c r="G570" i="8"/>
  <c r="G569" i="8"/>
  <c r="E569" i="8"/>
  <c r="H569" i="8" s="1"/>
  <c r="G568" i="8"/>
  <c r="F568" i="8"/>
  <c r="E568" i="8"/>
  <c r="H568" i="8" s="1"/>
  <c r="G567" i="8"/>
  <c r="F567" i="8"/>
  <c r="E567" i="8"/>
  <c r="G566" i="8"/>
  <c r="E566" i="8"/>
  <c r="H566" i="8" s="1"/>
  <c r="G565" i="8"/>
  <c r="F565" i="8"/>
  <c r="G564" i="8"/>
  <c r="G563" i="8"/>
  <c r="F563" i="8"/>
  <c r="E563" i="8"/>
  <c r="H563" i="8" s="1"/>
  <c r="G562" i="8"/>
  <c r="G561" i="8"/>
  <c r="E561" i="8"/>
  <c r="H561" i="8" s="1"/>
  <c r="G560" i="8"/>
  <c r="F560" i="8"/>
  <c r="E560" i="8"/>
  <c r="H560" i="8" s="1"/>
  <c r="G559" i="8"/>
  <c r="F559" i="8"/>
  <c r="E559" i="8"/>
  <c r="G558" i="8"/>
  <c r="E558" i="8"/>
  <c r="H558" i="8" s="1"/>
  <c r="G557" i="8"/>
  <c r="F557" i="8"/>
  <c r="E557" i="8"/>
  <c r="H557" i="8" s="1"/>
  <c r="G556" i="8"/>
  <c r="F556" i="8"/>
  <c r="E556" i="8"/>
  <c r="G555" i="8"/>
  <c r="F555" i="8"/>
  <c r="E555" i="8"/>
  <c r="G554" i="8"/>
  <c r="F554" i="8"/>
  <c r="E554" i="8"/>
  <c r="H554" i="8" s="1"/>
  <c r="G553" i="8"/>
  <c r="F553" i="8"/>
  <c r="G552" i="8"/>
  <c r="G551" i="8"/>
  <c r="G550" i="8"/>
  <c r="F550" i="8"/>
  <c r="G549" i="8"/>
  <c r="E549" i="8"/>
  <c r="H549" i="8" s="1"/>
  <c r="G548" i="8"/>
  <c r="G547" i="8"/>
  <c r="E547" i="8"/>
  <c r="H547" i="8" s="1"/>
  <c r="G546" i="8"/>
  <c r="G545" i="8"/>
  <c r="E545" i="8"/>
  <c r="H545" i="8" s="1"/>
  <c r="G544" i="8"/>
  <c r="G543" i="8"/>
  <c r="F543" i="8"/>
  <c r="E543" i="8"/>
  <c r="G542" i="8"/>
  <c r="G541" i="8"/>
  <c r="G540" i="8"/>
  <c r="E540" i="8"/>
  <c r="H540" i="8" s="1"/>
  <c r="G539" i="8"/>
  <c r="G538" i="8"/>
  <c r="F538" i="8"/>
  <c r="E538" i="8"/>
  <c r="H538" i="8" s="1"/>
  <c r="G537" i="8"/>
  <c r="F537" i="8"/>
  <c r="E537" i="8"/>
  <c r="H537" i="8" s="1"/>
  <c r="G536" i="8"/>
  <c r="E536" i="8"/>
  <c r="G535" i="8"/>
  <c r="F535" i="8"/>
  <c r="E535" i="8"/>
  <c r="H535" i="8" s="1"/>
  <c r="G534" i="8"/>
  <c r="G533" i="8"/>
  <c r="E533" i="8"/>
  <c r="H533" i="8" s="1"/>
  <c r="G532" i="8"/>
  <c r="F532" i="8"/>
  <c r="E532" i="8"/>
  <c r="H532" i="8" s="1"/>
  <c r="G531" i="8"/>
  <c r="E531" i="8"/>
  <c r="G530" i="8"/>
  <c r="F530" i="8"/>
  <c r="E530" i="8"/>
  <c r="H530" i="8" s="1"/>
  <c r="G529" i="8"/>
  <c r="F529" i="8"/>
  <c r="E529" i="8"/>
  <c r="H529" i="8" s="1"/>
  <c r="G528" i="8"/>
  <c r="F528" i="8"/>
  <c r="E528" i="8"/>
  <c r="G527" i="8"/>
  <c r="E527" i="8"/>
  <c r="H527" i="8" s="1"/>
  <c r="G526" i="8"/>
  <c r="E526" i="8"/>
  <c r="G525" i="8"/>
  <c r="E525" i="8"/>
  <c r="H525" i="8" s="1"/>
  <c r="G524" i="8"/>
  <c r="F524" i="8"/>
  <c r="E524" i="8"/>
  <c r="H524" i="8" s="1"/>
  <c r="G523" i="8"/>
  <c r="F523" i="8"/>
  <c r="E523" i="8"/>
  <c r="G522" i="8"/>
  <c r="F522" i="8"/>
  <c r="G521" i="8"/>
  <c r="G520" i="8"/>
  <c r="G519" i="8"/>
  <c r="E519" i="8"/>
  <c r="H519" i="8" s="1"/>
  <c r="G518" i="8"/>
  <c r="G517" i="8"/>
  <c r="G516" i="8"/>
  <c r="F516" i="8"/>
  <c r="G515" i="8"/>
  <c r="F515" i="8"/>
  <c r="E515" i="8"/>
  <c r="G514" i="8"/>
  <c r="F514" i="8"/>
  <c r="E514" i="8"/>
  <c r="H514" i="8" s="1"/>
  <c r="G513" i="8"/>
  <c r="F513" i="8"/>
  <c r="E513" i="8"/>
  <c r="H513" i="8" s="1"/>
  <c r="G512" i="8"/>
  <c r="F512" i="8"/>
  <c r="G511" i="8"/>
  <c r="E511" i="8"/>
  <c r="H511" i="8" s="1"/>
  <c r="G510" i="8"/>
  <c r="G509" i="8"/>
  <c r="F509" i="8"/>
  <c r="E509" i="8"/>
  <c r="G508" i="8"/>
  <c r="E508" i="8"/>
  <c r="H508" i="8" s="1"/>
  <c r="G507" i="8"/>
  <c r="E507" i="8"/>
  <c r="G506" i="8"/>
  <c r="E506" i="8"/>
  <c r="H506" i="8" s="1"/>
  <c r="G505" i="8"/>
  <c r="G504" i="8"/>
  <c r="F504" i="8"/>
  <c r="E504" i="8"/>
  <c r="H504" i="8" s="1"/>
  <c r="G503" i="8"/>
  <c r="F503" i="8"/>
  <c r="G502" i="8"/>
  <c r="G501" i="8"/>
  <c r="F501" i="8"/>
  <c r="E501" i="8"/>
  <c r="H501" i="8" s="1"/>
  <c r="G500" i="8"/>
  <c r="G499" i="8"/>
  <c r="E499" i="8"/>
  <c r="H499" i="8" s="1"/>
  <c r="G498" i="8"/>
  <c r="F498" i="8"/>
  <c r="E498" i="8"/>
  <c r="H498" i="8" s="1"/>
  <c r="G497" i="8"/>
  <c r="G496" i="8"/>
  <c r="G495" i="8"/>
  <c r="G494" i="8"/>
  <c r="G493" i="8"/>
  <c r="G492" i="8"/>
  <c r="F492" i="8"/>
  <c r="E492" i="8"/>
  <c r="H492" i="8" s="1"/>
  <c r="G491" i="8"/>
  <c r="G490" i="8"/>
  <c r="F490" i="8"/>
  <c r="E490" i="8"/>
  <c r="G489" i="8"/>
  <c r="G488" i="8"/>
  <c r="F488" i="8"/>
  <c r="E488" i="8"/>
  <c r="G487" i="8"/>
  <c r="F487" i="8"/>
  <c r="E487" i="8"/>
  <c r="G486" i="8"/>
  <c r="G485" i="8"/>
  <c r="G484" i="8"/>
  <c r="E484" i="8"/>
  <c r="H484" i="8" s="1"/>
  <c r="G483" i="8"/>
  <c r="E483" i="8"/>
  <c r="G482" i="8"/>
  <c r="G481" i="8"/>
  <c r="G480" i="8"/>
  <c r="F480" i="8"/>
  <c r="E480" i="8"/>
  <c r="H480" i="8" s="1"/>
  <c r="G479" i="8"/>
  <c r="G478" i="8"/>
  <c r="E478" i="8"/>
  <c r="H478" i="8" s="1"/>
  <c r="G477" i="8"/>
  <c r="G476" i="8"/>
  <c r="E476" i="8"/>
  <c r="H476" i="8" s="1"/>
  <c r="G475" i="8"/>
  <c r="G474" i="8"/>
  <c r="E474" i="8"/>
  <c r="H474" i="8" s="1"/>
  <c r="G473" i="8"/>
  <c r="G472" i="8"/>
  <c r="F472" i="8"/>
  <c r="E472" i="8"/>
  <c r="G471" i="8"/>
  <c r="G470" i="8"/>
  <c r="F470" i="8"/>
  <c r="G469" i="8"/>
  <c r="E469" i="8"/>
  <c r="H469" i="8" s="1"/>
  <c r="G468" i="8"/>
  <c r="G467" i="8"/>
  <c r="E467" i="8"/>
  <c r="H467" i="8" s="1"/>
  <c r="G466" i="8"/>
  <c r="G465" i="8"/>
  <c r="E465" i="8"/>
  <c r="H465" i="8" s="1"/>
  <c r="G464" i="8"/>
  <c r="E464" i="8"/>
  <c r="G463" i="8"/>
  <c r="E463" i="8"/>
  <c r="H463" i="8" s="1"/>
  <c r="G462" i="8"/>
  <c r="F462" i="8"/>
  <c r="E462" i="8"/>
  <c r="H462" i="8" s="1"/>
  <c r="G461" i="8"/>
  <c r="F461" i="8"/>
  <c r="E461" i="8"/>
  <c r="G460" i="8"/>
  <c r="F460" i="8"/>
  <c r="E460" i="8"/>
  <c r="G459" i="8"/>
  <c r="F459" i="8"/>
  <c r="E459" i="8"/>
  <c r="H459" i="8" s="1"/>
  <c r="G458" i="8"/>
  <c r="E458" i="8"/>
  <c r="G457" i="8"/>
  <c r="F457" i="8"/>
  <c r="E457" i="8"/>
  <c r="G456" i="8"/>
  <c r="F456" i="8"/>
  <c r="E456" i="8"/>
  <c r="H456" i="8" s="1"/>
  <c r="G455" i="8"/>
  <c r="G454" i="8"/>
  <c r="E454" i="8"/>
  <c r="H454" i="8" s="1"/>
  <c r="G453" i="8"/>
  <c r="G452" i="8"/>
  <c r="E452" i="8"/>
  <c r="H452" i="8" s="1"/>
  <c r="G451" i="8"/>
  <c r="E451" i="8"/>
  <c r="G450" i="8"/>
  <c r="F450" i="8"/>
  <c r="G449" i="8"/>
  <c r="F449" i="8"/>
  <c r="E449" i="8"/>
  <c r="H449" i="8" s="1"/>
  <c r="G448" i="8"/>
  <c r="E448" i="8"/>
  <c r="G447" i="8"/>
  <c r="E447" i="8"/>
  <c r="H447" i="8" s="1"/>
  <c r="G446" i="8"/>
  <c r="G445" i="8"/>
  <c r="E445" i="8"/>
  <c r="H445" i="8" s="1"/>
  <c r="G444" i="8"/>
  <c r="E444" i="8"/>
  <c r="G443" i="8"/>
  <c r="E443" i="8"/>
  <c r="H443" i="8" s="1"/>
  <c r="G442" i="8"/>
  <c r="G441" i="8"/>
  <c r="E441" i="8"/>
  <c r="H441" i="8" s="1"/>
  <c r="G440" i="8"/>
  <c r="E440" i="8"/>
  <c r="G439" i="8"/>
  <c r="F439" i="8"/>
  <c r="E439" i="8"/>
  <c r="G438" i="8"/>
  <c r="F438" i="8"/>
  <c r="E438" i="8"/>
  <c r="H438" i="8" s="1"/>
  <c r="G437" i="8"/>
  <c r="G436" i="8"/>
  <c r="E436" i="8"/>
  <c r="H436" i="8" s="1"/>
  <c r="G435" i="8"/>
  <c r="F435" i="8"/>
  <c r="E435" i="8"/>
  <c r="H435" i="8" s="1"/>
  <c r="G434" i="8"/>
  <c r="F434" i="8"/>
  <c r="E434" i="8"/>
  <c r="G433" i="8"/>
  <c r="F433" i="8"/>
  <c r="G432" i="8"/>
  <c r="G431" i="8"/>
  <c r="G430" i="8"/>
  <c r="G429" i="8"/>
  <c r="F429" i="8"/>
  <c r="E429" i="8"/>
  <c r="G428" i="8"/>
  <c r="E428" i="8"/>
  <c r="H428" i="8" s="1"/>
  <c r="G427" i="8"/>
  <c r="E427" i="8"/>
  <c r="G426" i="8"/>
  <c r="F426" i="8"/>
  <c r="E426" i="8"/>
  <c r="G425" i="8"/>
  <c r="G424" i="8"/>
  <c r="F424" i="8"/>
  <c r="E424" i="8"/>
  <c r="G423" i="8"/>
  <c r="F423" i="8"/>
  <c r="G422" i="8"/>
  <c r="F422" i="8"/>
  <c r="E422" i="8"/>
  <c r="H422" i="8" s="1"/>
  <c r="G421" i="8"/>
  <c r="G420" i="8"/>
  <c r="E420" i="8"/>
  <c r="H420" i="8" s="1"/>
  <c r="G419" i="8"/>
  <c r="G418" i="8"/>
  <c r="E418" i="8"/>
  <c r="H418" i="8" s="1"/>
  <c r="G417" i="8"/>
  <c r="G416" i="8"/>
  <c r="E416" i="8"/>
  <c r="H416" i="8" s="1"/>
  <c r="G415" i="8"/>
  <c r="E415" i="8"/>
  <c r="G414" i="8"/>
  <c r="F414" i="8"/>
  <c r="E414" i="8"/>
  <c r="G413" i="8"/>
  <c r="G412" i="8"/>
  <c r="F412" i="8"/>
  <c r="G411" i="8"/>
  <c r="E411" i="8"/>
  <c r="H411" i="8" s="1"/>
  <c r="G410" i="8"/>
  <c r="E410" i="8"/>
  <c r="G409" i="8"/>
  <c r="E409" i="8"/>
  <c r="H409" i="8" s="1"/>
  <c r="G408" i="8"/>
  <c r="F408" i="8"/>
  <c r="G407" i="8"/>
  <c r="G406" i="8"/>
  <c r="G405" i="8"/>
  <c r="G404" i="8"/>
  <c r="E404" i="8"/>
  <c r="H404" i="8" s="1"/>
  <c r="G403" i="8"/>
  <c r="F403" i="8"/>
  <c r="E403" i="8"/>
  <c r="G402" i="8"/>
  <c r="E402" i="8"/>
  <c r="H402" i="8" s="1"/>
  <c r="G401" i="8"/>
  <c r="F401" i="8"/>
  <c r="G400" i="8"/>
  <c r="F400" i="8"/>
  <c r="E400" i="8"/>
  <c r="G399" i="8"/>
  <c r="E399" i="8"/>
  <c r="H399" i="8" s="1"/>
  <c r="G398" i="8"/>
  <c r="F398" i="8"/>
  <c r="G397" i="8"/>
  <c r="F397" i="8"/>
  <c r="E397" i="8"/>
  <c r="G396" i="8"/>
  <c r="E396" i="8"/>
  <c r="H396" i="8" s="1"/>
  <c r="G395" i="8"/>
  <c r="G394" i="8"/>
  <c r="E394" i="8"/>
  <c r="H394" i="8" s="1"/>
  <c r="G393" i="8"/>
  <c r="G392" i="8"/>
  <c r="E392" i="8"/>
  <c r="H392" i="8" s="1"/>
  <c r="G391" i="8"/>
  <c r="G390" i="8"/>
  <c r="E390" i="8"/>
  <c r="H390" i="8" s="1"/>
  <c r="G389" i="8"/>
  <c r="G388" i="8"/>
  <c r="F388" i="8"/>
  <c r="E388" i="8"/>
  <c r="G387" i="8"/>
  <c r="G386" i="8"/>
  <c r="G385" i="8"/>
  <c r="G384" i="8"/>
  <c r="F384" i="8"/>
  <c r="E384" i="8"/>
  <c r="G383" i="8"/>
  <c r="E383" i="8"/>
  <c r="H383" i="8" s="1"/>
  <c r="G382" i="8"/>
  <c r="G381" i="8"/>
  <c r="E381" i="8"/>
  <c r="H381" i="8" s="1"/>
  <c r="G380" i="8"/>
  <c r="G379" i="8"/>
  <c r="E379" i="8"/>
  <c r="H379" i="8" s="1"/>
  <c r="G378" i="8"/>
  <c r="F378" i="8"/>
  <c r="E378" i="8"/>
  <c r="H378" i="8" s="1"/>
  <c r="G377" i="8"/>
  <c r="G376" i="8"/>
  <c r="G375" i="8"/>
  <c r="F375" i="8"/>
  <c r="E375" i="8"/>
  <c r="G374" i="8"/>
  <c r="E374" i="8"/>
  <c r="H374" i="8" s="1"/>
  <c r="G373" i="8"/>
  <c r="F373" i="8"/>
  <c r="G372" i="8"/>
  <c r="G371" i="8"/>
  <c r="G370" i="8"/>
  <c r="F370" i="8"/>
  <c r="E370" i="8"/>
  <c r="G369" i="8"/>
  <c r="E369" i="8"/>
  <c r="H369" i="8" s="1"/>
  <c r="G368" i="8"/>
  <c r="G367" i="8"/>
  <c r="F367" i="8"/>
  <c r="E367" i="8"/>
  <c r="G366" i="8"/>
  <c r="G365" i="8"/>
  <c r="G364" i="8"/>
  <c r="G363" i="8"/>
  <c r="G362" i="8"/>
  <c r="G361" i="8"/>
  <c r="F361" i="8"/>
  <c r="E361" i="8"/>
  <c r="G360" i="8"/>
  <c r="F360" i="8"/>
  <c r="E360" i="8"/>
  <c r="G359" i="8"/>
  <c r="G358" i="8"/>
  <c r="G357" i="8"/>
  <c r="G356" i="8"/>
  <c r="D356" i="8"/>
  <c r="F584" i="8" s="1"/>
  <c r="C356" i="8"/>
  <c r="E581" i="8" s="1"/>
  <c r="H581" i="8" s="1"/>
  <c r="G350" i="8"/>
  <c r="F350" i="8"/>
  <c r="E350" i="8"/>
  <c r="G349" i="8"/>
  <c r="F349" i="8"/>
  <c r="G348" i="8"/>
  <c r="F348" i="8"/>
  <c r="E348" i="8"/>
  <c r="H348" i="8" s="1"/>
  <c r="G347" i="8"/>
  <c r="F347" i="8"/>
  <c r="E347" i="8"/>
  <c r="H347" i="8" s="1"/>
  <c r="G346" i="8"/>
  <c r="F346" i="8"/>
  <c r="E346" i="8"/>
  <c r="G345" i="8"/>
  <c r="F345" i="8"/>
  <c r="G344" i="8"/>
  <c r="F344" i="8"/>
  <c r="E344" i="8"/>
  <c r="H344" i="8" s="1"/>
  <c r="G343" i="8"/>
  <c r="F343" i="8"/>
  <c r="E343" i="8"/>
  <c r="H343" i="8" s="1"/>
  <c r="G342" i="8"/>
  <c r="F342" i="8"/>
  <c r="E342" i="8"/>
  <c r="G341" i="8"/>
  <c r="F341" i="8"/>
  <c r="E341" i="8"/>
  <c r="G340" i="8"/>
  <c r="F340" i="8"/>
  <c r="E340" i="8"/>
  <c r="H340" i="8" s="1"/>
  <c r="G339" i="8"/>
  <c r="F339" i="8"/>
  <c r="E339" i="8"/>
  <c r="H339" i="8" s="1"/>
  <c r="G338" i="8"/>
  <c r="F338" i="8"/>
  <c r="E338" i="8"/>
  <c r="G337" i="8"/>
  <c r="F337" i="8"/>
  <c r="E337" i="8"/>
  <c r="G336" i="8"/>
  <c r="F336" i="8"/>
  <c r="E336" i="8"/>
  <c r="H336" i="8" s="1"/>
  <c r="G335" i="8"/>
  <c r="F335" i="8"/>
  <c r="G334" i="8"/>
  <c r="F334" i="8"/>
  <c r="G333" i="8"/>
  <c r="F333" i="8"/>
  <c r="E333" i="8"/>
  <c r="G332" i="8"/>
  <c r="F332" i="8"/>
  <c r="E332" i="8"/>
  <c r="H332" i="8" s="1"/>
  <c r="G331" i="8"/>
  <c r="F331" i="8"/>
  <c r="E331" i="8"/>
  <c r="H331" i="8" s="1"/>
  <c r="G330" i="8"/>
  <c r="F330" i="8"/>
  <c r="G329" i="8"/>
  <c r="F329" i="8"/>
  <c r="E329" i="8"/>
  <c r="G328" i="8"/>
  <c r="F328" i="8"/>
  <c r="E328" i="8"/>
  <c r="H328" i="8" s="1"/>
  <c r="G327" i="8"/>
  <c r="F327" i="8"/>
  <c r="G326" i="8"/>
  <c r="F326" i="8"/>
  <c r="E326" i="8"/>
  <c r="G325" i="8"/>
  <c r="F325" i="8"/>
  <c r="G324" i="8"/>
  <c r="F324" i="8"/>
  <c r="E324" i="8"/>
  <c r="H324" i="8" s="1"/>
  <c r="G323" i="8"/>
  <c r="F323" i="8"/>
  <c r="G322" i="8"/>
  <c r="F322" i="8"/>
  <c r="E322" i="8"/>
  <c r="G321" i="8"/>
  <c r="F321" i="8"/>
  <c r="E321" i="8"/>
  <c r="G320" i="8"/>
  <c r="F320" i="8"/>
  <c r="E320" i="8"/>
  <c r="H320" i="8" s="1"/>
  <c r="G319" i="8"/>
  <c r="F319" i="8"/>
  <c r="G318" i="8"/>
  <c r="F318" i="8"/>
  <c r="G317" i="8"/>
  <c r="F317" i="8"/>
  <c r="E317" i="8"/>
  <c r="G316" i="8"/>
  <c r="F316" i="8"/>
  <c r="E316" i="8"/>
  <c r="H316" i="8" s="1"/>
  <c r="G315" i="8"/>
  <c r="F315" i="8"/>
  <c r="E315" i="8"/>
  <c r="H315" i="8" s="1"/>
  <c r="G314" i="8"/>
  <c r="F314" i="8"/>
  <c r="G313" i="8"/>
  <c r="F313" i="8"/>
  <c r="E313" i="8"/>
  <c r="G312" i="8"/>
  <c r="F312" i="8"/>
  <c r="E312" i="8"/>
  <c r="H312" i="8" s="1"/>
  <c r="G311" i="8"/>
  <c r="F311" i="8"/>
  <c r="G310" i="8"/>
  <c r="F310" i="8"/>
  <c r="E310" i="8"/>
  <c r="G309" i="8"/>
  <c r="F309" i="8"/>
  <c r="E309" i="8"/>
  <c r="G308" i="8"/>
  <c r="F308" i="8"/>
  <c r="E308" i="8"/>
  <c r="H308" i="8" s="1"/>
  <c r="G307" i="8"/>
  <c r="F307" i="8"/>
  <c r="G306" i="8"/>
  <c r="F306" i="8"/>
  <c r="G305" i="8"/>
  <c r="F305" i="8"/>
  <c r="E305" i="8"/>
  <c r="G304" i="8"/>
  <c r="F304" i="8"/>
  <c r="E304" i="8"/>
  <c r="H304" i="8" s="1"/>
  <c r="G303" i="8"/>
  <c r="F303" i="8"/>
  <c r="E303" i="8"/>
  <c r="H303" i="8" s="1"/>
  <c r="G302" i="8"/>
  <c r="F302" i="8"/>
  <c r="G301" i="8"/>
  <c r="F301" i="8"/>
  <c r="G300" i="8"/>
  <c r="F300" i="8"/>
  <c r="E300" i="8"/>
  <c r="H300" i="8" s="1"/>
  <c r="G299" i="8"/>
  <c r="F299" i="8"/>
  <c r="G298" i="8"/>
  <c r="F298" i="8"/>
  <c r="G297" i="8"/>
  <c r="F297" i="8"/>
  <c r="E297" i="8"/>
  <c r="G296" i="8"/>
  <c r="F296" i="8"/>
  <c r="E296" i="8"/>
  <c r="H296" i="8" s="1"/>
  <c r="G295" i="8"/>
  <c r="F295" i="8"/>
  <c r="G294" i="8"/>
  <c r="F294" i="8"/>
  <c r="G293" i="8"/>
  <c r="F293" i="8"/>
  <c r="G292" i="8"/>
  <c r="F292" i="8"/>
  <c r="E292" i="8"/>
  <c r="H292" i="8" s="1"/>
  <c r="G291" i="8"/>
  <c r="F291" i="8"/>
  <c r="E291" i="8"/>
  <c r="H291" i="8" s="1"/>
  <c r="G290" i="8"/>
  <c r="F290" i="8"/>
  <c r="E290" i="8"/>
  <c r="G289" i="8"/>
  <c r="F289" i="8"/>
  <c r="G288" i="8"/>
  <c r="F288" i="8"/>
  <c r="E288" i="8"/>
  <c r="H288" i="8" s="1"/>
  <c r="G287" i="8"/>
  <c r="F287" i="8"/>
  <c r="E287" i="8"/>
  <c r="H287" i="8" s="1"/>
  <c r="G286" i="8"/>
  <c r="F286" i="8"/>
  <c r="G285" i="8"/>
  <c r="F285" i="8"/>
  <c r="E285" i="8"/>
  <c r="G284" i="8"/>
  <c r="F284" i="8"/>
  <c r="E284" i="8"/>
  <c r="H284" i="8" s="1"/>
  <c r="G283" i="8"/>
  <c r="F283" i="8"/>
  <c r="G282" i="8"/>
  <c r="F282" i="8"/>
  <c r="G281" i="8"/>
  <c r="F281" i="8"/>
  <c r="G280" i="8"/>
  <c r="F280" i="8"/>
  <c r="E280" i="8"/>
  <c r="H280" i="8" s="1"/>
  <c r="G279" i="8"/>
  <c r="F279" i="8"/>
  <c r="E279" i="8"/>
  <c r="H279" i="8" s="1"/>
  <c r="G278" i="8"/>
  <c r="F278" i="8"/>
  <c r="E278" i="8"/>
  <c r="G277" i="8"/>
  <c r="F277" i="8"/>
  <c r="G276" i="8"/>
  <c r="F276" i="8"/>
  <c r="E276" i="8"/>
  <c r="H276" i="8" s="1"/>
  <c r="G275" i="8"/>
  <c r="F275" i="8"/>
  <c r="E275" i="8"/>
  <c r="H275" i="8" s="1"/>
  <c r="G274" i="8"/>
  <c r="F274" i="8"/>
  <c r="E274" i="8"/>
  <c r="G273" i="8"/>
  <c r="F273" i="8"/>
  <c r="G272" i="8"/>
  <c r="F272" i="8"/>
  <c r="E272" i="8"/>
  <c r="H272" i="8" s="1"/>
  <c r="G271" i="8"/>
  <c r="F271" i="8"/>
  <c r="E271" i="8"/>
  <c r="H271" i="8" s="1"/>
  <c r="G270" i="8"/>
  <c r="F270" i="8"/>
  <c r="G269" i="8"/>
  <c r="F269" i="8"/>
  <c r="E269" i="8"/>
  <c r="G268" i="8"/>
  <c r="F268" i="8"/>
  <c r="E268" i="8"/>
  <c r="H268" i="8" s="1"/>
  <c r="G267" i="8"/>
  <c r="F267" i="8"/>
  <c r="E267" i="8"/>
  <c r="H267" i="8" s="1"/>
  <c r="G266" i="8"/>
  <c r="F266" i="8"/>
  <c r="E266" i="8"/>
  <c r="G265" i="8"/>
  <c r="F265" i="8"/>
  <c r="G264" i="8"/>
  <c r="F264" i="8"/>
  <c r="E264" i="8"/>
  <c r="H264" i="8" s="1"/>
  <c r="G263" i="8"/>
  <c r="F263" i="8"/>
  <c r="G262" i="8"/>
  <c r="F262" i="8"/>
  <c r="E262" i="8"/>
  <c r="G261" i="8"/>
  <c r="F261" i="8"/>
  <c r="E261" i="8"/>
  <c r="G260" i="8"/>
  <c r="F260" i="8"/>
  <c r="E260" i="8"/>
  <c r="H260" i="8" s="1"/>
  <c r="G259" i="8"/>
  <c r="F259" i="8"/>
  <c r="G258" i="8"/>
  <c r="F258" i="8"/>
  <c r="E258" i="8"/>
  <c r="G257" i="8"/>
  <c r="F257" i="8"/>
  <c r="E257" i="8"/>
  <c r="G256" i="8"/>
  <c r="F256" i="8"/>
  <c r="E256" i="8"/>
  <c r="H256" i="8" s="1"/>
  <c r="G255" i="8"/>
  <c r="F255" i="8"/>
  <c r="G254" i="8"/>
  <c r="F254" i="8"/>
  <c r="G253" i="8"/>
  <c r="F253" i="8"/>
  <c r="E253" i="8"/>
  <c r="G252" i="8"/>
  <c r="F252" i="8"/>
  <c r="E252" i="8"/>
  <c r="H252" i="8" s="1"/>
  <c r="G251" i="8"/>
  <c r="F251" i="8"/>
  <c r="E251" i="8"/>
  <c r="H251" i="8" s="1"/>
  <c r="G250" i="8"/>
  <c r="F250" i="8"/>
  <c r="G249" i="8"/>
  <c r="F249" i="8"/>
  <c r="G248" i="8"/>
  <c r="F248" i="8"/>
  <c r="E248" i="8"/>
  <c r="H248" i="8" s="1"/>
  <c r="G247" i="8"/>
  <c r="F247" i="8"/>
  <c r="G246" i="8"/>
  <c r="F246" i="8"/>
  <c r="G245" i="8"/>
  <c r="F245" i="8"/>
  <c r="E245" i="8"/>
  <c r="G244" i="8"/>
  <c r="F244" i="8"/>
  <c r="E244" i="8"/>
  <c r="H244" i="8" s="1"/>
  <c r="G243" i="8"/>
  <c r="F243" i="8"/>
  <c r="E243" i="8"/>
  <c r="H243" i="8" s="1"/>
  <c r="G242" i="8"/>
  <c r="F242" i="8"/>
  <c r="E242" i="8"/>
  <c r="G241" i="8"/>
  <c r="F241" i="8"/>
  <c r="G240" i="8"/>
  <c r="F240" i="8"/>
  <c r="E240" i="8"/>
  <c r="H240" i="8" s="1"/>
  <c r="G239" i="8"/>
  <c r="F239" i="8"/>
  <c r="E239" i="8"/>
  <c r="H239" i="8" s="1"/>
  <c r="G238" i="8"/>
  <c r="F238" i="8"/>
  <c r="G237" i="8"/>
  <c r="F237" i="8"/>
  <c r="G236" i="8"/>
  <c r="F236" i="8"/>
  <c r="E236" i="8"/>
  <c r="H236" i="8" s="1"/>
  <c r="G235" i="8"/>
  <c r="F235" i="8"/>
  <c r="E235" i="8"/>
  <c r="H235" i="8" s="1"/>
  <c r="G234" i="8"/>
  <c r="F234" i="8"/>
  <c r="G233" i="8"/>
  <c r="F233" i="8"/>
  <c r="G232" i="8"/>
  <c r="F232" i="8"/>
  <c r="E232" i="8"/>
  <c r="H232" i="8" s="1"/>
  <c r="G231" i="8"/>
  <c r="F231" i="8"/>
  <c r="G230" i="8"/>
  <c r="F230" i="8"/>
  <c r="E230" i="8"/>
  <c r="G229" i="8"/>
  <c r="F229" i="8"/>
  <c r="E229" i="8"/>
  <c r="G228" i="8"/>
  <c r="F228" i="8"/>
  <c r="E228" i="8"/>
  <c r="H228" i="8" s="1"/>
  <c r="G227" i="8"/>
  <c r="F227" i="8"/>
  <c r="E227" i="8"/>
  <c r="H227" i="8" s="1"/>
  <c r="G226" i="8"/>
  <c r="F226" i="8"/>
  <c r="E226" i="8"/>
  <c r="G225" i="8"/>
  <c r="F225" i="8"/>
  <c r="E225" i="8"/>
  <c r="G224" i="8"/>
  <c r="F224" i="8"/>
  <c r="E224" i="8"/>
  <c r="H224" i="8" s="1"/>
  <c r="G223" i="8"/>
  <c r="F223" i="8"/>
  <c r="E223" i="8"/>
  <c r="H223" i="8" s="1"/>
  <c r="G222" i="8"/>
  <c r="F222" i="8"/>
  <c r="G221" i="8"/>
  <c r="F221" i="8"/>
  <c r="G220" i="8"/>
  <c r="F220" i="8"/>
  <c r="E220" i="8"/>
  <c r="H220" i="8" s="1"/>
  <c r="G219" i="8"/>
  <c r="F219" i="8"/>
  <c r="G218" i="8"/>
  <c r="F218" i="8"/>
  <c r="G217" i="8"/>
  <c r="F217" i="8"/>
  <c r="E217" i="8"/>
  <c r="G216" i="8"/>
  <c r="F216" i="8"/>
  <c r="E216" i="8"/>
  <c r="H216" i="8" s="1"/>
  <c r="G215" i="8"/>
  <c r="F215" i="8"/>
  <c r="G214" i="8"/>
  <c r="F214" i="8"/>
  <c r="G213" i="8"/>
  <c r="F213" i="8"/>
  <c r="E213" i="8"/>
  <c r="G212" i="8"/>
  <c r="F212" i="8"/>
  <c r="E212" i="8"/>
  <c r="H212" i="8" s="1"/>
  <c r="G211" i="8"/>
  <c r="F211" i="8"/>
  <c r="G210" i="8"/>
  <c r="F210" i="8"/>
  <c r="G209" i="8"/>
  <c r="F209" i="8"/>
  <c r="G208" i="8"/>
  <c r="F208" i="8"/>
  <c r="E208" i="8"/>
  <c r="H208" i="8" s="1"/>
  <c r="G207" i="8"/>
  <c r="F207" i="8"/>
  <c r="G206" i="8"/>
  <c r="F206" i="8"/>
  <c r="E206" i="8"/>
  <c r="G205" i="8"/>
  <c r="F205" i="8"/>
  <c r="G204" i="8"/>
  <c r="F204" i="8"/>
  <c r="E204" i="8"/>
  <c r="H204" i="8" s="1"/>
  <c r="G203" i="8"/>
  <c r="F203" i="8"/>
  <c r="E203" i="8"/>
  <c r="H203" i="8" s="1"/>
  <c r="G202" i="8"/>
  <c r="F202" i="8"/>
  <c r="G201" i="8"/>
  <c r="F201" i="8"/>
  <c r="E201" i="8"/>
  <c r="G200" i="8"/>
  <c r="F200" i="8"/>
  <c r="E200" i="8"/>
  <c r="H200" i="8" s="1"/>
  <c r="G199" i="8"/>
  <c r="F199" i="8"/>
  <c r="G198" i="8"/>
  <c r="F198" i="8"/>
  <c r="G197" i="8"/>
  <c r="F197" i="8"/>
  <c r="E197" i="8"/>
  <c r="G196" i="8"/>
  <c r="F196" i="8"/>
  <c r="E196" i="8"/>
  <c r="H196" i="8" s="1"/>
  <c r="G195" i="8"/>
  <c r="F195" i="8"/>
  <c r="E195" i="8"/>
  <c r="H195" i="8" s="1"/>
  <c r="G194" i="8"/>
  <c r="F194" i="8"/>
  <c r="G193" i="8"/>
  <c r="F193" i="8"/>
  <c r="G192" i="8"/>
  <c r="F192" i="8"/>
  <c r="E192" i="8"/>
  <c r="H192" i="8" s="1"/>
  <c r="G191" i="8"/>
  <c r="F191" i="8"/>
  <c r="G190" i="8"/>
  <c r="F190" i="8"/>
  <c r="G189" i="8"/>
  <c r="F189" i="8"/>
  <c r="E189" i="8"/>
  <c r="G188" i="8"/>
  <c r="F188" i="8"/>
  <c r="E188" i="8"/>
  <c r="H188" i="8" s="1"/>
  <c r="G187" i="8"/>
  <c r="F187" i="8"/>
  <c r="G186" i="8"/>
  <c r="F186" i="8"/>
  <c r="G185" i="8"/>
  <c r="F185" i="8"/>
  <c r="G184" i="8"/>
  <c r="F184" i="8"/>
  <c r="E184" i="8"/>
  <c r="H184" i="8" s="1"/>
  <c r="G183" i="8"/>
  <c r="F183" i="8"/>
  <c r="E183" i="8"/>
  <c r="H183" i="8" s="1"/>
  <c r="G182" i="8"/>
  <c r="F182" i="8"/>
  <c r="G181" i="8"/>
  <c r="F181" i="8"/>
  <c r="E181" i="8"/>
  <c r="G180" i="8"/>
  <c r="F180" i="8"/>
  <c r="E180" i="8"/>
  <c r="H180" i="8" s="1"/>
  <c r="G179" i="8"/>
  <c r="F179" i="8"/>
  <c r="G178" i="8"/>
  <c r="F178" i="8"/>
  <c r="F177" i="8"/>
  <c r="D177" i="8"/>
  <c r="C177" i="8"/>
  <c r="E349" i="8" s="1"/>
  <c r="H349" i="8" s="1"/>
  <c r="G171" i="8"/>
  <c r="F171" i="8"/>
  <c r="E171" i="8"/>
  <c r="G170" i="8"/>
  <c r="F170" i="8"/>
  <c r="E170" i="8"/>
  <c r="G169" i="8"/>
  <c r="F169" i="8"/>
  <c r="E169" i="8"/>
  <c r="H169" i="8" s="1"/>
  <c r="G168" i="8"/>
  <c r="G167" i="8"/>
  <c r="F167" i="8"/>
  <c r="E167" i="8"/>
  <c r="G166" i="8"/>
  <c r="E166" i="8"/>
  <c r="H166" i="8" s="1"/>
  <c r="G165" i="8"/>
  <c r="E165" i="8"/>
  <c r="G164" i="8"/>
  <c r="F164" i="8"/>
  <c r="E164" i="8"/>
  <c r="H164" i="8" s="1"/>
  <c r="G163" i="8"/>
  <c r="F163" i="8"/>
  <c r="E163" i="8"/>
  <c r="H163" i="8" s="1"/>
  <c r="G162" i="8"/>
  <c r="G161" i="8"/>
  <c r="F161" i="8"/>
  <c r="E161" i="8"/>
  <c r="H161" i="8" s="1"/>
  <c r="G160" i="8"/>
  <c r="G159" i="8"/>
  <c r="E159" i="8"/>
  <c r="H159" i="8" s="1"/>
  <c r="G158" i="8"/>
  <c r="F158" i="8"/>
  <c r="E158" i="8"/>
  <c r="H158" i="8" s="1"/>
  <c r="G157" i="8"/>
  <c r="G156" i="8"/>
  <c r="F156" i="8"/>
  <c r="E156" i="8"/>
  <c r="H156" i="8" s="1"/>
  <c r="G155" i="8"/>
  <c r="F155" i="8"/>
  <c r="E155" i="8"/>
  <c r="H155" i="8" s="1"/>
  <c r="G154" i="8"/>
  <c r="F154" i="8"/>
  <c r="E154" i="8"/>
  <c r="G153" i="8"/>
  <c r="F153" i="8"/>
  <c r="E153" i="8"/>
  <c r="G152" i="8"/>
  <c r="E152" i="8"/>
  <c r="H152" i="8" s="1"/>
  <c r="G151" i="8"/>
  <c r="F151" i="8"/>
  <c r="E151" i="8"/>
  <c r="G150" i="8"/>
  <c r="F150" i="8"/>
  <c r="G149" i="8"/>
  <c r="E149" i="8"/>
  <c r="H149" i="8" s="1"/>
  <c r="G148" i="8"/>
  <c r="E148" i="8"/>
  <c r="G147" i="8"/>
  <c r="E147" i="8"/>
  <c r="H147" i="8" s="1"/>
  <c r="G146" i="8"/>
  <c r="G145" i="8"/>
  <c r="E145" i="8"/>
  <c r="H145" i="8" s="1"/>
  <c r="G144" i="8"/>
  <c r="F144" i="8"/>
  <c r="E144" i="8"/>
  <c r="G143" i="8"/>
  <c r="E143" i="8"/>
  <c r="H143" i="8" s="1"/>
  <c r="G142" i="8"/>
  <c r="F142" i="8"/>
  <c r="E142" i="8"/>
  <c r="H142" i="8" s="1"/>
  <c r="G141" i="8"/>
  <c r="G140" i="8"/>
  <c r="F140" i="8"/>
  <c r="E140" i="8"/>
  <c r="H140" i="8" s="1"/>
  <c r="G139" i="8"/>
  <c r="G138" i="8"/>
  <c r="E138" i="8"/>
  <c r="H138" i="8" s="1"/>
  <c r="G137" i="8"/>
  <c r="G136" i="8"/>
  <c r="E136" i="8"/>
  <c r="H136" i="8" s="1"/>
  <c r="G135" i="8"/>
  <c r="G134" i="8"/>
  <c r="F134" i="8"/>
  <c r="E134" i="8"/>
  <c r="G133" i="8"/>
  <c r="E133" i="8"/>
  <c r="H133" i="8" s="1"/>
  <c r="G132" i="8"/>
  <c r="G131" i="8"/>
  <c r="F131" i="8"/>
  <c r="E131" i="8"/>
  <c r="H131" i="8" s="1"/>
  <c r="G130" i="8"/>
  <c r="G129" i="8"/>
  <c r="E129" i="8"/>
  <c r="H129" i="8" s="1"/>
  <c r="G128" i="8"/>
  <c r="G127" i="8"/>
  <c r="E127" i="8"/>
  <c r="H127" i="8" s="1"/>
  <c r="G126" i="8"/>
  <c r="G125" i="8"/>
  <c r="E125" i="8"/>
  <c r="H125" i="8" s="1"/>
  <c r="G124" i="8"/>
  <c r="G123" i="8"/>
  <c r="E123" i="8"/>
  <c r="H123" i="8" s="1"/>
  <c r="G122" i="8"/>
  <c r="F122" i="8"/>
  <c r="E122" i="8"/>
  <c r="H122" i="8" s="1"/>
  <c r="G121" i="8"/>
  <c r="E121" i="8"/>
  <c r="G120" i="8"/>
  <c r="E120" i="8"/>
  <c r="H120" i="8" s="1"/>
  <c r="G119" i="8"/>
  <c r="G118" i="8"/>
  <c r="E118" i="8"/>
  <c r="H118" i="8" s="1"/>
  <c r="G117" i="8"/>
  <c r="G116" i="8"/>
  <c r="E116" i="8"/>
  <c r="H116" i="8" s="1"/>
  <c r="G115" i="8"/>
  <c r="G114" i="8"/>
  <c r="E114" i="8"/>
  <c r="H114" i="8" s="1"/>
  <c r="G113" i="8"/>
  <c r="F113" i="8"/>
  <c r="E113" i="8"/>
  <c r="G112" i="8"/>
  <c r="E112" i="8"/>
  <c r="H112" i="8" s="1"/>
  <c r="G111" i="8"/>
  <c r="G110" i="8"/>
  <c r="F110" i="8"/>
  <c r="E110" i="8"/>
  <c r="G109" i="8"/>
  <c r="E109" i="8"/>
  <c r="H109" i="8" s="1"/>
  <c r="G108" i="8"/>
  <c r="F108" i="8"/>
  <c r="G107" i="8"/>
  <c r="G106" i="8"/>
  <c r="E106" i="8"/>
  <c r="H106" i="8" s="1"/>
  <c r="G105" i="8"/>
  <c r="E105" i="8"/>
  <c r="H105" i="8" s="1"/>
  <c r="G104" i="8"/>
  <c r="G103" i="8"/>
  <c r="H103" i="8" s="1"/>
  <c r="E103" i="8"/>
  <c r="G102" i="8"/>
  <c r="E102" i="8"/>
  <c r="H102" i="8" s="1"/>
  <c r="G101" i="8"/>
  <c r="F101" i="8"/>
  <c r="E101" i="8"/>
  <c r="H101" i="8" s="1"/>
  <c r="G100" i="8"/>
  <c r="E100" i="8"/>
  <c r="H100" i="8" s="1"/>
  <c r="H99" i="8"/>
  <c r="G99" i="8"/>
  <c r="E99" i="8"/>
  <c r="G98" i="8"/>
  <c r="G97" i="8"/>
  <c r="E97" i="8"/>
  <c r="H97" i="8" s="1"/>
  <c r="G96" i="8"/>
  <c r="E96" i="8"/>
  <c r="H96" i="8" s="1"/>
  <c r="G95" i="8"/>
  <c r="G94" i="8"/>
  <c r="G93" i="8"/>
  <c r="E93" i="8"/>
  <c r="H93" i="8" s="1"/>
  <c r="G92" i="8"/>
  <c r="E92" i="8"/>
  <c r="H92" i="8" s="1"/>
  <c r="G91" i="8"/>
  <c r="G90" i="8"/>
  <c r="G89" i="8"/>
  <c r="E89" i="8"/>
  <c r="H89" i="8" s="1"/>
  <c r="G88" i="8"/>
  <c r="F88" i="8"/>
  <c r="E88" i="8"/>
  <c r="H88" i="8" s="1"/>
  <c r="G87" i="8"/>
  <c r="E87" i="8"/>
  <c r="H87" i="8" s="1"/>
  <c r="G86" i="8"/>
  <c r="G85" i="8"/>
  <c r="H85" i="8" s="1"/>
  <c r="F85" i="8"/>
  <c r="E85" i="8"/>
  <c r="G84" i="8"/>
  <c r="H84" i="8" s="1"/>
  <c r="F84" i="8"/>
  <c r="E84" i="8"/>
  <c r="G83" i="8"/>
  <c r="G82" i="8"/>
  <c r="H82" i="8" s="1"/>
  <c r="F82" i="8"/>
  <c r="E82" i="8"/>
  <c r="G81" i="8"/>
  <c r="E81" i="8"/>
  <c r="H81" i="8" s="1"/>
  <c r="G80" i="8"/>
  <c r="E80" i="8"/>
  <c r="H80" i="8" s="1"/>
  <c r="G79" i="8"/>
  <c r="G78" i="8"/>
  <c r="G77" i="8"/>
  <c r="E77" i="8"/>
  <c r="H77" i="8" s="1"/>
  <c r="E76" i="8"/>
  <c r="D76" i="8"/>
  <c r="C76" i="8"/>
  <c r="E162" i="8" s="1"/>
  <c r="H162" i="8" s="1"/>
  <c r="G70" i="8"/>
  <c r="F70" i="8"/>
  <c r="E70" i="8"/>
  <c r="H70" i="8" s="1"/>
  <c r="G69" i="8"/>
  <c r="F69" i="8"/>
  <c r="G68" i="8"/>
  <c r="F68" i="8"/>
  <c r="G67" i="8"/>
  <c r="F67" i="8"/>
  <c r="E67" i="8"/>
  <c r="G66" i="8"/>
  <c r="F66" i="8"/>
  <c r="E66" i="8"/>
  <c r="H66" i="8" s="1"/>
  <c r="G65" i="8"/>
  <c r="F65" i="8"/>
  <c r="E65" i="8"/>
  <c r="H65" i="8" s="1"/>
  <c r="G64" i="8"/>
  <c r="F64" i="8"/>
  <c r="G63" i="8"/>
  <c r="F63" i="8"/>
  <c r="G62" i="8"/>
  <c r="F62" i="8"/>
  <c r="E62" i="8"/>
  <c r="H62" i="8" s="1"/>
  <c r="G61" i="8"/>
  <c r="F61" i="8"/>
  <c r="G60" i="8"/>
  <c r="F60" i="8"/>
  <c r="E60" i="8"/>
  <c r="G59" i="8"/>
  <c r="F59" i="8"/>
  <c r="E59" i="8"/>
  <c r="G58" i="8"/>
  <c r="F58" i="8"/>
  <c r="E58" i="8"/>
  <c r="H58" i="8" s="1"/>
  <c r="G57" i="8"/>
  <c r="F57" i="8"/>
  <c r="E57" i="8"/>
  <c r="H57" i="8" s="1"/>
  <c r="G56" i="8"/>
  <c r="F56" i="8"/>
  <c r="E56" i="8"/>
  <c r="G55" i="8"/>
  <c r="F55" i="8"/>
  <c r="E55" i="8"/>
  <c r="G54" i="8"/>
  <c r="F54" i="8"/>
  <c r="E54" i="8"/>
  <c r="H54" i="8" s="1"/>
  <c r="G53" i="8"/>
  <c r="F53" i="8"/>
  <c r="E53" i="8"/>
  <c r="H53" i="8" s="1"/>
  <c r="G52" i="8"/>
  <c r="F52" i="8"/>
  <c r="E52" i="8"/>
  <c r="G51" i="8"/>
  <c r="F51" i="8"/>
  <c r="E51" i="8"/>
  <c r="G50" i="8"/>
  <c r="F50" i="8"/>
  <c r="E50" i="8"/>
  <c r="H50" i="8" s="1"/>
  <c r="G49" i="8"/>
  <c r="F49" i="8"/>
  <c r="G48" i="8"/>
  <c r="F48" i="8"/>
  <c r="G47" i="8"/>
  <c r="F47" i="8"/>
  <c r="E47" i="8"/>
  <c r="G46" i="8"/>
  <c r="F46" i="8"/>
  <c r="E46" i="8"/>
  <c r="H46" i="8" s="1"/>
  <c r="G45" i="8"/>
  <c r="F45" i="8"/>
  <c r="G44" i="8"/>
  <c r="F44" i="8"/>
  <c r="G43" i="8"/>
  <c r="F43" i="8"/>
  <c r="E43" i="8"/>
  <c r="G42" i="8"/>
  <c r="F42" i="8"/>
  <c r="E42" i="8"/>
  <c r="H42" i="8" s="1"/>
  <c r="G41" i="8"/>
  <c r="F41" i="8"/>
  <c r="E41" i="8"/>
  <c r="H41" i="8" s="1"/>
  <c r="G40" i="8"/>
  <c r="F40" i="8"/>
  <c r="E40" i="8"/>
  <c r="G39" i="8"/>
  <c r="F39" i="8"/>
  <c r="G38" i="8"/>
  <c r="F38" i="8"/>
  <c r="E38" i="8"/>
  <c r="H38" i="8" s="1"/>
  <c r="G37" i="8"/>
  <c r="F37" i="8"/>
  <c r="E37" i="8"/>
  <c r="H37" i="8" s="1"/>
  <c r="G36" i="8"/>
  <c r="F36" i="8"/>
  <c r="G35" i="8"/>
  <c r="F35" i="8"/>
  <c r="E35" i="8"/>
  <c r="G34" i="8"/>
  <c r="F34" i="8"/>
  <c r="E34" i="8"/>
  <c r="H34" i="8" s="1"/>
  <c r="G33" i="8"/>
  <c r="F33" i="8"/>
  <c r="E33" i="8"/>
  <c r="H33" i="8" s="1"/>
  <c r="G32" i="8"/>
  <c r="F32" i="8"/>
  <c r="G31" i="8"/>
  <c r="F31" i="8"/>
  <c r="E31" i="8"/>
  <c r="G30" i="8"/>
  <c r="F30" i="8"/>
  <c r="E30" i="8"/>
  <c r="H30" i="8" s="1"/>
  <c r="G29" i="8"/>
  <c r="F29" i="8"/>
  <c r="G28" i="8"/>
  <c r="F28" i="8"/>
  <c r="G27" i="8"/>
  <c r="F27" i="8"/>
  <c r="G26" i="8"/>
  <c r="F26" i="8"/>
  <c r="E26" i="8"/>
  <c r="H26" i="8" s="1"/>
  <c r="G25" i="8"/>
  <c r="F25" i="8"/>
  <c r="G24" i="8"/>
  <c r="F24" i="8"/>
  <c r="E24" i="8"/>
  <c r="G23" i="8"/>
  <c r="F23" i="8"/>
  <c r="E23" i="8"/>
  <c r="G22" i="8"/>
  <c r="F22" i="8"/>
  <c r="E22" i="8"/>
  <c r="H22" i="8" s="1"/>
  <c r="G21" i="8"/>
  <c r="F21" i="8"/>
  <c r="G20" i="8"/>
  <c r="F20" i="8"/>
  <c r="E20" i="8"/>
  <c r="F19" i="8"/>
  <c r="D19" i="8"/>
  <c r="C19" i="8"/>
  <c r="E63" i="8" s="1"/>
  <c r="H63" i="8" s="1"/>
  <c r="D13" i="8"/>
  <c r="C13" i="8"/>
  <c r="C12" i="8"/>
  <c r="D11" i="8"/>
  <c r="C10" i="8"/>
  <c r="D9" i="8"/>
  <c r="G618" i="7"/>
  <c r="G617" i="7"/>
  <c r="G616" i="7"/>
  <c r="F616" i="7"/>
  <c r="G615" i="7"/>
  <c r="G614" i="7"/>
  <c r="G613" i="7"/>
  <c r="H613" i="7" s="1"/>
  <c r="E613" i="7"/>
  <c r="G612" i="7"/>
  <c r="G611" i="7"/>
  <c r="G610" i="7"/>
  <c r="G609" i="7"/>
  <c r="G608" i="7"/>
  <c r="G607" i="7"/>
  <c r="G606" i="7"/>
  <c r="G605" i="7"/>
  <c r="H605" i="7" s="1"/>
  <c r="F605" i="7"/>
  <c r="E605" i="7"/>
  <c r="G604" i="7"/>
  <c r="G603" i="7"/>
  <c r="F603" i="7"/>
  <c r="E603" i="7"/>
  <c r="H603" i="7" s="1"/>
  <c r="G602" i="7"/>
  <c r="G601" i="7"/>
  <c r="H600" i="7"/>
  <c r="G600" i="7"/>
  <c r="E600" i="7"/>
  <c r="G599" i="7"/>
  <c r="F599" i="7"/>
  <c r="G598" i="7"/>
  <c r="G597" i="7"/>
  <c r="E597" i="7"/>
  <c r="H597" i="7" s="1"/>
  <c r="G596" i="7"/>
  <c r="G595" i="7"/>
  <c r="G594" i="7"/>
  <c r="G593" i="7"/>
  <c r="G592" i="7"/>
  <c r="D591" i="7"/>
  <c r="C591" i="7"/>
  <c r="G585" i="7"/>
  <c r="F585" i="7"/>
  <c r="E585" i="7"/>
  <c r="H585" i="7" s="1"/>
  <c r="G584" i="7"/>
  <c r="F584" i="7"/>
  <c r="E584" i="7"/>
  <c r="G583" i="7"/>
  <c r="F583" i="7"/>
  <c r="E583" i="7"/>
  <c r="G582" i="7"/>
  <c r="F582" i="7"/>
  <c r="E582" i="7"/>
  <c r="H582" i="7" s="1"/>
  <c r="G581" i="7"/>
  <c r="F581" i="7"/>
  <c r="G580" i="7"/>
  <c r="F580" i="7"/>
  <c r="E580" i="7"/>
  <c r="G579" i="7"/>
  <c r="F579" i="7"/>
  <c r="G578" i="7"/>
  <c r="F578" i="7"/>
  <c r="G577" i="7"/>
  <c r="F577" i="7"/>
  <c r="E577" i="7"/>
  <c r="H577" i="7" s="1"/>
  <c r="G576" i="7"/>
  <c r="F576" i="7"/>
  <c r="G575" i="7"/>
  <c r="F575" i="7"/>
  <c r="G574" i="7"/>
  <c r="F574" i="7"/>
  <c r="E574" i="7"/>
  <c r="H574" i="7" s="1"/>
  <c r="G573" i="7"/>
  <c r="F573" i="7"/>
  <c r="G572" i="7"/>
  <c r="F572" i="7"/>
  <c r="G571" i="7"/>
  <c r="F571" i="7"/>
  <c r="G570" i="7"/>
  <c r="F570" i="7"/>
  <c r="G569" i="7"/>
  <c r="F569" i="7"/>
  <c r="G568" i="7"/>
  <c r="F568" i="7"/>
  <c r="E568" i="7"/>
  <c r="G567" i="7"/>
  <c r="F567" i="7"/>
  <c r="E567" i="7"/>
  <c r="G566" i="7"/>
  <c r="F566" i="7"/>
  <c r="G565" i="7"/>
  <c r="F565" i="7"/>
  <c r="E565" i="7"/>
  <c r="H565" i="7" s="1"/>
  <c r="G564" i="7"/>
  <c r="F564" i="7"/>
  <c r="G563" i="7"/>
  <c r="F563" i="7"/>
  <c r="E563" i="7"/>
  <c r="G562" i="7"/>
  <c r="F562" i="7"/>
  <c r="E562" i="7"/>
  <c r="H562" i="7" s="1"/>
  <c r="G561" i="7"/>
  <c r="F561" i="7"/>
  <c r="G560" i="7"/>
  <c r="F560" i="7"/>
  <c r="E560" i="7"/>
  <c r="G559" i="7"/>
  <c r="F559" i="7"/>
  <c r="E559" i="7"/>
  <c r="G558" i="7"/>
  <c r="F558" i="7"/>
  <c r="G557" i="7"/>
  <c r="F557" i="7"/>
  <c r="E557" i="7"/>
  <c r="H557" i="7" s="1"/>
  <c r="G556" i="7"/>
  <c r="F556" i="7"/>
  <c r="G555" i="7"/>
  <c r="F555" i="7"/>
  <c r="E555" i="7"/>
  <c r="G554" i="7"/>
  <c r="F554" i="7"/>
  <c r="G553" i="7"/>
  <c r="F553" i="7"/>
  <c r="E553" i="7"/>
  <c r="H553" i="7" s="1"/>
  <c r="G552" i="7"/>
  <c r="F552" i="7"/>
  <c r="G551" i="7"/>
  <c r="F551" i="7"/>
  <c r="E551" i="7"/>
  <c r="G550" i="7"/>
  <c r="F550" i="7"/>
  <c r="E550" i="7"/>
  <c r="H550" i="7" s="1"/>
  <c r="G549" i="7"/>
  <c r="F549" i="7"/>
  <c r="G548" i="7"/>
  <c r="F548" i="7"/>
  <c r="G547" i="7"/>
  <c r="F547" i="7"/>
  <c r="G546" i="7"/>
  <c r="F546" i="7"/>
  <c r="G545" i="7"/>
  <c r="F545" i="7"/>
  <c r="G544" i="7"/>
  <c r="F544" i="7"/>
  <c r="E544" i="7"/>
  <c r="G543" i="7"/>
  <c r="F543" i="7"/>
  <c r="E543" i="7"/>
  <c r="G542" i="7"/>
  <c r="F542" i="7"/>
  <c r="G541" i="7"/>
  <c r="F541" i="7"/>
  <c r="E541" i="7"/>
  <c r="H541" i="7" s="1"/>
  <c r="G540" i="7"/>
  <c r="F540" i="7"/>
  <c r="G539" i="7"/>
  <c r="F539" i="7"/>
  <c r="E539" i="7"/>
  <c r="G538" i="7"/>
  <c r="F538" i="7"/>
  <c r="E538" i="7"/>
  <c r="H538" i="7" s="1"/>
  <c r="G537" i="7"/>
  <c r="F537" i="7"/>
  <c r="G536" i="7"/>
  <c r="F536" i="7"/>
  <c r="E536" i="7"/>
  <c r="G535" i="7"/>
  <c r="F535" i="7"/>
  <c r="E535" i="7"/>
  <c r="G534" i="7"/>
  <c r="F534" i="7"/>
  <c r="E534" i="7"/>
  <c r="H534" i="7" s="1"/>
  <c r="G533" i="7"/>
  <c r="F533" i="7"/>
  <c r="E533" i="7"/>
  <c r="H533" i="7" s="1"/>
  <c r="G532" i="7"/>
  <c r="F532" i="7"/>
  <c r="E532" i="7"/>
  <c r="G531" i="7"/>
  <c r="F531" i="7"/>
  <c r="E531" i="7"/>
  <c r="G530" i="7"/>
  <c r="F530" i="7"/>
  <c r="E530" i="7"/>
  <c r="H530" i="7" s="1"/>
  <c r="G529" i="7"/>
  <c r="F529" i="7"/>
  <c r="E529" i="7"/>
  <c r="H529" i="7" s="1"/>
  <c r="G528" i="7"/>
  <c r="F528" i="7"/>
  <c r="E528" i="7"/>
  <c r="G527" i="7"/>
  <c r="F527" i="7"/>
  <c r="G526" i="7"/>
  <c r="F526" i="7"/>
  <c r="E526" i="7"/>
  <c r="H526" i="7" s="1"/>
  <c r="G525" i="7"/>
  <c r="F525" i="7"/>
  <c r="G524" i="7"/>
  <c r="F524" i="7"/>
  <c r="G523" i="7"/>
  <c r="F523" i="7"/>
  <c r="E523" i="7"/>
  <c r="G522" i="7"/>
  <c r="F522" i="7"/>
  <c r="E522" i="7"/>
  <c r="H522" i="7" s="1"/>
  <c r="G521" i="7"/>
  <c r="F521" i="7"/>
  <c r="E521" i="7"/>
  <c r="H521" i="7" s="1"/>
  <c r="G520" i="7"/>
  <c r="F520" i="7"/>
  <c r="E520" i="7"/>
  <c r="G519" i="7"/>
  <c r="F519" i="7"/>
  <c r="E519" i="7"/>
  <c r="G518" i="7"/>
  <c r="F518" i="7"/>
  <c r="E518" i="7"/>
  <c r="H518" i="7" s="1"/>
  <c r="G517" i="7"/>
  <c r="F517" i="7"/>
  <c r="E517" i="7"/>
  <c r="H517" i="7" s="1"/>
  <c r="G516" i="7"/>
  <c r="F516" i="7"/>
  <c r="E516" i="7"/>
  <c r="G515" i="7"/>
  <c r="F515" i="7"/>
  <c r="E515" i="7"/>
  <c r="G514" i="7"/>
  <c r="F514" i="7"/>
  <c r="E514" i="7"/>
  <c r="H514" i="7" s="1"/>
  <c r="G513" i="7"/>
  <c r="F513" i="7"/>
  <c r="E513" i="7"/>
  <c r="H513" i="7" s="1"/>
  <c r="G512" i="7"/>
  <c r="F512" i="7"/>
  <c r="E512" i="7"/>
  <c r="G511" i="7"/>
  <c r="F511" i="7"/>
  <c r="E511" i="7"/>
  <c r="G510" i="7"/>
  <c r="F510" i="7"/>
  <c r="E510" i="7"/>
  <c r="H510" i="7" s="1"/>
  <c r="G509" i="7"/>
  <c r="F509" i="7"/>
  <c r="E509" i="7"/>
  <c r="H509" i="7" s="1"/>
  <c r="G508" i="7"/>
  <c r="F508" i="7"/>
  <c r="E508" i="7"/>
  <c r="G507" i="7"/>
  <c r="F507" i="7"/>
  <c r="G506" i="7"/>
  <c r="F506" i="7"/>
  <c r="E506" i="7"/>
  <c r="H506" i="7" s="1"/>
  <c r="G505" i="7"/>
  <c r="F505" i="7"/>
  <c r="E505" i="7"/>
  <c r="H505" i="7" s="1"/>
  <c r="G504" i="7"/>
  <c r="F504" i="7"/>
  <c r="G503" i="7"/>
  <c r="F503" i="7"/>
  <c r="E503" i="7"/>
  <c r="G502" i="7"/>
  <c r="F502" i="7"/>
  <c r="G501" i="7"/>
  <c r="F501" i="7"/>
  <c r="E501" i="7"/>
  <c r="H501" i="7" s="1"/>
  <c r="G500" i="7"/>
  <c r="F500" i="7"/>
  <c r="G499" i="7"/>
  <c r="F499" i="7"/>
  <c r="G498" i="7"/>
  <c r="F498" i="7"/>
  <c r="E498" i="7"/>
  <c r="H498" i="7" s="1"/>
  <c r="G497" i="7"/>
  <c r="F497" i="7"/>
  <c r="G496" i="7"/>
  <c r="F496" i="7"/>
  <c r="G495" i="7"/>
  <c r="F495" i="7"/>
  <c r="G494" i="7"/>
  <c r="F494" i="7"/>
  <c r="G493" i="7"/>
  <c r="F493" i="7"/>
  <c r="G492" i="7"/>
  <c r="F492" i="7"/>
  <c r="E492" i="7"/>
  <c r="G491" i="7"/>
  <c r="F491" i="7"/>
  <c r="G490" i="7"/>
  <c r="F490" i="7"/>
  <c r="E490" i="7"/>
  <c r="H490" i="7" s="1"/>
  <c r="G489" i="7"/>
  <c r="F489" i="7"/>
  <c r="G488" i="7"/>
  <c r="F488" i="7"/>
  <c r="G487" i="7"/>
  <c r="F487" i="7"/>
  <c r="E487" i="7"/>
  <c r="G486" i="7"/>
  <c r="F486" i="7"/>
  <c r="G485" i="7"/>
  <c r="F485" i="7"/>
  <c r="G484" i="7"/>
  <c r="F484" i="7"/>
  <c r="E484" i="7"/>
  <c r="G483" i="7"/>
  <c r="F483" i="7"/>
  <c r="G482" i="7"/>
  <c r="F482" i="7"/>
  <c r="E482" i="7"/>
  <c r="H482" i="7" s="1"/>
  <c r="G481" i="7"/>
  <c r="F481" i="7"/>
  <c r="G480" i="7"/>
  <c r="F480" i="7"/>
  <c r="E480" i="7"/>
  <c r="G479" i="7"/>
  <c r="F479" i="7"/>
  <c r="G478" i="7"/>
  <c r="F478" i="7"/>
  <c r="G477" i="7"/>
  <c r="F477" i="7"/>
  <c r="G476" i="7"/>
  <c r="F476" i="7"/>
  <c r="G475" i="7"/>
  <c r="F475" i="7"/>
  <c r="G474" i="7"/>
  <c r="F474" i="7"/>
  <c r="G473" i="7"/>
  <c r="F473" i="7"/>
  <c r="G472" i="7"/>
  <c r="F472" i="7"/>
  <c r="G471" i="7"/>
  <c r="F471" i="7"/>
  <c r="G470" i="7"/>
  <c r="F470" i="7"/>
  <c r="E470" i="7"/>
  <c r="H470" i="7" s="1"/>
  <c r="G469" i="7"/>
  <c r="F469" i="7"/>
  <c r="G468" i="7"/>
  <c r="F468" i="7"/>
  <c r="G467" i="7"/>
  <c r="F467" i="7"/>
  <c r="E467" i="7"/>
  <c r="G466" i="7"/>
  <c r="F466" i="7"/>
  <c r="G465" i="7"/>
  <c r="F465" i="7"/>
  <c r="G464" i="7"/>
  <c r="F464" i="7"/>
  <c r="E464" i="7"/>
  <c r="G463" i="7"/>
  <c r="F463" i="7"/>
  <c r="G462" i="7"/>
  <c r="F462" i="7"/>
  <c r="E462" i="7"/>
  <c r="H462" i="7" s="1"/>
  <c r="G461" i="7"/>
  <c r="F461" i="7"/>
  <c r="E461" i="7"/>
  <c r="H461" i="7" s="1"/>
  <c r="G460" i="7"/>
  <c r="F460" i="7"/>
  <c r="G459" i="7"/>
  <c r="F459" i="7"/>
  <c r="E459" i="7"/>
  <c r="G458" i="7"/>
  <c r="F458" i="7"/>
  <c r="E458" i="7"/>
  <c r="H458" i="7" s="1"/>
  <c r="G457" i="7"/>
  <c r="F457" i="7"/>
  <c r="E457" i="7"/>
  <c r="H457" i="7" s="1"/>
  <c r="G456" i="7"/>
  <c r="F456" i="7"/>
  <c r="E456" i="7"/>
  <c r="G455" i="7"/>
  <c r="F455" i="7"/>
  <c r="G454" i="7"/>
  <c r="F454" i="7"/>
  <c r="E454" i="7"/>
  <c r="H454" i="7" s="1"/>
  <c r="G453" i="7"/>
  <c r="F453" i="7"/>
  <c r="G452" i="7"/>
  <c r="F452" i="7"/>
  <c r="E452" i="7"/>
  <c r="G451" i="7"/>
  <c r="F451" i="7"/>
  <c r="G450" i="7"/>
  <c r="F450" i="7"/>
  <c r="G449" i="7"/>
  <c r="F449" i="7"/>
  <c r="G448" i="7"/>
  <c r="F448" i="7"/>
  <c r="G447" i="7"/>
  <c r="F447" i="7"/>
  <c r="G446" i="7"/>
  <c r="F446" i="7"/>
  <c r="E446" i="7"/>
  <c r="H446" i="7" s="1"/>
  <c r="G445" i="7"/>
  <c r="F445" i="7"/>
  <c r="E445" i="7"/>
  <c r="H445" i="7" s="1"/>
  <c r="G444" i="7"/>
  <c r="F444" i="7"/>
  <c r="G443" i="7"/>
  <c r="F443" i="7"/>
  <c r="E443" i="7"/>
  <c r="G442" i="7"/>
  <c r="F442" i="7"/>
  <c r="G441" i="7"/>
  <c r="F441" i="7"/>
  <c r="G440" i="7"/>
  <c r="F440" i="7"/>
  <c r="E440" i="7"/>
  <c r="G439" i="7"/>
  <c r="F439" i="7"/>
  <c r="E439" i="7"/>
  <c r="G438" i="7"/>
  <c r="F438" i="7"/>
  <c r="E438" i="7"/>
  <c r="H438" i="7" s="1"/>
  <c r="G437" i="7"/>
  <c r="F437" i="7"/>
  <c r="G436" i="7"/>
  <c r="F436" i="7"/>
  <c r="G435" i="7"/>
  <c r="F435" i="7"/>
  <c r="E435" i="7"/>
  <c r="G434" i="7"/>
  <c r="F434" i="7"/>
  <c r="E434" i="7"/>
  <c r="H434" i="7" s="1"/>
  <c r="G433" i="7"/>
  <c r="F433" i="7"/>
  <c r="G432" i="7"/>
  <c r="F432" i="7"/>
  <c r="G431" i="7"/>
  <c r="F431" i="7"/>
  <c r="G430" i="7"/>
  <c r="F430" i="7"/>
  <c r="E430" i="7"/>
  <c r="H430" i="7" s="1"/>
  <c r="G429" i="7"/>
  <c r="F429" i="7"/>
  <c r="E429" i="7"/>
  <c r="H429" i="7" s="1"/>
  <c r="G428" i="7"/>
  <c r="F428" i="7"/>
  <c r="G427" i="7"/>
  <c r="F427" i="7"/>
  <c r="E427" i="7"/>
  <c r="G426" i="7"/>
  <c r="F426" i="7"/>
  <c r="E426" i="7"/>
  <c r="H426" i="7" s="1"/>
  <c r="G425" i="7"/>
  <c r="F425" i="7"/>
  <c r="E425" i="7"/>
  <c r="H425" i="7" s="1"/>
  <c r="G424" i="7"/>
  <c r="F424" i="7"/>
  <c r="E424" i="7"/>
  <c r="G423" i="7"/>
  <c r="F423" i="7"/>
  <c r="E423" i="7"/>
  <c r="G422" i="7"/>
  <c r="F422" i="7"/>
  <c r="E422" i="7"/>
  <c r="H422" i="7" s="1"/>
  <c r="G421" i="7"/>
  <c r="F421" i="7"/>
  <c r="G420" i="7"/>
  <c r="F420" i="7"/>
  <c r="G419" i="7"/>
  <c r="F419" i="7"/>
  <c r="G418" i="7"/>
  <c r="F418" i="7"/>
  <c r="G417" i="7"/>
  <c r="F417" i="7"/>
  <c r="G416" i="7"/>
  <c r="F416" i="7"/>
  <c r="G415" i="7"/>
  <c r="F415" i="7"/>
  <c r="E415" i="7"/>
  <c r="G414" i="7"/>
  <c r="F414" i="7"/>
  <c r="E414" i="7"/>
  <c r="H414" i="7" s="1"/>
  <c r="G413" i="7"/>
  <c r="F413" i="7"/>
  <c r="G412" i="7"/>
  <c r="F412" i="7"/>
  <c r="G411" i="7"/>
  <c r="F411" i="7"/>
  <c r="G410" i="7"/>
  <c r="F410" i="7"/>
  <c r="G409" i="7"/>
  <c r="F409" i="7"/>
  <c r="G408" i="7"/>
  <c r="F408" i="7"/>
  <c r="E408" i="7"/>
  <c r="G407" i="7"/>
  <c r="F407" i="7"/>
  <c r="G406" i="7"/>
  <c r="F406" i="7"/>
  <c r="G405" i="7"/>
  <c r="F405" i="7"/>
  <c r="G404" i="7"/>
  <c r="F404" i="7"/>
  <c r="E404" i="7"/>
  <c r="G403" i="7"/>
  <c r="F403" i="7"/>
  <c r="G402" i="7"/>
  <c r="F402" i="7"/>
  <c r="G401" i="7"/>
  <c r="F401" i="7"/>
  <c r="G400" i="7"/>
  <c r="F400" i="7"/>
  <c r="E400" i="7"/>
  <c r="G399" i="7"/>
  <c r="F399" i="7"/>
  <c r="E399" i="7"/>
  <c r="G398" i="7"/>
  <c r="F398" i="7"/>
  <c r="E398" i="7"/>
  <c r="H398" i="7" s="1"/>
  <c r="G397" i="7"/>
  <c r="F397" i="7"/>
  <c r="E397" i="7"/>
  <c r="H397" i="7" s="1"/>
  <c r="G396" i="7"/>
  <c r="F396" i="7"/>
  <c r="G395" i="7"/>
  <c r="F395" i="7"/>
  <c r="G394" i="7"/>
  <c r="F394" i="7"/>
  <c r="E394" i="7"/>
  <c r="H394" i="7" s="1"/>
  <c r="G393" i="7"/>
  <c r="F393" i="7"/>
  <c r="G392" i="7"/>
  <c r="F392" i="7"/>
  <c r="E392" i="7"/>
  <c r="G391" i="7"/>
  <c r="F391" i="7"/>
  <c r="G390" i="7"/>
  <c r="F390" i="7"/>
  <c r="G389" i="7"/>
  <c r="F389" i="7"/>
  <c r="G388" i="7"/>
  <c r="F388" i="7"/>
  <c r="E388" i="7"/>
  <c r="G387" i="7"/>
  <c r="F387" i="7"/>
  <c r="G386" i="7"/>
  <c r="F386" i="7"/>
  <c r="G385" i="7"/>
  <c r="F385" i="7"/>
  <c r="E385" i="7"/>
  <c r="H385" i="7" s="1"/>
  <c r="G384" i="7"/>
  <c r="F384" i="7"/>
  <c r="E384" i="7"/>
  <c r="G383" i="7"/>
  <c r="F383" i="7"/>
  <c r="G382" i="7"/>
  <c r="F382" i="7"/>
  <c r="G381" i="7"/>
  <c r="F381" i="7"/>
  <c r="G380" i="7"/>
  <c r="F380" i="7"/>
  <c r="G379" i="7"/>
  <c r="F379" i="7"/>
  <c r="G378" i="7"/>
  <c r="F378" i="7"/>
  <c r="E378" i="7"/>
  <c r="H378" i="7" s="1"/>
  <c r="G377" i="7"/>
  <c r="F377" i="7"/>
  <c r="G376" i="7"/>
  <c r="F376" i="7"/>
  <c r="G375" i="7"/>
  <c r="F375" i="7"/>
  <c r="E375" i="7"/>
  <c r="G374" i="7"/>
  <c r="F374" i="7"/>
  <c r="E374" i="7"/>
  <c r="H374" i="7" s="1"/>
  <c r="G373" i="7"/>
  <c r="F373" i="7"/>
  <c r="G372" i="7"/>
  <c r="F372" i="7"/>
  <c r="G371" i="7"/>
  <c r="F371" i="7"/>
  <c r="G370" i="7"/>
  <c r="F370" i="7"/>
  <c r="E370" i="7"/>
  <c r="H370" i="7" s="1"/>
  <c r="G369" i="7"/>
  <c r="F369" i="7"/>
  <c r="G368" i="7"/>
  <c r="F368" i="7"/>
  <c r="G367" i="7"/>
  <c r="F367" i="7"/>
  <c r="E367" i="7"/>
  <c r="G366" i="7"/>
  <c r="F366" i="7"/>
  <c r="G365" i="7"/>
  <c r="F365" i="7"/>
  <c r="G364" i="7"/>
  <c r="F364" i="7"/>
  <c r="G363" i="7"/>
  <c r="F363" i="7"/>
  <c r="G362" i="7"/>
  <c r="F362" i="7"/>
  <c r="G361" i="7"/>
  <c r="F361" i="7"/>
  <c r="E361" i="7"/>
  <c r="H361" i="7" s="1"/>
  <c r="G360" i="7"/>
  <c r="F360" i="7"/>
  <c r="E360" i="7"/>
  <c r="G359" i="7"/>
  <c r="F359" i="7"/>
  <c r="G358" i="7"/>
  <c r="F358" i="7"/>
  <c r="G357" i="7"/>
  <c r="F357" i="7"/>
  <c r="F356" i="7"/>
  <c r="D356" i="7"/>
  <c r="C356" i="7"/>
  <c r="E566" i="7" s="1"/>
  <c r="H566" i="7" s="1"/>
  <c r="G350" i="7"/>
  <c r="F350" i="7"/>
  <c r="E350" i="7"/>
  <c r="H350" i="7" s="1"/>
  <c r="G349" i="7"/>
  <c r="F349" i="7"/>
  <c r="E349" i="7"/>
  <c r="H349" i="7" s="1"/>
  <c r="G348" i="7"/>
  <c r="F348" i="7"/>
  <c r="E348" i="7"/>
  <c r="H348" i="7" s="1"/>
  <c r="G347" i="7"/>
  <c r="F347" i="7"/>
  <c r="E347" i="7"/>
  <c r="H347" i="7" s="1"/>
  <c r="G346" i="7"/>
  <c r="E346" i="7"/>
  <c r="H346" i="7" s="1"/>
  <c r="H345" i="7"/>
  <c r="G345" i="7"/>
  <c r="F345" i="7"/>
  <c r="E345" i="7"/>
  <c r="H344" i="7"/>
  <c r="G344" i="7"/>
  <c r="F344" i="7"/>
  <c r="E344" i="7"/>
  <c r="H343" i="7"/>
  <c r="G343" i="7"/>
  <c r="F343" i="7"/>
  <c r="E343" i="7"/>
  <c r="H342" i="7"/>
  <c r="G342" i="7"/>
  <c r="F342" i="7"/>
  <c r="E342" i="7"/>
  <c r="G341" i="7"/>
  <c r="G340" i="7"/>
  <c r="H340" i="7" s="1"/>
  <c r="F340" i="7"/>
  <c r="E340" i="7"/>
  <c r="G339" i="7"/>
  <c r="F339" i="7"/>
  <c r="G338" i="7"/>
  <c r="H338" i="7" s="1"/>
  <c r="F338" i="7"/>
  <c r="E338" i="7"/>
  <c r="G337" i="7"/>
  <c r="H337" i="7" s="1"/>
  <c r="F337" i="7"/>
  <c r="E337" i="7"/>
  <c r="G336" i="7"/>
  <c r="H336" i="7" s="1"/>
  <c r="F336" i="7"/>
  <c r="E336" i="7"/>
  <c r="G335" i="7"/>
  <c r="G334" i="7"/>
  <c r="E334" i="7"/>
  <c r="H334" i="7" s="1"/>
  <c r="G333" i="7"/>
  <c r="F333" i="7"/>
  <c r="E333" i="7"/>
  <c r="H333" i="7" s="1"/>
  <c r="G332" i="7"/>
  <c r="F332" i="7"/>
  <c r="E332" i="7"/>
  <c r="H332" i="7" s="1"/>
  <c r="G331" i="7"/>
  <c r="F331" i="7"/>
  <c r="E331" i="7"/>
  <c r="H331" i="7" s="1"/>
  <c r="G330" i="7"/>
  <c r="G329" i="7"/>
  <c r="G328" i="7"/>
  <c r="G327" i="7"/>
  <c r="E327" i="7"/>
  <c r="H327" i="7" s="1"/>
  <c r="G326" i="7"/>
  <c r="F326" i="7"/>
  <c r="E326" i="7"/>
  <c r="H326" i="7" s="1"/>
  <c r="G325" i="7"/>
  <c r="G324" i="7"/>
  <c r="F324" i="7"/>
  <c r="G323" i="7"/>
  <c r="G322" i="7"/>
  <c r="H322" i="7" s="1"/>
  <c r="F322" i="7"/>
  <c r="E322" i="7"/>
  <c r="G321" i="7"/>
  <c r="G320" i="7"/>
  <c r="E320" i="7"/>
  <c r="H320" i="7" s="1"/>
  <c r="G319" i="7"/>
  <c r="G318" i="7"/>
  <c r="G317" i="7"/>
  <c r="H317" i="7" s="1"/>
  <c r="F317" i="7"/>
  <c r="E317" i="7"/>
  <c r="G316" i="7"/>
  <c r="H316" i="7" s="1"/>
  <c r="F316" i="7"/>
  <c r="E316" i="7"/>
  <c r="G315" i="7"/>
  <c r="H315" i="7" s="1"/>
  <c r="F315" i="7"/>
  <c r="E315" i="7"/>
  <c r="G314" i="7"/>
  <c r="G313" i="7"/>
  <c r="F313" i="7"/>
  <c r="E313" i="7"/>
  <c r="H313" i="7" s="1"/>
  <c r="G312" i="7"/>
  <c r="F312" i="7"/>
  <c r="E312" i="7"/>
  <c r="H312" i="7" s="1"/>
  <c r="G311" i="7"/>
  <c r="E311" i="7"/>
  <c r="H311" i="7" s="1"/>
  <c r="G310" i="7"/>
  <c r="E310" i="7"/>
  <c r="H310" i="7" s="1"/>
  <c r="H309" i="7"/>
  <c r="G309" i="7"/>
  <c r="F309" i="7"/>
  <c r="E309" i="7"/>
  <c r="G308" i="7"/>
  <c r="G307" i="7"/>
  <c r="G306" i="7"/>
  <c r="E306" i="7"/>
  <c r="H306" i="7" s="1"/>
  <c r="G305" i="7"/>
  <c r="F305" i="7"/>
  <c r="E305" i="7"/>
  <c r="H305" i="7" s="1"/>
  <c r="G304" i="7"/>
  <c r="F304" i="7"/>
  <c r="E304" i="7"/>
  <c r="H304" i="7" s="1"/>
  <c r="G303" i="7"/>
  <c r="H302" i="7"/>
  <c r="G302" i="7"/>
  <c r="F302" i="7"/>
  <c r="E302" i="7"/>
  <c r="H301" i="7"/>
  <c r="G301" i="7"/>
  <c r="F301" i="7"/>
  <c r="E301" i="7"/>
  <c r="G300" i="7"/>
  <c r="G299" i="7"/>
  <c r="H299" i="7" s="1"/>
  <c r="E299" i="7"/>
  <c r="G298" i="7"/>
  <c r="F298" i="7"/>
  <c r="E298" i="7"/>
  <c r="H298" i="7" s="1"/>
  <c r="G297" i="7"/>
  <c r="E297" i="7"/>
  <c r="H297" i="7" s="1"/>
  <c r="G296" i="7"/>
  <c r="E296" i="7"/>
  <c r="H296" i="7" s="1"/>
  <c r="G295" i="7"/>
  <c r="G294" i="7"/>
  <c r="G293" i="7"/>
  <c r="E293" i="7"/>
  <c r="H293" i="7" s="1"/>
  <c r="G292" i="7"/>
  <c r="E292" i="7"/>
  <c r="H292" i="7" s="1"/>
  <c r="H291" i="7"/>
  <c r="G291" i="7"/>
  <c r="F291" i="7"/>
  <c r="E291" i="7"/>
  <c r="H290" i="7"/>
  <c r="G290" i="7"/>
  <c r="F290" i="7"/>
  <c r="E290" i="7"/>
  <c r="G289" i="7"/>
  <c r="G288" i="7"/>
  <c r="G287" i="7"/>
  <c r="F287" i="7"/>
  <c r="E287" i="7"/>
  <c r="H287" i="7" s="1"/>
  <c r="G286" i="7"/>
  <c r="E286" i="7"/>
  <c r="H286" i="7" s="1"/>
  <c r="G285" i="7"/>
  <c r="F285" i="7"/>
  <c r="E285" i="7"/>
  <c r="H285" i="7" s="1"/>
  <c r="G284" i="7"/>
  <c r="G283" i="7"/>
  <c r="G282" i="7"/>
  <c r="G281" i="7"/>
  <c r="E281" i="7"/>
  <c r="H281" i="7" s="1"/>
  <c r="G280" i="7"/>
  <c r="F280" i="7"/>
  <c r="E280" i="7"/>
  <c r="H280" i="7" s="1"/>
  <c r="G279" i="7"/>
  <c r="F279" i="7"/>
  <c r="E279" i="7"/>
  <c r="H279" i="7" s="1"/>
  <c r="G278" i="7"/>
  <c r="F278" i="7"/>
  <c r="E278" i="7"/>
  <c r="H278" i="7" s="1"/>
  <c r="G277" i="7"/>
  <c r="F277" i="7"/>
  <c r="E277" i="7"/>
  <c r="H277" i="7" s="1"/>
  <c r="G276" i="7"/>
  <c r="F276" i="7"/>
  <c r="E276" i="7"/>
  <c r="H276" i="7" s="1"/>
  <c r="G275" i="7"/>
  <c r="F275" i="7"/>
  <c r="E275" i="7"/>
  <c r="H275" i="7" s="1"/>
  <c r="G274" i="7"/>
  <c r="F274" i="7"/>
  <c r="E274" i="7"/>
  <c r="H274" i="7" s="1"/>
  <c r="G273" i="7"/>
  <c r="F273" i="7"/>
  <c r="E273" i="7"/>
  <c r="H273" i="7" s="1"/>
  <c r="G272" i="7"/>
  <c r="F272" i="7"/>
  <c r="E272" i="7"/>
  <c r="H272" i="7" s="1"/>
  <c r="G271" i="7"/>
  <c r="F271" i="7"/>
  <c r="E271" i="7"/>
  <c r="H271" i="7" s="1"/>
  <c r="G270" i="7"/>
  <c r="H269" i="7"/>
  <c r="G269" i="7"/>
  <c r="F269" i="7"/>
  <c r="E269" i="7"/>
  <c r="H268" i="7"/>
  <c r="G268" i="7"/>
  <c r="E268" i="7"/>
  <c r="G267" i="7"/>
  <c r="H267" i="7" s="1"/>
  <c r="F267" i="7"/>
  <c r="E267" i="7"/>
  <c r="G266" i="7"/>
  <c r="H266" i="7" s="1"/>
  <c r="F266" i="7"/>
  <c r="E266" i="7"/>
  <c r="G265" i="7"/>
  <c r="H265" i="7" s="1"/>
  <c r="E265" i="7"/>
  <c r="G264" i="7"/>
  <c r="E264" i="7"/>
  <c r="H264" i="7" s="1"/>
  <c r="G263" i="7"/>
  <c r="F263" i="7"/>
  <c r="E263" i="7"/>
  <c r="H263" i="7" s="1"/>
  <c r="G262" i="7"/>
  <c r="F262" i="7"/>
  <c r="E262" i="7"/>
  <c r="H262" i="7" s="1"/>
  <c r="G261" i="7"/>
  <c r="F261" i="7"/>
  <c r="E261" i="7"/>
  <c r="H261" i="7" s="1"/>
  <c r="G260" i="7"/>
  <c r="E260" i="7"/>
  <c r="H260" i="7" s="1"/>
  <c r="H259" i="7"/>
  <c r="G259" i="7"/>
  <c r="F259" i="7"/>
  <c r="E259" i="7"/>
  <c r="H258" i="7"/>
  <c r="G258" i="7"/>
  <c r="F258" i="7"/>
  <c r="E258" i="7"/>
  <c r="H257" i="7"/>
  <c r="G257" i="7"/>
  <c r="F257" i="7"/>
  <c r="E257" i="7"/>
  <c r="G256" i="7"/>
  <c r="G255" i="7"/>
  <c r="H255" i="7" s="1"/>
  <c r="F255" i="7"/>
  <c r="E255" i="7"/>
  <c r="G254" i="7"/>
  <c r="H254" i="7" s="1"/>
  <c r="E254" i="7"/>
  <c r="G253" i="7"/>
  <c r="H253" i="7" s="1"/>
  <c r="F253" i="7"/>
  <c r="E253" i="7"/>
  <c r="G252" i="7"/>
  <c r="E252" i="7"/>
  <c r="H252" i="7" s="1"/>
  <c r="G251" i="7"/>
  <c r="F251" i="7"/>
  <c r="E251" i="7"/>
  <c r="H251" i="7" s="1"/>
  <c r="G250" i="7"/>
  <c r="H249" i="7"/>
  <c r="G249" i="7"/>
  <c r="F249" i="7"/>
  <c r="E249" i="7"/>
  <c r="H248" i="7"/>
  <c r="G248" i="7"/>
  <c r="F248" i="7"/>
  <c r="E248" i="7"/>
  <c r="G247" i="7"/>
  <c r="G246" i="7"/>
  <c r="H246" i="7" s="1"/>
  <c r="F246" i="7"/>
  <c r="E246" i="7"/>
  <c r="G245" i="7"/>
  <c r="H245" i="7" s="1"/>
  <c r="F245" i="7"/>
  <c r="E245" i="7"/>
  <c r="G244" i="7"/>
  <c r="G243" i="7"/>
  <c r="E243" i="7"/>
  <c r="H243" i="7" s="1"/>
  <c r="G242" i="7"/>
  <c r="F242" i="7"/>
  <c r="E242" i="7"/>
  <c r="H242" i="7" s="1"/>
  <c r="G241" i="7"/>
  <c r="H240" i="7"/>
  <c r="G240" i="7"/>
  <c r="E240" i="7"/>
  <c r="G239" i="7"/>
  <c r="H239" i="7" s="1"/>
  <c r="F239" i="7"/>
  <c r="E239" i="7"/>
  <c r="G238" i="7"/>
  <c r="F238" i="7"/>
  <c r="G237" i="7"/>
  <c r="G236" i="7"/>
  <c r="H236" i="7" s="1"/>
  <c r="F236" i="7"/>
  <c r="E236" i="7"/>
  <c r="G235" i="7"/>
  <c r="E235" i="7"/>
  <c r="H235" i="7" s="1"/>
  <c r="G234" i="7"/>
  <c r="G233" i="7"/>
  <c r="F233" i="7"/>
  <c r="G232" i="7"/>
  <c r="F232" i="7"/>
  <c r="G231" i="7"/>
  <c r="G230" i="7"/>
  <c r="G229" i="7"/>
  <c r="H229" i="7" s="1"/>
  <c r="F229" i="7"/>
  <c r="E229" i="7"/>
  <c r="G228" i="7"/>
  <c r="E228" i="7"/>
  <c r="H228" i="7" s="1"/>
  <c r="G227" i="7"/>
  <c r="H226" i="7"/>
  <c r="G226" i="7"/>
  <c r="F226" i="7"/>
  <c r="E226" i="7"/>
  <c r="H225" i="7"/>
  <c r="G225" i="7"/>
  <c r="F225" i="7"/>
  <c r="E225" i="7"/>
  <c r="G224" i="7"/>
  <c r="G223" i="7"/>
  <c r="H223" i="7" s="1"/>
  <c r="F223" i="7"/>
  <c r="E223" i="7"/>
  <c r="G222" i="7"/>
  <c r="H222" i="7" s="1"/>
  <c r="F222" i="7"/>
  <c r="E222" i="7"/>
  <c r="G221" i="7"/>
  <c r="H221" i="7" s="1"/>
  <c r="F221" i="7"/>
  <c r="E221" i="7"/>
  <c r="G220" i="7"/>
  <c r="G219" i="7"/>
  <c r="E219" i="7"/>
  <c r="H219" i="7" s="1"/>
  <c r="G218" i="7"/>
  <c r="F218" i="7"/>
  <c r="E218" i="7"/>
  <c r="H218" i="7" s="1"/>
  <c r="G217" i="7"/>
  <c r="F217" i="7"/>
  <c r="E217" i="7"/>
  <c r="H217" i="7" s="1"/>
  <c r="G216" i="7"/>
  <c r="G215" i="7"/>
  <c r="G214" i="7"/>
  <c r="G213" i="7"/>
  <c r="H213" i="7" s="1"/>
  <c r="F213" i="7"/>
  <c r="E213" i="7"/>
  <c r="G212" i="7"/>
  <c r="E212" i="7"/>
  <c r="H212" i="7" s="1"/>
  <c r="G211" i="7"/>
  <c r="G210" i="7"/>
  <c r="G209" i="7"/>
  <c r="G208" i="7"/>
  <c r="E208" i="7"/>
  <c r="H208" i="7" s="1"/>
  <c r="G207" i="7"/>
  <c r="H206" i="7"/>
  <c r="G206" i="7"/>
  <c r="F206" i="7"/>
  <c r="E206" i="7"/>
  <c r="G205" i="7"/>
  <c r="G204" i="7"/>
  <c r="G203" i="7"/>
  <c r="H203" i="7" s="1"/>
  <c r="F203" i="7"/>
  <c r="E203" i="7"/>
  <c r="G202" i="7"/>
  <c r="F202" i="7"/>
  <c r="G201" i="7"/>
  <c r="H201" i="7" s="1"/>
  <c r="F201" i="7"/>
  <c r="E201" i="7"/>
  <c r="G200" i="7"/>
  <c r="E200" i="7"/>
  <c r="H200" i="7" s="1"/>
  <c r="G199" i="7"/>
  <c r="G198" i="7"/>
  <c r="G197" i="7"/>
  <c r="G196" i="7"/>
  <c r="E196" i="7"/>
  <c r="H196" i="7" s="1"/>
  <c r="G195" i="7"/>
  <c r="E195" i="7"/>
  <c r="H195" i="7" s="1"/>
  <c r="G194" i="7"/>
  <c r="F194" i="7"/>
  <c r="G193" i="7"/>
  <c r="G192" i="7"/>
  <c r="G191" i="7"/>
  <c r="E191" i="7"/>
  <c r="H191" i="7" s="1"/>
  <c r="G190" i="7"/>
  <c r="H189" i="7"/>
  <c r="G189" i="7"/>
  <c r="F189" i="7"/>
  <c r="E189" i="7"/>
  <c r="H188" i="7"/>
  <c r="G188" i="7"/>
  <c r="F188" i="7"/>
  <c r="E188" i="7"/>
  <c r="G187" i="7"/>
  <c r="G186" i="7"/>
  <c r="G185" i="7"/>
  <c r="E185" i="7"/>
  <c r="H185" i="7" s="1"/>
  <c r="G184" i="7"/>
  <c r="H183" i="7"/>
  <c r="G183" i="7"/>
  <c r="E183" i="7"/>
  <c r="G182" i="7"/>
  <c r="G181" i="7"/>
  <c r="H181" i="7" s="1"/>
  <c r="F181" i="7"/>
  <c r="E181" i="7"/>
  <c r="G180" i="7"/>
  <c r="E180" i="7"/>
  <c r="H180" i="7" s="1"/>
  <c r="G179" i="7"/>
  <c r="G178" i="7"/>
  <c r="G177" i="7"/>
  <c r="D177" i="7"/>
  <c r="C177" i="7"/>
  <c r="E335" i="7" s="1"/>
  <c r="H335" i="7" s="1"/>
  <c r="G171" i="7"/>
  <c r="F171" i="7"/>
  <c r="E171" i="7"/>
  <c r="G170" i="7"/>
  <c r="F170" i="7"/>
  <c r="E170" i="7"/>
  <c r="G169" i="7"/>
  <c r="F169" i="7"/>
  <c r="E169" i="7"/>
  <c r="H169" i="7" s="1"/>
  <c r="G168" i="7"/>
  <c r="F168" i="7"/>
  <c r="E168" i="7"/>
  <c r="H168" i="7" s="1"/>
  <c r="G167" i="7"/>
  <c r="F167" i="7"/>
  <c r="E167" i="7"/>
  <c r="G166" i="7"/>
  <c r="F166" i="7"/>
  <c r="G165" i="7"/>
  <c r="F165" i="7"/>
  <c r="E165" i="7"/>
  <c r="H165" i="7" s="1"/>
  <c r="G164" i="7"/>
  <c r="F164" i="7"/>
  <c r="E164" i="7"/>
  <c r="H164" i="7" s="1"/>
  <c r="G163" i="7"/>
  <c r="F163" i="7"/>
  <c r="E163" i="7"/>
  <c r="G162" i="7"/>
  <c r="F162" i="7"/>
  <c r="E162" i="7"/>
  <c r="G161" i="7"/>
  <c r="F161" i="7"/>
  <c r="E161" i="7"/>
  <c r="H161" i="7" s="1"/>
  <c r="G160" i="7"/>
  <c r="F160" i="7"/>
  <c r="E160" i="7"/>
  <c r="H160" i="7" s="1"/>
  <c r="G159" i="7"/>
  <c r="F159" i="7"/>
  <c r="E159" i="7"/>
  <c r="G158" i="7"/>
  <c r="F158" i="7"/>
  <c r="G157" i="7"/>
  <c r="F157" i="7"/>
  <c r="E157" i="7"/>
  <c r="H157" i="7" s="1"/>
  <c r="G156" i="7"/>
  <c r="F156" i="7"/>
  <c r="E156" i="7"/>
  <c r="H156" i="7" s="1"/>
  <c r="G155" i="7"/>
  <c r="F155" i="7"/>
  <c r="E155" i="7"/>
  <c r="G154" i="7"/>
  <c r="F154" i="7"/>
  <c r="E154" i="7"/>
  <c r="G153" i="7"/>
  <c r="F153" i="7"/>
  <c r="E153" i="7"/>
  <c r="H153" i="7" s="1"/>
  <c r="G152" i="7"/>
  <c r="F152" i="7"/>
  <c r="E152" i="7"/>
  <c r="H152" i="7" s="1"/>
  <c r="G151" i="7"/>
  <c r="F151" i="7"/>
  <c r="E151" i="7"/>
  <c r="G150" i="7"/>
  <c r="F150" i="7"/>
  <c r="G149" i="7"/>
  <c r="F149" i="7"/>
  <c r="E149" i="7"/>
  <c r="H149" i="7" s="1"/>
  <c r="G148" i="7"/>
  <c r="F148" i="7"/>
  <c r="E148" i="7"/>
  <c r="H148" i="7" s="1"/>
  <c r="G147" i="7"/>
  <c r="F147" i="7"/>
  <c r="G146" i="7"/>
  <c r="F146" i="7"/>
  <c r="G145" i="7"/>
  <c r="F145" i="7"/>
  <c r="E145" i="7"/>
  <c r="H145" i="7" s="1"/>
  <c r="G144" i="7"/>
  <c r="F144" i="7"/>
  <c r="E144" i="7"/>
  <c r="H144" i="7" s="1"/>
  <c r="G143" i="7"/>
  <c r="F143" i="7"/>
  <c r="E143" i="7"/>
  <c r="G142" i="7"/>
  <c r="F142" i="7"/>
  <c r="E142" i="7"/>
  <c r="G141" i="7"/>
  <c r="F141" i="7"/>
  <c r="E141" i="7"/>
  <c r="H141" i="7" s="1"/>
  <c r="G140" i="7"/>
  <c r="F140" i="7"/>
  <c r="E140" i="7"/>
  <c r="H140" i="7" s="1"/>
  <c r="G139" i="7"/>
  <c r="F139" i="7"/>
  <c r="E139" i="7"/>
  <c r="G138" i="7"/>
  <c r="F138" i="7"/>
  <c r="G137" i="7"/>
  <c r="F137" i="7"/>
  <c r="E137" i="7"/>
  <c r="H137" i="7" s="1"/>
  <c r="G136" i="7"/>
  <c r="F136" i="7"/>
  <c r="E136" i="7"/>
  <c r="H136" i="7" s="1"/>
  <c r="G135" i="7"/>
  <c r="F135" i="7"/>
  <c r="G134" i="7"/>
  <c r="F134" i="7"/>
  <c r="G133" i="7"/>
  <c r="F133" i="7"/>
  <c r="E133" i="7"/>
  <c r="H133" i="7" s="1"/>
  <c r="G132" i="7"/>
  <c r="F132" i="7"/>
  <c r="E132" i="7"/>
  <c r="H132" i="7" s="1"/>
  <c r="G131" i="7"/>
  <c r="F131" i="7"/>
  <c r="E131" i="7"/>
  <c r="G130" i="7"/>
  <c r="F130" i="7"/>
  <c r="G129" i="7"/>
  <c r="F129" i="7"/>
  <c r="E129" i="7"/>
  <c r="H129" i="7" s="1"/>
  <c r="G128" i="7"/>
  <c r="F128" i="7"/>
  <c r="E128" i="7"/>
  <c r="H128" i="7" s="1"/>
  <c r="G127" i="7"/>
  <c r="F127" i="7"/>
  <c r="G126" i="7"/>
  <c r="F126" i="7"/>
  <c r="G125" i="7"/>
  <c r="F125" i="7"/>
  <c r="E125" i="7"/>
  <c r="H125" i="7" s="1"/>
  <c r="G124" i="7"/>
  <c r="F124" i="7"/>
  <c r="E124" i="7"/>
  <c r="H124" i="7" s="1"/>
  <c r="G123" i="7"/>
  <c r="F123" i="7"/>
  <c r="G122" i="7"/>
  <c r="F122" i="7"/>
  <c r="E122" i="7"/>
  <c r="G121" i="7"/>
  <c r="F121" i="7"/>
  <c r="E121" i="7"/>
  <c r="H121" i="7" s="1"/>
  <c r="G120" i="7"/>
  <c r="F120" i="7"/>
  <c r="E120" i="7"/>
  <c r="H120" i="7" s="1"/>
  <c r="G119" i="7"/>
  <c r="F119" i="7"/>
  <c r="G118" i="7"/>
  <c r="F118" i="7"/>
  <c r="G117" i="7"/>
  <c r="F117" i="7"/>
  <c r="E117" i="7"/>
  <c r="H117" i="7" s="1"/>
  <c r="G116" i="7"/>
  <c r="F116" i="7"/>
  <c r="E116" i="7"/>
  <c r="H116" i="7" s="1"/>
  <c r="G115" i="7"/>
  <c r="F115" i="7"/>
  <c r="E115" i="7"/>
  <c r="G114" i="7"/>
  <c r="F114" i="7"/>
  <c r="G113" i="7"/>
  <c r="F113" i="7"/>
  <c r="E113" i="7"/>
  <c r="H113" i="7" s="1"/>
  <c r="G112" i="7"/>
  <c r="F112" i="7"/>
  <c r="E112" i="7"/>
  <c r="H112" i="7" s="1"/>
  <c r="G111" i="7"/>
  <c r="F111" i="7"/>
  <c r="G110" i="7"/>
  <c r="F110" i="7"/>
  <c r="E110" i="7"/>
  <c r="G109" i="7"/>
  <c r="F109" i="7"/>
  <c r="E109" i="7"/>
  <c r="H109" i="7" s="1"/>
  <c r="G108" i="7"/>
  <c r="F108" i="7"/>
  <c r="E108" i="7"/>
  <c r="H108" i="7" s="1"/>
  <c r="G107" i="7"/>
  <c r="F107" i="7"/>
  <c r="G106" i="7"/>
  <c r="F106" i="7"/>
  <c r="G105" i="7"/>
  <c r="F105" i="7"/>
  <c r="E105" i="7"/>
  <c r="H105" i="7" s="1"/>
  <c r="G104" i="7"/>
  <c r="F104" i="7"/>
  <c r="E104" i="7"/>
  <c r="H104" i="7" s="1"/>
  <c r="G103" i="7"/>
  <c r="F103" i="7"/>
  <c r="G102" i="7"/>
  <c r="F102" i="7"/>
  <c r="G101" i="7"/>
  <c r="F101" i="7"/>
  <c r="E101" i="7"/>
  <c r="H101" i="7" s="1"/>
  <c r="G100" i="7"/>
  <c r="F100" i="7"/>
  <c r="E100" i="7"/>
  <c r="H100" i="7" s="1"/>
  <c r="G99" i="7"/>
  <c r="F99" i="7"/>
  <c r="G98" i="7"/>
  <c r="F98" i="7"/>
  <c r="G97" i="7"/>
  <c r="F97" i="7"/>
  <c r="E97" i="7"/>
  <c r="H97" i="7" s="1"/>
  <c r="G96" i="7"/>
  <c r="F96" i="7"/>
  <c r="E96" i="7"/>
  <c r="H96" i="7" s="1"/>
  <c r="G95" i="7"/>
  <c r="F95" i="7"/>
  <c r="G94" i="7"/>
  <c r="F94" i="7"/>
  <c r="G93" i="7"/>
  <c r="F93" i="7"/>
  <c r="E93" i="7"/>
  <c r="H93" i="7" s="1"/>
  <c r="G92" i="7"/>
  <c r="F92" i="7"/>
  <c r="E92" i="7"/>
  <c r="H92" i="7" s="1"/>
  <c r="G91" i="7"/>
  <c r="F91" i="7"/>
  <c r="G90" i="7"/>
  <c r="F90" i="7"/>
  <c r="E90" i="7"/>
  <c r="G89" i="7"/>
  <c r="F89" i="7"/>
  <c r="E89" i="7"/>
  <c r="H89" i="7" s="1"/>
  <c r="G88" i="7"/>
  <c r="F88" i="7"/>
  <c r="E88" i="7"/>
  <c r="H88" i="7" s="1"/>
  <c r="G87" i="7"/>
  <c r="F87" i="7"/>
  <c r="E87" i="7"/>
  <c r="G86" i="7"/>
  <c r="F86" i="7"/>
  <c r="E86" i="7"/>
  <c r="G85" i="7"/>
  <c r="F85" i="7"/>
  <c r="E85" i="7"/>
  <c r="H85" i="7" s="1"/>
  <c r="G84" i="7"/>
  <c r="F84" i="7"/>
  <c r="E84" i="7"/>
  <c r="H84" i="7" s="1"/>
  <c r="G83" i="7"/>
  <c r="F83" i="7"/>
  <c r="E83" i="7"/>
  <c r="G82" i="7"/>
  <c r="F82" i="7"/>
  <c r="G81" i="7"/>
  <c r="F81" i="7"/>
  <c r="E81" i="7"/>
  <c r="H81" i="7" s="1"/>
  <c r="G80" i="7"/>
  <c r="F80" i="7"/>
  <c r="E80" i="7"/>
  <c r="H80" i="7" s="1"/>
  <c r="G79" i="7"/>
  <c r="F79" i="7"/>
  <c r="E79" i="7"/>
  <c r="G78" i="7"/>
  <c r="F78" i="7"/>
  <c r="G77" i="7"/>
  <c r="F77" i="7"/>
  <c r="E77" i="7"/>
  <c r="H77" i="7" s="1"/>
  <c r="F76" i="7"/>
  <c r="E76" i="7"/>
  <c r="D76" i="7"/>
  <c r="C76" i="7"/>
  <c r="E166" i="7" s="1"/>
  <c r="H166" i="7" s="1"/>
  <c r="G70" i="7"/>
  <c r="H70" i="7" s="1"/>
  <c r="F70" i="7"/>
  <c r="E70" i="7"/>
  <c r="G69" i="7"/>
  <c r="E69" i="7"/>
  <c r="H69" i="7" s="1"/>
  <c r="G68" i="7"/>
  <c r="E68" i="7"/>
  <c r="H68" i="7" s="1"/>
  <c r="H67" i="7"/>
  <c r="G67" i="7"/>
  <c r="E67" i="7"/>
  <c r="G66" i="7"/>
  <c r="H66" i="7" s="1"/>
  <c r="F66" i="7"/>
  <c r="E66" i="7"/>
  <c r="G65" i="7"/>
  <c r="H65" i="7" s="1"/>
  <c r="F65" i="7"/>
  <c r="E65" i="7"/>
  <c r="G64" i="7"/>
  <c r="G63" i="7"/>
  <c r="H63" i="7" s="1"/>
  <c r="F63" i="7"/>
  <c r="E63" i="7"/>
  <c r="G62" i="7"/>
  <c r="E62" i="7"/>
  <c r="H62" i="7" s="1"/>
  <c r="G61" i="7"/>
  <c r="E61" i="7"/>
  <c r="H61" i="7" s="1"/>
  <c r="G60" i="7"/>
  <c r="G59" i="7"/>
  <c r="H59" i="7" s="1"/>
  <c r="E59" i="7"/>
  <c r="G58" i="7"/>
  <c r="H58" i="7" s="1"/>
  <c r="F58" i="7"/>
  <c r="E58" i="7"/>
  <c r="G57" i="7"/>
  <c r="E57" i="7"/>
  <c r="H57" i="7" s="1"/>
  <c r="G56" i="7"/>
  <c r="F56" i="7"/>
  <c r="E56" i="7"/>
  <c r="H56" i="7" s="1"/>
  <c r="G55" i="7"/>
  <c r="F55" i="7"/>
  <c r="E55" i="7"/>
  <c r="H55" i="7" s="1"/>
  <c r="G54" i="7"/>
  <c r="E54" i="7"/>
  <c r="H54" i="7" s="1"/>
  <c r="H53" i="7"/>
  <c r="G53" i="7"/>
  <c r="E53" i="7"/>
  <c r="G52" i="7"/>
  <c r="H52" i="7" s="1"/>
  <c r="F52" i="7"/>
  <c r="E52" i="7"/>
  <c r="G51" i="7"/>
  <c r="G50" i="7"/>
  <c r="E50" i="7"/>
  <c r="H50" i="7" s="1"/>
  <c r="G49" i="7"/>
  <c r="F49" i="7"/>
  <c r="E49" i="7"/>
  <c r="H49" i="7" s="1"/>
  <c r="G48" i="7"/>
  <c r="F48" i="7"/>
  <c r="E48" i="7"/>
  <c r="H48" i="7" s="1"/>
  <c r="G47" i="7"/>
  <c r="F47" i="7"/>
  <c r="E47" i="7"/>
  <c r="H47" i="7" s="1"/>
  <c r="G46" i="7"/>
  <c r="F46" i="7"/>
  <c r="E46" i="7"/>
  <c r="H46" i="7" s="1"/>
  <c r="G45" i="7"/>
  <c r="F45" i="7"/>
  <c r="E45" i="7"/>
  <c r="H45" i="7" s="1"/>
  <c r="G44" i="7"/>
  <c r="E44" i="7"/>
  <c r="H44" i="7" s="1"/>
  <c r="H43" i="7"/>
  <c r="G43" i="7"/>
  <c r="F43" i="7"/>
  <c r="E43" i="7"/>
  <c r="H42" i="7"/>
  <c r="G42" i="7"/>
  <c r="F42" i="7"/>
  <c r="E42" i="7"/>
  <c r="H41" i="7"/>
  <c r="G41" i="7"/>
  <c r="F41" i="7"/>
  <c r="E41" i="7"/>
  <c r="H40" i="7"/>
  <c r="G40" i="7"/>
  <c r="F40" i="7"/>
  <c r="E40" i="7"/>
  <c r="G39" i="7"/>
  <c r="G38" i="7"/>
  <c r="H38" i="7" s="1"/>
  <c r="E38" i="7"/>
  <c r="G37" i="7"/>
  <c r="H37" i="7" s="1"/>
  <c r="F37" i="7"/>
  <c r="E37" i="7"/>
  <c r="G36" i="7"/>
  <c r="E36" i="7"/>
  <c r="H36" i="7" s="1"/>
  <c r="G35" i="7"/>
  <c r="F35" i="7"/>
  <c r="E35" i="7"/>
  <c r="H35" i="7" s="1"/>
  <c r="G34" i="7"/>
  <c r="F34" i="7"/>
  <c r="E34" i="7"/>
  <c r="H34" i="7" s="1"/>
  <c r="G33" i="7"/>
  <c r="F33" i="7"/>
  <c r="E33" i="7"/>
  <c r="H33" i="7" s="1"/>
  <c r="G32" i="7"/>
  <c r="E32" i="7"/>
  <c r="H32" i="7" s="1"/>
  <c r="H31" i="7"/>
  <c r="G31" i="7"/>
  <c r="F31" i="7"/>
  <c r="E31" i="7"/>
  <c r="G30" i="7"/>
  <c r="G29" i="7"/>
  <c r="G28" i="7"/>
  <c r="E28" i="7"/>
  <c r="H28" i="7" s="1"/>
  <c r="G27" i="7"/>
  <c r="E27" i="7"/>
  <c r="H27" i="7" s="1"/>
  <c r="H26" i="7"/>
  <c r="G26" i="7"/>
  <c r="E26" i="7"/>
  <c r="G25" i="7"/>
  <c r="H25" i="7" s="1"/>
  <c r="F25" i="7"/>
  <c r="E25" i="7"/>
  <c r="G24" i="7"/>
  <c r="F24" i="7"/>
  <c r="G23" i="7"/>
  <c r="H23" i="7" s="1"/>
  <c r="F23" i="7"/>
  <c r="E23" i="7"/>
  <c r="G22" i="7"/>
  <c r="H22" i="7" s="1"/>
  <c r="E22" i="7"/>
  <c r="G21" i="7"/>
  <c r="H21" i="7" s="1"/>
  <c r="F21" i="7"/>
  <c r="E21" i="7"/>
  <c r="G20" i="7"/>
  <c r="H20" i="7" s="1"/>
  <c r="F20" i="7"/>
  <c r="E20" i="7"/>
  <c r="G19" i="7"/>
  <c r="E19" i="7"/>
  <c r="H19" i="7" s="1"/>
  <c r="D19" i="7"/>
  <c r="C19" i="7"/>
  <c r="E64" i="7" s="1"/>
  <c r="H64" i="7" s="1"/>
  <c r="D12" i="7"/>
  <c r="C11" i="7"/>
  <c r="D10" i="7"/>
  <c r="C10" i="7"/>
  <c r="C9" i="7"/>
  <c r="D8" i="7"/>
  <c r="G618" i="6"/>
  <c r="F618" i="6"/>
  <c r="E618" i="6"/>
  <c r="H618" i="6" s="1"/>
  <c r="G617" i="6"/>
  <c r="F617" i="6"/>
  <c r="E617" i="6"/>
  <c r="H617" i="6" s="1"/>
  <c r="G616" i="6"/>
  <c r="F616" i="6"/>
  <c r="E616" i="6"/>
  <c r="H616" i="6" s="1"/>
  <c r="G615" i="6"/>
  <c r="F615" i="6"/>
  <c r="E615" i="6"/>
  <c r="H615" i="6" s="1"/>
  <c r="G614" i="6"/>
  <c r="F614" i="6"/>
  <c r="E614" i="6"/>
  <c r="H614" i="6" s="1"/>
  <c r="G613" i="6"/>
  <c r="F613" i="6"/>
  <c r="E613" i="6"/>
  <c r="H613" i="6" s="1"/>
  <c r="G612" i="6"/>
  <c r="F612" i="6"/>
  <c r="E612" i="6"/>
  <c r="H612" i="6" s="1"/>
  <c r="G611" i="6"/>
  <c r="F611" i="6"/>
  <c r="E611" i="6"/>
  <c r="H611" i="6" s="1"/>
  <c r="G610" i="6"/>
  <c r="F610" i="6"/>
  <c r="E610" i="6"/>
  <c r="H610" i="6" s="1"/>
  <c r="G609" i="6"/>
  <c r="F609" i="6"/>
  <c r="E609" i="6"/>
  <c r="H609" i="6" s="1"/>
  <c r="G608" i="6"/>
  <c r="F608" i="6"/>
  <c r="E608" i="6"/>
  <c r="H608" i="6" s="1"/>
  <c r="G607" i="6"/>
  <c r="F607" i="6"/>
  <c r="E607" i="6"/>
  <c r="H607" i="6" s="1"/>
  <c r="G606" i="6"/>
  <c r="F606" i="6"/>
  <c r="E606" i="6"/>
  <c r="H606" i="6" s="1"/>
  <c r="G605" i="6"/>
  <c r="F605" i="6"/>
  <c r="E605" i="6"/>
  <c r="H605" i="6" s="1"/>
  <c r="G604" i="6"/>
  <c r="F604" i="6"/>
  <c r="E604" i="6"/>
  <c r="H604" i="6" s="1"/>
  <c r="G603" i="6"/>
  <c r="F603" i="6"/>
  <c r="E603" i="6"/>
  <c r="H603" i="6" s="1"/>
  <c r="G602" i="6"/>
  <c r="F602" i="6"/>
  <c r="E602" i="6"/>
  <c r="H602" i="6" s="1"/>
  <c r="G601" i="6"/>
  <c r="F601" i="6"/>
  <c r="E601" i="6"/>
  <c r="H601" i="6" s="1"/>
  <c r="G600" i="6"/>
  <c r="F600" i="6"/>
  <c r="E600" i="6"/>
  <c r="H600" i="6" s="1"/>
  <c r="G599" i="6"/>
  <c r="F599" i="6"/>
  <c r="E599" i="6"/>
  <c r="H599" i="6" s="1"/>
  <c r="G598" i="6"/>
  <c r="F598" i="6"/>
  <c r="E598" i="6"/>
  <c r="H598" i="6" s="1"/>
  <c r="G597" i="6"/>
  <c r="F597" i="6"/>
  <c r="E597" i="6"/>
  <c r="H597" i="6" s="1"/>
  <c r="G596" i="6"/>
  <c r="F596" i="6"/>
  <c r="E596" i="6"/>
  <c r="H596" i="6" s="1"/>
  <c r="G595" i="6"/>
  <c r="F595" i="6"/>
  <c r="E595" i="6"/>
  <c r="H595" i="6" s="1"/>
  <c r="G594" i="6"/>
  <c r="F594" i="6"/>
  <c r="E594" i="6"/>
  <c r="H594" i="6" s="1"/>
  <c r="G593" i="6"/>
  <c r="F593" i="6"/>
  <c r="E593" i="6"/>
  <c r="H593" i="6" s="1"/>
  <c r="G592" i="6"/>
  <c r="F592" i="6"/>
  <c r="E592" i="6"/>
  <c r="H592" i="6" s="1"/>
  <c r="F591" i="6"/>
  <c r="E591" i="6"/>
  <c r="H591" i="6" s="1"/>
  <c r="D591" i="6"/>
  <c r="C591" i="6"/>
  <c r="G591" i="6" s="1"/>
  <c r="G585" i="6"/>
  <c r="H585" i="6" s="1"/>
  <c r="F585" i="6"/>
  <c r="E585" i="6"/>
  <c r="G584" i="6"/>
  <c r="F584" i="6"/>
  <c r="G583" i="6"/>
  <c r="G582" i="6"/>
  <c r="G581" i="6"/>
  <c r="G580" i="6"/>
  <c r="G579" i="6"/>
  <c r="H579" i="6" s="1"/>
  <c r="E579" i="6"/>
  <c r="G578" i="6"/>
  <c r="G577" i="6"/>
  <c r="H577" i="6" s="1"/>
  <c r="E577" i="6"/>
  <c r="G576" i="6"/>
  <c r="G575" i="6"/>
  <c r="H575" i="6" s="1"/>
  <c r="F575" i="6"/>
  <c r="E575" i="6"/>
  <c r="G574" i="6"/>
  <c r="H574" i="6" s="1"/>
  <c r="F574" i="6"/>
  <c r="E574" i="6"/>
  <c r="G573" i="6"/>
  <c r="F573" i="6"/>
  <c r="G572" i="6"/>
  <c r="G571" i="6"/>
  <c r="G570" i="6"/>
  <c r="G569" i="6"/>
  <c r="G568" i="6"/>
  <c r="H568" i="6" s="1"/>
  <c r="F568" i="6"/>
  <c r="E568" i="6"/>
  <c r="G567" i="6"/>
  <c r="H567" i="6" s="1"/>
  <c r="F567" i="6"/>
  <c r="E567" i="6"/>
  <c r="G566" i="6"/>
  <c r="G565" i="6"/>
  <c r="G564" i="6"/>
  <c r="G563" i="6"/>
  <c r="H563" i="6" s="1"/>
  <c r="F563" i="6"/>
  <c r="E563" i="6"/>
  <c r="G562" i="6"/>
  <c r="G561" i="6"/>
  <c r="G560" i="6"/>
  <c r="F560" i="6"/>
  <c r="G559" i="6"/>
  <c r="G558" i="6"/>
  <c r="G557" i="6"/>
  <c r="H557" i="6" s="1"/>
  <c r="F557" i="6"/>
  <c r="E557" i="6"/>
  <c r="G556" i="6"/>
  <c r="G555" i="6"/>
  <c r="G554" i="6"/>
  <c r="G553" i="6"/>
  <c r="H553" i="6" s="1"/>
  <c r="E553" i="6"/>
  <c r="G552" i="6"/>
  <c r="G551" i="6"/>
  <c r="G550" i="6"/>
  <c r="G549" i="6"/>
  <c r="G548" i="6"/>
  <c r="G547" i="6"/>
  <c r="G546" i="6"/>
  <c r="G545" i="6"/>
  <c r="G544" i="6"/>
  <c r="G543" i="6"/>
  <c r="H543" i="6" s="1"/>
  <c r="E543" i="6"/>
  <c r="G542" i="6"/>
  <c r="G541" i="6"/>
  <c r="G540" i="6"/>
  <c r="G539" i="6"/>
  <c r="G538" i="6"/>
  <c r="G537" i="6"/>
  <c r="H537" i="6" s="1"/>
  <c r="F537" i="6"/>
  <c r="E537" i="6"/>
  <c r="G536" i="6"/>
  <c r="G535" i="6"/>
  <c r="H535" i="6" s="1"/>
  <c r="F535" i="6"/>
  <c r="E535" i="6"/>
  <c r="G534" i="6"/>
  <c r="G533" i="6"/>
  <c r="G532" i="6"/>
  <c r="G531" i="6"/>
  <c r="G530" i="6"/>
  <c r="G529" i="6"/>
  <c r="H529" i="6" s="1"/>
  <c r="F529" i="6"/>
  <c r="E529" i="6"/>
  <c r="G528" i="6"/>
  <c r="H528" i="6" s="1"/>
  <c r="F528" i="6"/>
  <c r="E528" i="6"/>
  <c r="G527" i="6"/>
  <c r="G526" i="6"/>
  <c r="G525" i="6"/>
  <c r="G524" i="6"/>
  <c r="G523" i="6"/>
  <c r="H523" i="6" s="1"/>
  <c r="E523" i="6"/>
  <c r="G522" i="6"/>
  <c r="G521" i="6"/>
  <c r="G520" i="6"/>
  <c r="G519" i="6"/>
  <c r="G518" i="6"/>
  <c r="G517" i="6"/>
  <c r="G516" i="6"/>
  <c r="G515" i="6"/>
  <c r="G514" i="6"/>
  <c r="G513" i="6"/>
  <c r="G512" i="6"/>
  <c r="H512" i="6" s="1"/>
  <c r="F512" i="6"/>
  <c r="E512" i="6"/>
  <c r="G511" i="6"/>
  <c r="G510" i="6"/>
  <c r="G509" i="6"/>
  <c r="G508" i="6"/>
  <c r="G507" i="6"/>
  <c r="G506" i="6"/>
  <c r="H506" i="6" s="1"/>
  <c r="F506" i="6"/>
  <c r="E506" i="6"/>
  <c r="G505" i="6"/>
  <c r="G504" i="6"/>
  <c r="G503" i="6"/>
  <c r="G502" i="6"/>
  <c r="G501" i="6"/>
  <c r="F501" i="6"/>
  <c r="G500" i="6"/>
  <c r="G499" i="6"/>
  <c r="G498" i="6"/>
  <c r="G497" i="6"/>
  <c r="G496" i="6"/>
  <c r="G495" i="6"/>
  <c r="G494" i="6"/>
  <c r="G493" i="6"/>
  <c r="G492" i="6"/>
  <c r="H492" i="6" s="1"/>
  <c r="E492" i="6"/>
  <c r="G491" i="6"/>
  <c r="G490" i="6"/>
  <c r="G489" i="6"/>
  <c r="G488" i="6"/>
  <c r="H488" i="6" s="1"/>
  <c r="E488" i="6"/>
  <c r="G487" i="6"/>
  <c r="G486" i="6"/>
  <c r="G485" i="6"/>
  <c r="G484" i="6"/>
  <c r="F484" i="6"/>
  <c r="G483" i="6"/>
  <c r="G482" i="6"/>
  <c r="H482" i="6" s="1"/>
  <c r="E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H470" i="6" s="1"/>
  <c r="E470" i="6"/>
  <c r="G469" i="6"/>
  <c r="G468" i="6"/>
  <c r="G467" i="6"/>
  <c r="G466" i="6"/>
  <c r="G465" i="6"/>
  <c r="G464" i="6"/>
  <c r="G463" i="6"/>
  <c r="G462" i="6"/>
  <c r="H462" i="6" s="1"/>
  <c r="F462" i="6"/>
  <c r="E462" i="6"/>
  <c r="G461" i="6"/>
  <c r="H461" i="6" s="1"/>
  <c r="F461" i="6"/>
  <c r="E461" i="6"/>
  <c r="G460" i="6"/>
  <c r="G459" i="6"/>
  <c r="H459" i="6" s="1"/>
  <c r="F459" i="6"/>
  <c r="E459" i="6"/>
  <c r="G458" i="6"/>
  <c r="H458" i="6" s="1"/>
  <c r="E458" i="6"/>
  <c r="G457" i="6"/>
  <c r="H457" i="6" s="1"/>
  <c r="F457" i="6"/>
  <c r="E457" i="6"/>
  <c r="G456" i="6"/>
  <c r="H456" i="6" s="1"/>
  <c r="E456" i="6"/>
  <c r="G455" i="6"/>
  <c r="G454" i="6"/>
  <c r="G453" i="6"/>
  <c r="G452" i="6"/>
  <c r="G451" i="6"/>
  <c r="G450" i="6"/>
  <c r="H450" i="6" s="1"/>
  <c r="F450" i="6"/>
  <c r="E450" i="6"/>
  <c r="G449" i="6"/>
  <c r="H449" i="6" s="1"/>
  <c r="E449" i="6"/>
  <c r="G448" i="6"/>
  <c r="G447" i="6"/>
  <c r="G446" i="6"/>
  <c r="H446" i="6" s="1"/>
  <c r="F446" i="6"/>
  <c r="E446" i="6"/>
  <c r="G445" i="6"/>
  <c r="H445" i="6" s="1"/>
  <c r="E445" i="6"/>
  <c r="G444" i="6"/>
  <c r="G443" i="6"/>
  <c r="F443" i="6"/>
  <c r="G442" i="6"/>
  <c r="G441" i="6"/>
  <c r="F441" i="6"/>
  <c r="G440" i="6"/>
  <c r="H440" i="6" s="1"/>
  <c r="E440" i="6"/>
  <c r="G439" i="6"/>
  <c r="H439" i="6" s="1"/>
  <c r="F439" i="6"/>
  <c r="E439" i="6"/>
  <c r="G438" i="6"/>
  <c r="G437" i="6"/>
  <c r="G436" i="6"/>
  <c r="G435" i="6"/>
  <c r="H435" i="6" s="1"/>
  <c r="F435" i="6"/>
  <c r="E435" i="6"/>
  <c r="G434" i="6"/>
  <c r="H434" i="6" s="1"/>
  <c r="E434" i="6"/>
  <c r="G433" i="6"/>
  <c r="G432" i="6"/>
  <c r="G431" i="6"/>
  <c r="G430" i="6"/>
  <c r="G429" i="6"/>
  <c r="G428" i="6"/>
  <c r="G427" i="6"/>
  <c r="H427" i="6" s="1"/>
  <c r="F427" i="6"/>
  <c r="E427" i="6"/>
  <c r="G426" i="6"/>
  <c r="H426" i="6" s="1"/>
  <c r="F426" i="6"/>
  <c r="E426" i="6"/>
  <c r="G425" i="6"/>
  <c r="G424" i="6"/>
  <c r="F424" i="6"/>
  <c r="G423" i="6"/>
  <c r="G422" i="6"/>
  <c r="H422" i="6" s="1"/>
  <c r="F422" i="6"/>
  <c r="E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H404" i="6" s="1"/>
  <c r="F404" i="6"/>
  <c r="E404" i="6"/>
  <c r="G403" i="6"/>
  <c r="H403" i="6" s="1"/>
  <c r="E403" i="6"/>
  <c r="G402" i="6"/>
  <c r="G401" i="6"/>
  <c r="G400" i="6"/>
  <c r="H400" i="6" s="1"/>
  <c r="E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H388" i="6" s="1"/>
  <c r="F388" i="6"/>
  <c r="E388" i="6"/>
  <c r="G387" i="6"/>
  <c r="G386" i="6"/>
  <c r="G385" i="6"/>
  <c r="G384" i="6"/>
  <c r="G383" i="6"/>
  <c r="G382" i="6"/>
  <c r="G381" i="6"/>
  <c r="G380" i="6"/>
  <c r="G379" i="6"/>
  <c r="G378" i="6"/>
  <c r="F378" i="6"/>
  <c r="G377" i="6"/>
  <c r="G376" i="6"/>
  <c r="G375" i="6"/>
  <c r="G374" i="6"/>
  <c r="G373" i="6"/>
  <c r="G372" i="6"/>
  <c r="G371" i="6"/>
  <c r="G370" i="6"/>
  <c r="H370" i="6" s="1"/>
  <c r="F370" i="6"/>
  <c r="E370" i="6"/>
  <c r="G369" i="6"/>
  <c r="G368" i="6"/>
  <c r="G367" i="6"/>
  <c r="G366" i="6"/>
  <c r="G365" i="6"/>
  <c r="G364" i="6"/>
  <c r="G363" i="6"/>
  <c r="G362" i="6"/>
  <c r="G361" i="6"/>
  <c r="G360" i="6"/>
  <c r="H360" i="6" s="1"/>
  <c r="E360" i="6"/>
  <c r="G359" i="6"/>
  <c r="G358" i="6"/>
  <c r="G357" i="6"/>
  <c r="G356" i="6"/>
  <c r="D356" i="6"/>
  <c r="F583" i="6" s="1"/>
  <c r="C356" i="6"/>
  <c r="G350" i="6"/>
  <c r="F350" i="6"/>
  <c r="E350" i="6"/>
  <c r="H350" i="6" s="1"/>
  <c r="G349" i="6"/>
  <c r="F349" i="6"/>
  <c r="E349" i="6"/>
  <c r="H349" i="6" s="1"/>
  <c r="G348" i="6"/>
  <c r="F348" i="6"/>
  <c r="E348" i="6"/>
  <c r="H348" i="6" s="1"/>
  <c r="G347" i="6"/>
  <c r="F347" i="6"/>
  <c r="E347" i="6"/>
  <c r="H347" i="6" s="1"/>
  <c r="G346" i="6"/>
  <c r="F346" i="6"/>
  <c r="E346" i="6"/>
  <c r="H346" i="6" s="1"/>
  <c r="G345" i="6"/>
  <c r="F345" i="6"/>
  <c r="E345" i="6"/>
  <c r="H345" i="6" s="1"/>
  <c r="G344" i="6"/>
  <c r="F344" i="6"/>
  <c r="E344" i="6"/>
  <c r="H344" i="6" s="1"/>
  <c r="G343" i="6"/>
  <c r="F343" i="6"/>
  <c r="E343" i="6"/>
  <c r="H343" i="6" s="1"/>
  <c r="G342" i="6"/>
  <c r="F342" i="6"/>
  <c r="E342" i="6"/>
  <c r="H342" i="6" s="1"/>
  <c r="G341" i="6"/>
  <c r="F341" i="6"/>
  <c r="E341" i="6"/>
  <c r="H341" i="6" s="1"/>
  <c r="G340" i="6"/>
  <c r="F340" i="6"/>
  <c r="E340" i="6"/>
  <c r="H340" i="6" s="1"/>
  <c r="G339" i="6"/>
  <c r="F339" i="6"/>
  <c r="E339" i="6"/>
  <c r="H339" i="6" s="1"/>
  <c r="G338" i="6"/>
  <c r="F338" i="6"/>
  <c r="E338" i="6"/>
  <c r="H338" i="6" s="1"/>
  <c r="G337" i="6"/>
  <c r="F337" i="6"/>
  <c r="E337" i="6"/>
  <c r="H337" i="6" s="1"/>
  <c r="G336" i="6"/>
  <c r="F336" i="6"/>
  <c r="E336" i="6"/>
  <c r="H336" i="6" s="1"/>
  <c r="G335" i="6"/>
  <c r="F335" i="6"/>
  <c r="E335" i="6"/>
  <c r="H335" i="6" s="1"/>
  <c r="G334" i="6"/>
  <c r="F334" i="6"/>
  <c r="E334" i="6"/>
  <c r="H334" i="6" s="1"/>
  <c r="G333" i="6"/>
  <c r="F333" i="6"/>
  <c r="E333" i="6"/>
  <c r="H333" i="6" s="1"/>
  <c r="G332" i="6"/>
  <c r="F332" i="6"/>
  <c r="E332" i="6"/>
  <c r="H332" i="6" s="1"/>
  <c r="G331" i="6"/>
  <c r="F331" i="6"/>
  <c r="E331" i="6"/>
  <c r="H331" i="6" s="1"/>
  <c r="G330" i="6"/>
  <c r="F330" i="6"/>
  <c r="E330" i="6"/>
  <c r="H330" i="6" s="1"/>
  <c r="G329" i="6"/>
  <c r="F329" i="6"/>
  <c r="E329" i="6"/>
  <c r="H329" i="6" s="1"/>
  <c r="G328" i="6"/>
  <c r="F328" i="6"/>
  <c r="E328" i="6"/>
  <c r="H328" i="6" s="1"/>
  <c r="G327" i="6"/>
  <c r="F327" i="6"/>
  <c r="E327" i="6"/>
  <c r="H327" i="6" s="1"/>
  <c r="G326" i="6"/>
  <c r="F326" i="6"/>
  <c r="E326" i="6"/>
  <c r="H326" i="6" s="1"/>
  <c r="G325" i="6"/>
  <c r="F325" i="6"/>
  <c r="E325" i="6"/>
  <c r="H325" i="6" s="1"/>
  <c r="G324" i="6"/>
  <c r="F324" i="6"/>
  <c r="E324" i="6"/>
  <c r="H324" i="6" s="1"/>
  <c r="G323" i="6"/>
  <c r="F323" i="6"/>
  <c r="E323" i="6"/>
  <c r="H323" i="6" s="1"/>
  <c r="G322" i="6"/>
  <c r="F322" i="6"/>
  <c r="E322" i="6"/>
  <c r="H322" i="6" s="1"/>
  <c r="G321" i="6"/>
  <c r="F321" i="6"/>
  <c r="E321" i="6"/>
  <c r="H321" i="6" s="1"/>
  <c r="G320" i="6"/>
  <c r="F320" i="6"/>
  <c r="E320" i="6"/>
  <c r="H320" i="6" s="1"/>
  <c r="G319" i="6"/>
  <c r="F319" i="6"/>
  <c r="E319" i="6"/>
  <c r="H319" i="6" s="1"/>
  <c r="G318" i="6"/>
  <c r="F318" i="6"/>
  <c r="E318" i="6"/>
  <c r="H318" i="6" s="1"/>
  <c r="G317" i="6"/>
  <c r="F317" i="6"/>
  <c r="E317" i="6"/>
  <c r="H317" i="6" s="1"/>
  <c r="G316" i="6"/>
  <c r="F316" i="6"/>
  <c r="E316" i="6"/>
  <c r="H316" i="6" s="1"/>
  <c r="G315" i="6"/>
  <c r="F315" i="6"/>
  <c r="E315" i="6"/>
  <c r="H315" i="6" s="1"/>
  <c r="G314" i="6"/>
  <c r="F314" i="6"/>
  <c r="E314" i="6"/>
  <c r="H314" i="6" s="1"/>
  <c r="G313" i="6"/>
  <c r="F313" i="6"/>
  <c r="E313" i="6"/>
  <c r="H313" i="6" s="1"/>
  <c r="G312" i="6"/>
  <c r="F312" i="6"/>
  <c r="E312" i="6"/>
  <c r="H312" i="6" s="1"/>
  <c r="G311" i="6"/>
  <c r="F311" i="6"/>
  <c r="E311" i="6"/>
  <c r="H311" i="6" s="1"/>
  <c r="G310" i="6"/>
  <c r="F310" i="6"/>
  <c r="E310" i="6"/>
  <c r="H310" i="6" s="1"/>
  <c r="G309" i="6"/>
  <c r="F309" i="6"/>
  <c r="E309" i="6"/>
  <c r="H309" i="6" s="1"/>
  <c r="G308" i="6"/>
  <c r="F308" i="6"/>
  <c r="E308" i="6"/>
  <c r="H308" i="6" s="1"/>
  <c r="G307" i="6"/>
  <c r="F307" i="6"/>
  <c r="E307" i="6"/>
  <c r="H307" i="6" s="1"/>
  <c r="G306" i="6"/>
  <c r="F306" i="6"/>
  <c r="E306" i="6"/>
  <c r="H306" i="6" s="1"/>
  <c r="G305" i="6"/>
  <c r="F305" i="6"/>
  <c r="E305" i="6"/>
  <c r="H305" i="6" s="1"/>
  <c r="G304" i="6"/>
  <c r="F304" i="6"/>
  <c r="E304" i="6"/>
  <c r="H304" i="6" s="1"/>
  <c r="G303" i="6"/>
  <c r="F303" i="6"/>
  <c r="E303" i="6"/>
  <c r="H303" i="6" s="1"/>
  <c r="G302" i="6"/>
  <c r="F302" i="6"/>
  <c r="E302" i="6"/>
  <c r="H302" i="6" s="1"/>
  <c r="G301" i="6"/>
  <c r="F301" i="6"/>
  <c r="E301" i="6"/>
  <c r="H301" i="6" s="1"/>
  <c r="G300" i="6"/>
  <c r="F300" i="6"/>
  <c r="E300" i="6"/>
  <c r="H300" i="6" s="1"/>
  <c r="G299" i="6"/>
  <c r="F299" i="6"/>
  <c r="E299" i="6"/>
  <c r="H299" i="6" s="1"/>
  <c r="G298" i="6"/>
  <c r="F298" i="6"/>
  <c r="E298" i="6"/>
  <c r="H298" i="6" s="1"/>
  <c r="G297" i="6"/>
  <c r="F297" i="6"/>
  <c r="E297" i="6"/>
  <c r="H297" i="6" s="1"/>
  <c r="G296" i="6"/>
  <c r="F296" i="6"/>
  <c r="E296" i="6"/>
  <c r="H296" i="6" s="1"/>
  <c r="G295" i="6"/>
  <c r="F295" i="6"/>
  <c r="E295" i="6"/>
  <c r="H295" i="6" s="1"/>
  <c r="G294" i="6"/>
  <c r="F294" i="6"/>
  <c r="E294" i="6"/>
  <c r="H294" i="6" s="1"/>
  <c r="G293" i="6"/>
  <c r="F293" i="6"/>
  <c r="E293" i="6"/>
  <c r="H293" i="6" s="1"/>
  <c r="G292" i="6"/>
  <c r="F292" i="6"/>
  <c r="E292" i="6"/>
  <c r="H292" i="6" s="1"/>
  <c r="G291" i="6"/>
  <c r="F291" i="6"/>
  <c r="E291" i="6"/>
  <c r="H291" i="6" s="1"/>
  <c r="G290" i="6"/>
  <c r="F290" i="6"/>
  <c r="E290" i="6"/>
  <c r="H290" i="6" s="1"/>
  <c r="G289" i="6"/>
  <c r="F289" i="6"/>
  <c r="E289" i="6"/>
  <c r="H289" i="6" s="1"/>
  <c r="G288" i="6"/>
  <c r="F288" i="6"/>
  <c r="E288" i="6"/>
  <c r="H288" i="6" s="1"/>
  <c r="G287" i="6"/>
  <c r="F287" i="6"/>
  <c r="E287" i="6"/>
  <c r="H287" i="6" s="1"/>
  <c r="G286" i="6"/>
  <c r="F286" i="6"/>
  <c r="E286" i="6"/>
  <c r="H286" i="6" s="1"/>
  <c r="G285" i="6"/>
  <c r="F285" i="6"/>
  <c r="E285" i="6"/>
  <c r="H285" i="6" s="1"/>
  <c r="G284" i="6"/>
  <c r="F284" i="6"/>
  <c r="E284" i="6"/>
  <c r="H284" i="6" s="1"/>
  <c r="G283" i="6"/>
  <c r="F283" i="6"/>
  <c r="E283" i="6"/>
  <c r="H283" i="6" s="1"/>
  <c r="G282" i="6"/>
  <c r="F282" i="6"/>
  <c r="E282" i="6"/>
  <c r="H282" i="6" s="1"/>
  <c r="G281" i="6"/>
  <c r="F281" i="6"/>
  <c r="E281" i="6"/>
  <c r="H281" i="6" s="1"/>
  <c r="G280" i="6"/>
  <c r="F280" i="6"/>
  <c r="E280" i="6"/>
  <c r="H280" i="6" s="1"/>
  <c r="G279" i="6"/>
  <c r="F279" i="6"/>
  <c r="E279" i="6"/>
  <c r="H279" i="6" s="1"/>
  <c r="G278" i="6"/>
  <c r="F278" i="6"/>
  <c r="E278" i="6"/>
  <c r="H278" i="6" s="1"/>
  <c r="G277" i="6"/>
  <c r="F277" i="6"/>
  <c r="E277" i="6"/>
  <c r="H277" i="6" s="1"/>
  <c r="G276" i="6"/>
  <c r="F276" i="6"/>
  <c r="E276" i="6"/>
  <c r="H276" i="6" s="1"/>
  <c r="G275" i="6"/>
  <c r="F275" i="6"/>
  <c r="E275" i="6"/>
  <c r="H275" i="6" s="1"/>
  <c r="G274" i="6"/>
  <c r="F274" i="6"/>
  <c r="E274" i="6"/>
  <c r="H274" i="6" s="1"/>
  <c r="G273" i="6"/>
  <c r="F273" i="6"/>
  <c r="E273" i="6"/>
  <c r="H273" i="6" s="1"/>
  <c r="G272" i="6"/>
  <c r="F272" i="6"/>
  <c r="E272" i="6"/>
  <c r="H272" i="6" s="1"/>
  <c r="G271" i="6"/>
  <c r="F271" i="6"/>
  <c r="E271" i="6"/>
  <c r="H271" i="6" s="1"/>
  <c r="G270" i="6"/>
  <c r="F270" i="6"/>
  <c r="E270" i="6"/>
  <c r="H270" i="6" s="1"/>
  <c r="G269" i="6"/>
  <c r="F269" i="6"/>
  <c r="E269" i="6"/>
  <c r="H269" i="6" s="1"/>
  <c r="G268" i="6"/>
  <c r="F268" i="6"/>
  <c r="E268" i="6"/>
  <c r="H268" i="6" s="1"/>
  <c r="G267" i="6"/>
  <c r="F267" i="6"/>
  <c r="E267" i="6"/>
  <c r="H267" i="6" s="1"/>
  <c r="G266" i="6"/>
  <c r="F266" i="6"/>
  <c r="E266" i="6"/>
  <c r="H266" i="6" s="1"/>
  <c r="G265" i="6"/>
  <c r="F265" i="6"/>
  <c r="E265" i="6"/>
  <c r="H265" i="6" s="1"/>
  <c r="G264" i="6"/>
  <c r="F264" i="6"/>
  <c r="E264" i="6"/>
  <c r="H264" i="6" s="1"/>
  <c r="G263" i="6"/>
  <c r="F263" i="6"/>
  <c r="E263" i="6"/>
  <c r="H263" i="6" s="1"/>
  <c r="G262" i="6"/>
  <c r="F262" i="6"/>
  <c r="E262" i="6"/>
  <c r="H262" i="6" s="1"/>
  <c r="G261" i="6"/>
  <c r="F261" i="6"/>
  <c r="E261" i="6"/>
  <c r="H261" i="6" s="1"/>
  <c r="G260" i="6"/>
  <c r="F260" i="6"/>
  <c r="E260" i="6"/>
  <c r="H260" i="6" s="1"/>
  <c r="G259" i="6"/>
  <c r="F259" i="6"/>
  <c r="E259" i="6"/>
  <c r="H259" i="6" s="1"/>
  <c r="G258" i="6"/>
  <c r="F258" i="6"/>
  <c r="E258" i="6"/>
  <c r="H258" i="6" s="1"/>
  <c r="G257" i="6"/>
  <c r="F257" i="6"/>
  <c r="E257" i="6"/>
  <c r="H257" i="6" s="1"/>
  <c r="G256" i="6"/>
  <c r="F256" i="6"/>
  <c r="E256" i="6"/>
  <c r="H256" i="6" s="1"/>
  <c r="G255" i="6"/>
  <c r="F255" i="6"/>
  <c r="E255" i="6"/>
  <c r="H255" i="6" s="1"/>
  <c r="G254" i="6"/>
  <c r="F254" i="6"/>
  <c r="E254" i="6"/>
  <c r="H254" i="6" s="1"/>
  <c r="G253" i="6"/>
  <c r="F253" i="6"/>
  <c r="E253" i="6"/>
  <c r="H253" i="6" s="1"/>
  <c r="G252" i="6"/>
  <c r="F252" i="6"/>
  <c r="E252" i="6"/>
  <c r="H252" i="6" s="1"/>
  <c r="G251" i="6"/>
  <c r="F251" i="6"/>
  <c r="E251" i="6"/>
  <c r="H251" i="6" s="1"/>
  <c r="G250" i="6"/>
  <c r="F250" i="6"/>
  <c r="E250" i="6"/>
  <c r="H250" i="6" s="1"/>
  <c r="G249" i="6"/>
  <c r="F249" i="6"/>
  <c r="E249" i="6"/>
  <c r="H249" i="6" s="1"/>
  <c r="G248" i="6"/>
  <c r="F248" i="6"/>
  <c r="E248" i="6"/>
  <c r="H248" i="6" s="1"/>
  <c r="G247" i="6"/>
  <c r="F247" i="6"/>
  <c r="E247" i="6"/>
  <c r="H247" i="6" s="1"/>
  <c r="G246" i="6"/>
  <c r="F246" i="6"/>
  <c r="E246" i="6"/>
  <c r="H246" i="6" s="1"/>
  <c r="G245" i="6"/>
  <c r="F245" i="6"/>
  <c r="E245" i="6"/>
  <c r="H245" i="6" s="1"/>
  <c r="G244" i="6"/>
  <c r="F244" i="6"/>
  <c r="E244" i="6"/>
  <c r="H244" i="6" s="1"/>
  <c r="G243" i="6"/>
  <c r="F243" i="6"/>
  <c r="E243" i="6"/>
  <c r="H243" i="6" s="1"/>
  <c r="G242" i="6"/>
  <c r="F242" i="6"/>
  <c r="E242" i="6"/>
  <c r="H242" i="6" s="1"/>
  <c r="G241" i="6"/>
  <c r="F241" i="6"/>
  <c r="E241" i="6"/>
  <c r="H241" i="6" s="1"/>
  <c r="G240" i="6"/>
  <c r="F240" i="6"/>
  <c r="E240" i="6"/>
  <c r="H240" i="6" s="1"/>
  <c r="G239" i="6"/>
  <c r="F239" i="6"/>
  <c r="E239" i="6"/>
  <c r="H239" i="6" s="1"/>
  <c r="G238" i="6"/>
  <c r="F238" i="6"/>
  <c r="E238" i="6"/>
  <c r="H238" i="6" s="1"/>
  <c r="G237" i="6"/>
  <c r="F237" i="6"/>
  <c r="E237" i="6"/>
  <c r="H237" i="6" s="1"/>
  <c r="G236" i="6"/>
  <c r="F236" i="6"/>
  <c r="E236" i="6"/>
  <c r="H236" i="6" s="1"/>
  <c r="G235" i="6"/>
  <c r="F235" i="6"/>
  <c r="E235" i="6"/>
  <c r="H235" i="6" s="1"/>
  <c r="G234" i="6"/>
  <c r="F234" i="6"/>
  <c r="E234" i="6"/>
  <c r="H234" i="6" s="1"/>
  <c r="G233" i="6"/>
  <c r="F233" i="6"/>
  <c r="E233" i="6"/>
  <c r="H233" i="6" s="1"/>
  <c r="G232" i="6"/>
  <c r="F232" i="6"/>
  <c r="E232" i="6"/>
  <c r="H232" i="6" s="1"/>
  <c r="G231" i="6"/>
  <c r="F231" i="6"/>
  <c r="E231" i="6"/>
  <c r="H231" i="6" s="1"/>
  <c r="G230" i="6"/>
  <c r="F230" i="6"/>
  <c r="E230" i="6"/>
  <c r="H230" i="6" s="1"/>
  <c r="G229" i="6"/>
  <c r="F229" i="6"/>
  <c r="E229" i="6"/>
  <c r="H229" i="6" s="1"/>
  <c r="G228" i="6"/>
  <c r="F228" i="6"/>
  <c r="E228" i="6"/>
  <c r="H228" i="6" s="1"/>
  <c r="G227" i="6"/>
  <c r="F227" i="6"/>
  <c r="E227" i="6"/>
  <c r="H227" i="6" s="1"/>
  <c r="G226" i="6"/>
  <c r="F226" i="6"/>
  <c r="E226" i="6"/>
  <c r="H226" i="6" s="1"/>
  <c r="G225" i="6"/>
  <c r="F225" i="6"/>
  <c r="E225" i="6"/>
  <c r="H225" i="6" s="1"/>
  <c r="G224" i="6"/>
  <c r="F224" i="6"/>
  <c r="E224" i="6"/>
  <c r="H224" i="6" s="1"/>
  <c r="G223" i="6"/>
  <c r="F223" i="6"/>
  <c r="E223" i="6"/>
  <c r="H223" i="6" s="1"/>
  <c r="G222" i="6"/>
  <c r="F222" i="6"/>
  <c r="E222" i="6"/>
  <c r="H222" i="6" s="1"/>
  <c r="G221" i="6"/>
  <c r="F221" i="6"/>
  <c r="E221" i="6"/>
  <c r="H221" i="6" s="1"/>
  <c r="G220" i="6"/>
  <c r="F220" i="6"/>
  <c r="E220" i="6"/>
  <c r="H220" i="6" s="1"/>
  <c r="G219" i="6"/>
  <c r="F219" i="6"/>
  <c r="E219" i="6"/>
  <c r="H219" i="6" s="1"/>
  <c r="G218" i="6"/>
  <c r="F218" i="6"/>
  <c r="E218" i="6"/>
  <c r="H218" i="6" s="1"/>
  <c r="G217" i="6"/>
  <c r="F217" i="6"/>
  <c r="E217" i="6"/>
  <c r="H217" i="6" s="1"/>
  <c r="G216" i="6"/>
  <c r="F216" i="6"/>
  <c r="E216" i="6"/>
  <c r="H216" i="6" s="1"/>
  <c r="G215" i="6"/>
  <c r="F215" i="6"/>
  <c r="E215" i="6"/>
  <c r="H215" i="6" s="1"/>
  <c r="G214" i="6"/>
  <c r="F214" i="6"/>
  <c r="E214" i="6"/>
  <c r="H214" i="6" s="1"/>
  <c r="G213" i="6"/>
  <c r="F213" i="6"/>
  <c r="E213" i="6"/>
  <c r="H213" i="6" s="1"/>
  <c r="G212" i="6"/>
  <c r="F212" i="6"/>
  <c r="E212" i="6"/>
  <c r="H212" i="6" s="1"/>
  <c r="G211" i="6"/>
  <c r="F211" i="6"/>
  <c r="E211" i="6"/>
  <c r="H211" i="6" s="1"/>
  <c r="G210" i="6"/>
  <c r="F210" i="6"/>
  <c r="E210" i="6"/>
  <c r="H210" i="6" s="1"/>
  <c r="G209" i="6"/>
  <c r="F209" i="6"/>
  <c r="E209" i="6"/>
  <c r="H209" i="6" s="1"/>
  <c r="G208" i="6"/>
  <c r="F208" i="6"/>
  <c r="E208" i="6"/>
  <c r="H208" i="6" s="1"/>
  <c r="G207" i="6"/>
  <c r="F207" i="6"/>
  <c r="E207" i="6"/>
  <c r="H207" i="6" s="1"/>
  <c r="G206" i="6"/>
  <c r="F206" i="6"/>
  <c r="E206" i="6"/>
  <c r="H206" i="6" s="1"/>
  <c r="G205" i="6"/>
  <c r="F205" i="6"/>
  <c r="E205" i="6"/>
  <c r="H205" i="6" s="1"/>
  <c r="G204" i="6"/>
  <c r="F204" i="6"/>
  <c r="E204" i="6"/>
  <c r="H204" i="6" s="1"/>
  <c r="G203" i="6"/>
  <c r="F203" i="6"/>
  <c r="E203" i="6"/>
  <c r="H203" i="6" s="1"/>
  <c r="G202" i="6"/>
  <c r="F202" i="6"/>
  <c r="E202" i="6"/>
  <c r="H202" i="6" s="1"/>
  <c r="G201" i="6"/>
  <c r="F201" i="6"/>
  <c r="E201" i="6"/>
  <c r="H201" i="6" s="1"/>
  <c r="G200" i="6"/>
  <c r="F200" i="6"/>
  <c r="E200" i="6"/>
  <c r="H200" i="6" s="1"/>
  <c r="G199" i="6"/>
  <c r="F199" i="6"/>
  <c r="E199" i="6"/>
  <c r="H199" i="6" s="1"/>
  <c r="G198" i="6"/>
  <c r="F198" i="6"/>
  <c r="E198" i="6"/>
  <c r="H198" i="6" s="1"/>
  <c r="G197" i="6"/>
  <c r="F197" i="6"/>
  <c r="E197" i="6"/>
  <c r="H197" i="6" s="1"/>
  <c r="G196" i="6"/>
  <c r="F196" i="6"/>
  <c r="E196" i="6"/>
  <c r="H196" i="6" s="1"/>
  <c r="G195" i="6"/>
  <c r="F195" i="6"/>
  <c r="E195" i="6"/>
  <c r="H195" i="6" s="1"/>
  <c r="G194" i="6"/>
  <c r="F194" i="6"/>
  <c r="E194" i="6"/>
  <c r="H194" i="6" s="1"/>
  <c r="G193" i="6"/>
  <c r="F193" i="6"/>
  <c r="E193" i="6"/>
  <c r="H193" i="6" s="1"/>
  <c r="G192" i="6"/>
  <c r="F192" i="6"/>
  <c r="E192" i="6"/>
  <c r="H192" i="6" s="1"/>
  <c r="G191" i="6"/>
  <c r="F191" i="6"/>
  <c r="E191" i="6"/>
  <c r="H191" i="6" s="1"/>
  <c r="G190" i="6"/>
  <c r="F190" i="6"/>
  <c r="E190" i="6"/>
  <c r="H190" i="6" s="1"/>
  <c r="G189" i="6"/>
  <c r="F189" i="6"/>
  <c r="E189" i="6"/>
  <c r="H189" i="6" s="1"/>
  <c r="G188" i="6"/>
  <c r="F188" i="6"/>
  <c r="E188" i="6"/>
  <c r="H188" i="6" s="1"/>
  <c r="G187" i="6"/>
  <c r="F187" i="6"/>
  <c r="E187" i="6"/>
  <c r="H187" i="6" s="1"/>
  <c r="G186" i="6"/>
  <c r="F186" i="6"/>
  <c r="E186" i="6"/>
  <c r="H186" i="6" s="1"/>
  <c r="G185" i="6"/>
  <c r="F185" i="6"/>
  <c r="E185" i="6"/>
  <c r="H185" i="6" s="1"/>
  <c r="G184" i="6"/>
  <c r="F184" i="6"/>
  <c r="E184" i="6"/>
  <c r="H184" i="6" s="1"/>
  <c r="G183" i="6"/>
  <c r="F183" i="6"/>
  <c r="E183" i="6"/>
  <c r="H183" i="6" s="1"/>
  <c r="G182" i="6"/>
  <c r="F182" i="6"/>
  <c r="E182" i="6"/>
  <c r="H182" i="6" s="1"/>
  <c r="G181" i="6"/>
  <c r="F181" i="6"/>
  <c r="E181" i="6"/>
  <c r="H181" i="6" s="1"/>
  <c r="G180" i="6"/>
  <c r="F180" i="6"/>
  <c r="E180" i="6"/>
  <c r="H180" i="6" s="1"/>
  <c r="G179" i="6"/>
  <c r="F179" i="6"/>
  <c r="E179" i="6"/>
  <c r="H179" i="6" s="1"/>
  <c r="G178" i="6"/>
  <c r="F178" i="6"/>
  <c r="E178" i="6"/>
  <c r="H178" i="6" s="1"/>
  <c r="F177" i="6"/>
  <c r="E177" i="6"/>
  <c r="H177" i="6" s="1"/>
  <c r="D177" i="6"/>
  <c r="C177" i="6"/>
  <c r="G177" i="6" s="1"/>
  <c r="G171" i="6"/>
  <c r="H171" i="6" s="1"/>
  <c r="E171" i="6"/>
  <c r="G170" i="6"/>
  <c r="G169" i="6"/>
  <c r="H169" i="6" s="1"/>
  <c r="E169" i="6"/>
  <c r="G168" i="6"/>
  <c r="G167" i="6"/>
  <c r="F167" i="6"/>
  <c r="G166" i="6"/>
  <c r="F166" i="6"/>
  <c r="G165" i="6"/>
  <c r="G164" i="6"/>
  <c r="H163" i="6"/>
  <c r="G163" i="6"/>
  <c r="E163" i="6"/>
  <c r="G162" i="6"/>
  <c r="F162" i="6"/>
  <c r="G161" i="6"/>
  <c r="G160" i="6"/>
  <c r="G159" i="6"/>
  <c r="G158" i="6"/>
  <c r="G157" i="6"/>
  <c r="G156" i="6"/>
  <c r="G155" i="6"/>
  <c r="H155" i="6" s="1"/>
  <c r="F155" i="6"/>
  <c r="E155" i="6"/>
  <c r="G154" i="6"/>
  <c r="H154" i="6" s="1"/>
  <c r="F154" i="6"/>
  <c r="E154" i="6"/>
  <c r="G153" i="6"/>
  <c r="G152" i="6"/>
  <c r="G151" i="6"/>
  <c r="H151" i="6" s="1"/>
  <c r="F151" i="6"/>
  <c r="E151" i="6"/>
  <c r="G150" i="6"/>
  <c r="G149" i="6"/>
  <c r="G148" i="6"/>
  <c r="H148" i="6" s="1"/>
  <c r="F148" i="6"/>
  <c r="E148" i="6"/>
  <c r="G147" i="6"/>
  <c r="G146" i="6"/>
  <c r="G145" i="6"/>
  <c r="H144" i="6"/>
  <c r="G144" i="6"/>
  <c r="E144" i="6"/>
  <c r="G143" i="6"/>
  <c r="G142" i="6"/>
  <c r="F142" i="6"/>
  <c r="G141" i="6"/>
  <c r="G140" i="6"/>
  <c r="G139" i="6"/>
  <c r="G138" i="6"/>
  <c r="G137" i="6"/>
  <c r="G136" i="6"/>
  <c r="G135" i="6"/>
  <c r="G134" i="6"/>
  <c r="F134" i="6"/>
  <c r="G133" i="6"/>
  <c r="G132" i="6"/>
  <c r="G131" i="6"/>
  <c r="H131" i="6" s="1"/>
  <c r="F131" i="6"/>
  <c r="E131" i="6"/>
  <c r="G130" i="6"/>
  <c r="G129" i="6"/>
  <c r="G128" i="6"/>
  <c r="G127" i="6"/>
  <c r="G126" i="6"/>
  <c r="G125" i="6"/>
  <c r="G124" i="6"/>
  <c r="G123" i="6"/>
  <c r="G122" i="6"/>
  <c r="H122" i="6" s="1"/>
  <c r="F122" i="6"/>
  <c r="E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H104" i="6"/>
  <c r="G104" i="6"/>
  <c r="E104" i="6"/>
  <c r="G103" i="6"/>
  <c r="G102" i="6"/>
  <c r="G101" i="6"/>
  <c r="H101" i="6" s="1"/>
  <c r="F101" i="6"/>
  <c r="E101" i="6"/>
  <c r="G100" i="6"/>
  <c r="G99" i="6"/>
  <c r="G98" i="6"/>
  <c r="G97" i="6"/>
  <c r="G96" i="6"/>
  <c r="G95" i="6"/>
  <c r="G94" i="6"/>
  <c r="H93" i="6"/>
  <c r="G93" i="6"/>
  <c r="F93" i="6"/>
  <c r="E93" i="6"/>
  <c r="G92" i="6"/>
  <c r="G91" i="6"/>
  <c r="G90" i="6"/>
  <c r="G89" i="6"/>
  <c r="H88" i="6"/>
  <c r="G88" i="6"/>
  <c r="F88" i="6"/>
  <c r="E88" i="6"/>
  <c r="G87" i="6"/>
  <c r="G86" i="6"/>
  <c r="G85" i="6"/>
  <c r="F85" i="6"/>
  <c r="H84" i="6"/>
  <c r="G84" i="6"/>
  <c r="F84" i="6"/>
  <c r="E84" i="6"/>
  <c r="G83" i="6"/>
  <c r="G82" i="6"/>
  <c r="G81" i="6"/>
  <c r="G80" i="6"/>
  <c r="G79" i="6"/>
  <c r="G78" i="6"/>
  <c r="G77" i="6"/>
  <c r="D76" i="6"/>
  <c r="C76" i="6"/>
  <c r="G70" i="6"/>
  <c r="F70" i="6"/>
  <c r="E70" i="6"/>
  <c r="H70" i="6" s="1"/>
  <c r="G69" i="6"/>
  <c r="F69" i="6"/>
  <c r="E69" i="6"/>
  <c r="H69" i="6" s="1"/>
  <c r="G68" i="6"/>
  <c r="F68" i="6"/>
  <c r="E68" i="6"/>
  <c r="H68" i="6" s="1"/>
  <c r="G67" i="6"/>
  <c r="F67" i="6"/>
  <c r="E67" i="6"/>
  <c r="H67" i="6" s="1"/>
  <c r="G66" i="6"/>
  <c r="F66" i="6"/>
  <c r="E66" i="6"/>
  <c r="H66" i="6" s="1"/>
  <c r="G65" i="6"/>
  <c r="F65" i="6"/>
  <c r="E65" i="6"/>
  <c r="H65" i="6" s="1"/>
  <c r="G64" i="6"/>
  <c r="F64" i="6"/>
  <c r="E64" i="6"/>
  <c r="H64" i="6" s="1"/>
  <c r="G63" i="6"/>
  <c r="F63" i="6"/>
  <c r="E63" i="6"/>
  <c r="H63" i="6" s="1"/>
  <c r="G62" i="6"/>
  <c r="F62" i="6"/>
  <c r="E62" i="6"/>
  <c r="H62" i="6" s="1"/>
  <c r="G61" i="6"/>
  <c r="F61" i="6"/>
  <c r="E61" i="6"/>
  <c r="H61" i="6" s="1"/>
  <c r="G60" i="6"/>
  <c r="F60" i="6"/>
  <c r="E60" i="6"/>
  <c r="H60" i="6" s="1"/>
  <c r="G59" i="6"/>
  <c r="F59" i="6"/>
  <c r="E59" i="6"/>
  <c r="H59" i="6" s="1"/>
  <c r="G58" i="6"/>
  <c r="F58" i="6"/>
  <c r="E58" i="6"/>
  <c r="H58" i="6" s="1"/>
  <c r="G57" i="6"/>
  <c r="F57" i="6"/>
  <c r="E57" i="6"/>
  <c r="H57" i="6" s="1"/>
  <c r="G56" i="6"/>
  <c r="F56" i="6"/>
  <c r="E56" i="6"/>
  <c r="H56" i="6" s="1"/>
  <c r="G55" i="6"/>
  <c r="F55" i="6"/>
  <c r="E55" i="6"/>
  <c r="H55" i="6" s="1"/>
  <c r="G54" i="6"/>
  <c r="F54" i="6"/>
  <c r="E54" i="6"/>
  <c r="H54" i="6" s="1"/>
  <c r="G53" i="6"/>
  <c r="F53" i="6"/>
  <c r="E53" i="6"/>
  <c r="H53" i="6" s="1"/>
  <c r="G52" i="6"/>
  <c r="F52" i="6"/>
  <c r="E52" i="6"/>
  <c r="H52" i="6" s="1"/>
  <c r="G51" i="6"/>
  <c r="F51" i="6"/>
  <c r="E51" i="6"/>
  <c r="H51" i="6" s="1"/>
  <c r="G50" i="6"/>
  <c r="F50" i="6"/>
  <c r="E50" i="6"/>
  <c r="H50" i="6" s="1"/>
  <c r="G49" i="6"/>
  <c r="F49" i="6"/>
  <c r="E49" i="6"/>
  <c r="H49" i="6" s="1"/>
  <c r="G48" i="6"/>
  <c r="F48" i="6"/>
  <c r="E48" i="6"/>
  <c r="H48" i="6" s="1"/>
  <c r="G47" i="6"/>
  <c r="F47" i="6"/>
  <c r="E47" i="6"/>
  <c r="H47" i="6" s="1"/>
  <c r="G46" i="6"/>
  <c r="F46" i="6"/>
  <c r="E46" i="6"/>
  <c r="H46" i="6" s="1"/>
  <c r="G45" i="6"/>
  <c r="F45" i="6"/>
  <c r="E45" i="6"/>
  <c r="H45" i="6" s="1"/>
  <c r="G44" i="6"/>
  <c r="F44" i="6"/>
  <c r="E44" i="6"/>
  <c r="H44" i="6" s="1"/>
  <c r="G43" i="6"/>
  <c r="F43" i="6"/>
  <c r="E43" i="6"/>
  <c r="H43" i="6" s="1"/>
  <c r="G42" i="6"/>
  <c r="F42" i="6"/>
  <c r="E42" i="6"/>
  <c r="H42" i="6" s="1"/>
  <c r="G41" i="6"/>
  <c r="F41" i="6"/>
  <c r="E41" i="6"/>
  <c r="H41" i="6" s="1"/>
  <c r="G40" i="6"/>
  <c r="F40" i="6"/>
  <c r="E40" i="6"/>
  <c r="H40" i="6" s="1"/>
  <c r="G39" i="6"/>
  <c r="F39" i="6"/>
  <c r="E39" i="6"/>
  <c r="H39" i="6" s="1"/>
  <c r="G38" i="6"/>
  <c r="F38" i="6"/>
  <c r="E38" i="6"/>
  <c r="H38" i="6" s="1"/>
  <c r="G37" i="6"/>
  <c r="F37" i="6"/>
  <c r="E37" i="6"/>
  <c r="H37" i="6" s="1"/>
  <c r="G36" i="6"/>
  <c r="F36" i="6"/>
  <c r="E36" i="6"/>
  <c r="H36" i="6" s="1"/>
  <c r="G35" i="6"/>
  <c r="F35" i="6"/>
  <c r="E35" i="6"/>
  <c r="H35" i="6" s="1"/>
  <c r="G34" i="6"/>
  <c r="F34" i="6"/>
  <c r="E34" i="6"/>
  <c r="H34" i="6" s="1"/>
  <c r="G33" i="6"/>
  <c r="F33" i="6"/>
  <c r="E33" i="6"/>
  <c r="H33" i="6" s="1"/>
  <c r="G32" i="6"/>
  <c r="F32" i="6"/>
  <c r="E32" i="6"/>
  <c r="H32" i="6" s="1"/>
  <c r="G31" i="6"/>
  <c r="F31" i="6"/>
  <c r="E31" i="6"/>
  <c r="H31" i="6" s="1"/>
  <c r="G30" i="6"/>
  <c r="F30" i="6"/>
  <c r="E30" i="6"/>
  <c r="H30" i="6" s="1"/>
  <c r="G29" i="6"/>
  <c r="F29" i="6"/>
  <c r="E29" i="6"/>
  <c r="H29" i="6" s="1"/>
  <c r="G28" i="6"/>
  <c r="F28" i="6"/>
  <c r="E28" i="6"/>
  <c r="H28" i="6" s="1"/>
  <c r="G27" i="6"/>
  <c r="F27" i="6"/>
  <c r="E27" i="6"/>
  <c r="H27" i="6" s="1"/>
  <c r="G26" i="6"/>
  <c r="F26" i="6"/>
  <c r="E26" i="6"/>
  <c r="H26" i="6" s="1"/>
  <c r="G25" i="6"/>
  <c r="F25" i="6"/>
  <c r="E25" i="6"/>
  <c r="H25" i="6" s="1"/>
  <c r="G24" i="6"/>
  <c r="F24" i="6"/>
  <c r="E24" i="6"/>
  <c r="H24" i="6" s="1"/>
  <c r="G23" i="6"/>
  <c r="F23" i="6"/>
  <c r="E23" i="6"/>
  <c r="H23" i="6" s="1"/>
  <c r="G22" i="6"/>
  <c r="F22" i="6"/>
  <c r="E22" i="6"/>
  <c r="H22" i="6" s="1"/>
  <c r="G21" i="6"/>
  <c r="F21" i="6"/>
  <c r="E21" i="6"/>
  <c r="H21" i="6" s="1"/>
  <c r="G20" i="6"/>
  <c r="F20" i="6"/>
  <c r="E20" i="6"/>
  <c r="H20" i="6" s="1"/>
  <c r="F19" i="6"/>
  <c r="E19" i="6"/>
  <c r="H19" i="6" s="1"/>
  <c r="D19" i="6"/>
  <c r="C19" i="6"/>
  <c r="G19" i="6" s="1"/>
  <c r="G13" i="6"/>
  <c r="D13" i="6"/>
  <c r="C13" i="6"/>
  <c r="D11" i="6"/>
  <c r="C11" i="6"/>
  <c r="G9" i="6"/>
  <c r="D9" i="6"/>
  <c r="C9" i="6"/>
  <c r="G618" i="5"/>
  <c r="G617" i="5"/>
  <c r="H616" i="5"/>
  <c r="G616" i="5"/>
  <c r="E616" i="5"/>
  <c r="H615" i="5"/>
  <c r="G615" i="5"/>
  <c r="F615" i="5"/>
  <c r="E615" i="5"/>
  <c r="G614" i="5"/>
  <c r="G613" i="5"/>
  <c r="H613" i="5" s="1"/>
  <c r="F613" i="5"/>
  <c r="E613" i="5"/>
  <c r="G612" i="5"/>
  <c r="G611" i="5"/>
  <c r="G610" i="5"/>
  <c r="G609" i="5"/>
  <c r="G608" i="5"/>
  <c r="G607" i="5"/>
  <c r="G606" i="5"/>
  <c r="H605" i="5"/>
  <c r="G605" i="5"/>
  <c r="F605" i="5"/>
  <c r="E605" i="5"/>
  <c r="G604" i="5"/>
  <c r="G603" i="5"/>
  <c r="H603" i="5" s="1"/>
  <c r="F603" i="5"/>
  <c r="E603" i="5"/>
  <c r="G602" i="5"/>
  <c r="G601" i="5"/>
  <c r="G600" i="5"/>
  <c r="H600" i="5" s="1"/>
  <c r="E600" i="5"/>
  <c r="H599" i="5"/>
  <c r="G599" i="5"/>
  <c r="E599" i="5"/>
  <c r="G598" i="5"/>
  <c r="G597" i="5"/>
  <c r="H597" i="5" s="1"/>
  <c r="E597" i="5"/>
  <c r="G596" i="5"/>
  <c r="G595" i="5"/>
  <c r="G594" i="5"/>
  <c r="G593" i="5"/>
  <c r="G592" i="5"/>
  <c r="G591" i="5"/>
  <c r="D591" i="5"/>
  <c r="C591" i="5"/>
  <c r="G585" i="5"/>
  <c r="F585" i="5"/>
  <c r="E585" i="5"/>
  <c r="H585" i="5" s="1"/>
  <c r="G584" i="5"/>
  <c r="F584" i="5"/>
  <c r="E584" i="5"/>
  <c r="H584" i="5" s="1"/>
  <c r="G583" i="5"/>
  <c r="F583" i="5"/>
  <c r="E583" i="5"/>
  <c r="H583" i="5" s="1"/>
  <c r="G582" i="5"/>
  <c r="F582" i="5"/>
  <c r="E582" i="5"/>
  <c r="H582" i="5" s="1"/>
  <c r="G581" i="5"/>
  <c r="F581" i="5"/>
  <c r="E581" i="5"/>
  <c r="H581" i="5" s="1"/>
  <c r="G580" i="5"/>
  <c r="F580" i="5"/>
  <c r="E580" i="5"/>
  <c r="H580" i="5" s="1"/>
  <c r="G579" i="5"/>
  <c r="F579" i="5"/>
  <c r="E579" i="5"/>
  <c r="H579" i="5" s="1"/>
  <c r="G578" i="5"/>
  <c r="F578" i="5"/>
  <c r="E578" i="5"/>
  <c r="H578" i="5" s="1"/>
  <c r="G577" i="5"/>
  <c r="F577" i="5"/>
  <c r="E577" i="5"/>
  <c r="H577" i="5" s="1"/>
  <c r="G576" i="5"/>
  <c r="F576" i="5"/>
  <c r="E576" i="5"/>
  <c r="H576" i="5" s="1"/>
  <c r="G575" i="5"/>
  <c r="F575" i="5"/>
  <c r="E575" i="5"/>
  <c r="H575" i="5" s="1"/>
  <c r="G574" i="5"/>
  <c r="F574" i="5"/>
  <c r="E574" i="5"/>
  <c r="H574" i="5" s="1"/>
  <c r="G573" i="5"/>
  <c r="F573" i="5"/>
  <c r="E573" i="5"/>
  <c r="H573" i="5" s="1"/>
  <c r="G572" i="5"/>
  <c r="F572" i="5"/>
  <c r="E572" i="5"/>
  <c r="H572" i="5" s="1"/>
  <c r="G571" i="5"/>
  <c r="F571" i="5"/>
  <c r="E571" i="5"/>
  <c r="H571" i="5" s="1"/>
  <c r="G570" i="5"/>
  <c r="F570" i="5"/>
  <c r="E570" i="5"/>
  <c r="H570" i="5" s="1"/>
  <c r="G569" i="5"/>
  <c r="F569" i="5"/>
  <c r="E569" i="5"/>
  <c r="H569" i="5" s="1"/>
  <c r="G568" i="5"/>
  <c r="F568" i="5"/>
  <c r="E568" i="5"/>
  <c r="H568" i="5" s="1"/>
  <c r="G567" i="5"/>
  <c r="F567" i="5"/>
  <c r="E567" i="5"/>
  <c r="H567" i="5" s="1"/>
  <c r="G566" i="5"/>
  <c r="F566" i="5"/>
  <c r="E566" i="5"/>
  <c r="H566" i="5" s="1"/>
  <c r="G565" i="5"/>
  <c r="F565" i="5"/>
  <c r="E565" i="5"/>
  <c r="H565" i="5" s="1"/>
  <c r="G564" i="5"/>
  <c r="F564" i="5"/>
  <c r="E564" i="5"/>
  <c r="H564" i="5" s="1"/>
  <c r="G563" i="5"/>
  <c r="F563" i="5"/>
  <c r="E563" i="5"/>
  <c r="H563" i="5" s="1"/>
  <c r="G562" i="5"/>
  <c r="F562" i="5"/>
  <c r="E562" i="5"/>
  <c r="H562" i="5" s="1"/>
  <c r="G561" i="5"/>
  <c r="F561" i="5"/>
  <c r="E561" i="5"/>
  <c r="H561" i="5" s="1"/>
  <c r="G560" i="5"/>
  <c r="F560" i="5"/>
  <c r="E560" i="5"/>
  <c r="H560" i="5" s="1"/>
  <c r="G559" i="5"/>
  <c r="F559" i="5"/>
  <c r="E559" i="5"/>
  <c r="H559" i="5" s="1"/>
  <c r="G558" i="5"/>
  <c r="F558" i="5"/>
  <c r="E558" i="5"/>
  <c r="H558" i="5" s="1"/>
  <c r="G557" i="5"/>
  <c r="F557" i="5"/>
  <c r="E557" i="5"/>
  <c r="H557" i="5" s="1"/>
  <c r="G556" i="5"/>
  <c r="F556" i="5"/>
  <c r="E556" i="5"/>
  <c r="H556" i="5" s="1"/>
  <c r="G555" i="5"/>
  <c r="F555" i="5"/>
  <c r="E555" i="5"/>
  <c r="H555" i="5" s="1"/>
  <c r="G554" i="5"/>
  <c r="F554" i="5"/>
  <c r="E554" i="5"/>
  <c r="H554" i="5" s="1"/>
  <c r="G553" i="5"/>
  <c r="F553" i="5"/>
  <c r="E553" i="5"/>
  <c r="H553" i="5" s="1"/>
  <c r="G552" i="5"/>
  <c r="F552" i="5"/>
  <c r="E552" i="5"/>
  <c r="H552" i="5" s="1"/>
  <c r="G551" i="5"/>
  <c r="F551" i="5"/>
  <c r="E551" i="5"/>
  <c r="H551" i="5" s="1"/>
  <c r="G550" i="5"/>
  <c r="F550" i="5"/>
  <c r="E550" i="5"/>
  <c r="H550" i="5" s="1"/>
  <c r="G549" i="5"/>
  <c r="F549" i="5"/>
  <c r="E549" i="5"/>
  <c r="H549" i="5" s="1"/>
  <c r="G548" i="5"/>
  <c r="F548" i="5"/>
  <c r="E548" i="5"/>
  <c r="H548" i="5" s="1"/>
  <c r="G547" i="5"/>
  <c r="F547" i="5"/>
  <c r="E547" i="5"/>
  <c r="H547" i="5" s="1"/>
  <c r="G546" i="5"/>
  <c r="F546" i="5"/>
  <c r="E546" i="5"/>
  <c r="H546" i="5" s="1"/>
  <c r="G545" i="5"/>
  <c r="F545" i="5"/>
  <c r="E545" i="5"/>
  <c r="H545" i="5" s="1"/>
  <c r="G544" i="5"/>
  <c r="F544" i="5"/>
  <c r="E544" i="5"/>
  <c r="H544" i="5" s="1"/>
  <c r="G543" i="5"/>
  <c r="F543" i="5"/>
  <c r="E543" i="5"/>
  <c r="H543" i="5" s="1"/>
  <c r="G542" i="5"/>
  <c r="F542" i="5"/>
  <c r="E542" i="5"/>
  <c r="H542" i="5" s="1"/>
  <c r="G541" i="5"/>
  <c r="F541" i="5"/>
  <c r="E541" i="5"/>
  <c r="H541" i="5" s="1"/>
  <c r="G540" i="5"/>
  <c r="F540" i="5"/>
  <c r="E540" i="5"/>
  <c r="H540" i="5" s="1"/>
  <c r="G539" i="5"/>
  <c r="F539" i="5"/>
  <c r="E539" i="5"/>
  <c r="H539" i="5" s="1"/>
  <c r="G538" i="5"/>
  <c r="F538" i="5"/>
  <c r="E538" i="5"/>
  <c r="H538" i="5" s="1"/>
  <c r="G537" i="5"/>
  <c r="F537" i="5"/>
  <c r="E537" i="5"/>
  <c r="H537" i="5" s="1"/>
  <c r="G536" i="5"/>
  <c r="F536" i="5"/>
  <c r="E536" i="5"/>
  <c r="H536" i="5" s="1"/>
  <c r="G535" i="5"/>
  <c r="F535" i="5"/>
  <c r="E535" i="5"/>
  <c r="H535" i="5" s="1"/>
  <c r="G534" i="5"/>
  <c r="F534" i="5"/>
  <c r="E534" i="5"/>
  <c r="H534" i="5" s="1"/>
  <c r="G533" i="5"/>
  <c r="F533" i="5"/>
  <c r="E533" i="5"/>
  <c r="H533" i="5" s="1"/>
  <c r="G532" i="5"/>
  <c r="F532" i="5"/>
  <c r="E532" i="5"/>
  <c r="H532" i="5" s="1"/>
  <c r="G531" i="5"/>
  <c r="F531" i="5"/>
  <c r="E531" i="5"/>
  <c r="H531" i="5" s="1"/>
  <c r="G530" i="5"/>
  <c r="F530" i="5"/>
  <c r="E530" i="5"/>
  <c r="H530" i="5" s="1"/>
  <c r="G529" i="5"/>
  <c r="F529" i="5"/>
  <c r="E529" i="5"/>
  <c r="H529" i="5" s="1"/>
  <c r="G528" i="5"/>
  <c r="F528" i="5"/>
  <c r="E528" i="5"/>
  <c r="H528" i="5" s="1"/>
  <c r="G527" i="5"/>
  <c r="F527" i="5"/>
  <c r="E527" i="5"/>
  <c r="H527" i="5" s="1"/>
  <c r="G526" i="5"/>
  <c r="F526" i="5"/>
  <c r="E526" i="5"/>
  <c r="H526" i="5" s="1"/>
  <c r="G525" i="5"/>
  <c r="F525" i="5"/>
  <c r="E525" i="5"/>
  <c r="H525" i="5" s="1"/>
  <c r="G524" i="5"/>
  <c r="F524" i="5"/>
  <c r="E524" i="5"/>
  <c r="H524" i="5" s="1"/>
  <c r="G523" i="5"/>
  <c r="F523" i="5"/>
  <c r="E523" i="5"/>
  <c r="H523" i="5" s="1"/>
  <c r="G522" i="5"/>
  <c r="F522" i="5"/>
  <c r="E522" i="5"/>
  <c r="H522" i="5" s="1"/>
  <c r="G521" i="5"/>
  <c r="F521" i="5"/>
  <c r="E521" i="5"/>
  <c r="H521" i="5" s="1"/>
  <c r="G520" i="5"/>
  <c r="F520" i="5"/>
  <c r="E520" i="5"/>
  <c r="H520" i="5" s="1"/>
  <c r="G519" i="5"/>
  <c r="F519" i="5"/>
  <c r="E519" i="5"/>
  <c r="H519" i="5" s="1"/>
  <c r="G518" i="5"/>
  <c r="F518" i="5"/>
  <c r="E518" i="5"/>
  <c r="H518" i="5" s="1"/>
  <c r="G517" i="5"/>
  <c r="F517" i="5"/>
  <c r="E517" i="5"/>
  <c r="H517" i="5" s="1"/>
  <c r="G516" i="5"/>
  <c r="F516" i="5"/>
  <c r="E516" i="5"/>
  <c r="H516" i="5" s="1"/>
  <c r="G515" i="5"/>
  <c r="F515" i="5"/>
  <c r="E515" i="5"/>
  <c r="H515" i="5" s="1"/>
  <c r="G514" i="5"/>
  <c r="F514" i="5"/>
  <c r="E514" i="5"/>
  <c r="H514" i="5" s="1"/>
  <c r="G513" i="5"/>
  <c r="F513" i="5"/>
  <c r="E513" i="5"/>
  <c r="H513" i="5" s="1"/>
  <c r="G512" i="5"/>
  <c r="F512" i="5"/>
  <c r="E512" i="5"/>
  <c r="H512" i="5" s="1"/>
  <c r="G511" i="5"/>
  <c r="F511" i="5"/>
  <c r="E511" i="5"/>
  <c r="H511" i="5" s="1"/>
  <c r="G510" i="5"/>
  <c r="F510" i="5"/>
  <c r="E510" i="5"/>
  <c r="H510" i="5" s="1"/>
  <c r="G509" i="5"/>
  <c r="F509" i="5"/>
  <c r="E509" i="5"/>
  <c r="H509" i="5" s="1"/>
  <c r="G508" i="5"/>
  <c r="F508" i="5"/>
  <c r="E508" i="5"/>
  <c r="H508" i="5" s="1"/>
  <c r="G507" i="5"/>
  <c r="F507" i="5"/>
  <c r="E507" i="5"/>
  <c r="H507" i="5" s="1"/>
  <c r="G506" i="5"/>
  <c r="F506" i="5"/>
  <c r="E506" i="5"/>
  <c r="H506" i="5" s="1"/>
  <c r="G505" i="5"/>
  <c r="F505" i="5"/>
  <c r="E505" i="5"/>
  <c r="H505" i="5" s="1"/>
  <c r="G504" i="5"/>
  <c r="F504" i="5"/>
  <c r="E504" i="5"/>
  <c r="H504" i="5" s="1"/>
  <c r="G503" i="5"/>
  <c r="F503" i="5"/>
  <c r="E503" i="5"/>
  <c r="H503" i="5" s="1"/>
  <c r="G502" i="5"/>
  <c r="F502" i="5"/>
  <c r="E502" i="5"/>
  <c r="H502" i="5" s="1"/>
  <c r="G501" i="5"/>
  <c r="F501" i="5"/>
  <c r="E501" i="5"/>
  <c r="H501" i="5" s="1"/>
  <c r="G500" i="5"/>
  <c r="F500" i="5"/>
  <c r="E500" i="5"/>
  <c r="H500" i="5" s="1"/>
  <c r="G499" i="5"/>
  <c r="F499" i="5"/>
  <c r="E499" i="5"/>
  <c r="H499" i="5" s="1"/>
  <c r="G498" i="5"/>
  <c r="F498" i="5"/>
  <c r="E498" i="5"/>
  <c r="H498" i="5" s="1"/>
  <c r="G497" i="5"/>
  <c r="F497" i="5"/>
  <c r="E497" i="5"/>
  <c r="H497" i="5" s="1"/>
  <c r="G496" i="5"/>
  <c r="F496" i="5"/>
  <c r="E496" i="5"/>
  <c r="H496" i="5" s="1"/>
  <c r="G495" i="5"/>
  <c r="F495" i="5"/>
  <c r="E495" i="5"/>
  <c r="H495" i="5" s="1"/>
  <c r="G494" i="5"/>
  <c r="F494" i="5"/>
  <c r="E494" i="5"/>
  <c r="H494" i="5" s="1"/>
  <c r="G493" i="5"/>
  <c r="F493" i="5"/>
  <c r="E493" i="5"/>
  <c r="H493" i="5" s="1"/>
  <c r="G492" i="5"/>
  <c r="F492" i="5"/>
  <c r="E492" i="5"/>
  <c r="H492" i="5" s="1"/>
  <c r="G491" i="5"/>
  <c r="F491" i="5"/>
  <c r="E491" i="5"/>
  <c r="H491" i="5" s="1"/>
  <c r="G490" i="5"/>
  <c r="F490" i="5"/>
  <c r="E490" i="5"/>
  <c r="H490" i="5" s="1"/>
  <c r="G489" i="5"/>
  <c r="F489" i="5"/>
  <c r="E489" i="5"/>
  <c r="H489" i="5" s="1"/>
  <c r="G488" i="5"/>
  <c r="F488" i="5"/>
  <c r="E488" i="5"/>
  <c r="H488" i="5" s="1"/>
  <c r="G487" i="5"/>
  <c r="F487" i="5"/>
  <c r="E487" i="5"/>
  <c r="H487" i="5" s="1"/>
  <c r="G486" i="5"/>
  <c r="F486" i="5"/>
  <c r="E486" i="5"/>
  <c r="H486" i="5" s="1"/>
  <c r="G485" i="5"/>
  <c r="F485" i="5"/>
  <c r="E485" i="5"/>
  <c r="H485" i="5" s="1"/>
  <c r="G484" i="5"/>
  <c r="F484" i="5"/>
  <c r="E484" i="5"/>
  <c r="H484" i="5" s="1"/>
  <c r="G483" i="5"/>
  <c r="F483" i="5"/>
  <c r="E483" i="5"/>
  <c r="H483" i="5" s="1"/>
  <c r="G482" i="5"/>
  <c r="F482" i="5"/>
  <c r="E482" i="5"/>
  <c r="H482" i="5" s="1"/>
  <c r="G481" i="5"/>
  <c r="F481" i="5"/>
  <c r="E481" i="5"/>
  <c r="H481" i="5" s="1"/>
  <c r="G480" i="5"/>
  <c r="F480" i="5"/>
  <c r="E480" i="5"/>
  <c r="H480" i="5" s="1"/>
  <c r="G479" i="5"/>
  <c r="F479" i="5"/>
  <c r="E479" i="5"/>
  <c r="H479" i="5" s="1"/>
  <c r="G478" i="5"/>
  <c r="F478" i="5"/>
  <c r="E478" i="5"/>
  <c r="H478" i="5" s="1"/>
  <c r="G477" i="5"/>
  <c r="F477" i="5"/>
  <c r="E477" i="5"/>
  <c r="H477" i="5" s="1"/>
  <c r="G476" i="5"/>
  <c r="F476" i="5"/>
  <c r="E476" i="5"/>
  <c r="H476" i="5" s="1"/>
  <c r="G475" i="5"/>
  <c r="F475" i="5"/>
  <c r="E475" i="5"/>
  <c r="H475" i="5" s="1"/>
  <c r="G474" i="5"/>
  <c r="F474" i="5"/>
  <c r="E474" i="5"/>
  <c r="H474" i="5" s="1"/>
  <c r="G473" i="5"/>
  <c r="F473" i="5"/>
  <c r="E473" i="5"/>
  <c r="H473" i="5" s="1"/>
  <c r="G472" i="5"/>
  <c r="F472" i="5"/>
  <c r="E472" i="5"/>
  <c r="H472" i="5" s="1"/>
  <c r="G471" i="5"/>
  <c r="F471" i="5"/>
  <c r="E471" i="5"/>
  <c r="H471" i="5" s="1"/>
  <c r="G470" i="5"/>
  <c r="F470" i="5"/>
  <c r="E470" i="5"/>
  <c r="H470" i="5" s="1"/>
  <c r="G469" i="5"/>
  <c r="F469" i="5"/>
  <c r="E469" i="5"/>
  <c r="H469" i="5" s="1"/>
  <c r="G468" i="5"/>
  <c r="F468" i="5"/>
  <c r="E468" i="5"/>
  <c r="H468" i="5" s="1"/>
  <c r="G467" i="5"/>
  <c r="F467" i="5"/>
  <c r="E467" i="5"/>
  <c r="H467" i="5" s="1"/>
  <c r="G466" i="5"/>
  <c r="F466" i="5"/>
  <c r="E466" i="5"/>
  <c r="H466" i="5" s="1"/>
  <c r="G465" i="5"/>
  <c r="F465" i="5"/>
  <c r="E465" i="5"/>
  <c r="H465" i="5" s="1"/>
  <c r="G464" i="5"/>
  <c r="F464" i="5"/>
  <c r="E464" i="5"/>
  <c r="H464" i="5" s="1"/>
  <c r="G463" i="5"/>
  <c r="F463" i="5"/>
  <c r="E463" i="5"/>
  <c r="H463" i="5" s="1"/>
  <c r="G462" i="5"/>
  <c r="F462" i="5"/>
  <c r="E462" i="5"/>
  <c r="H462" i="5" s="1"/>
  <c r="G461" i="5"/>
  <c r="F461" i="5"/>
  <c r="E461" i="5"/>
  <c r="H461" i="5" s="1"/>
  <c r="G460" i="5"/>
  <c r="F460" i="5"/>
  <c r="E460" i="5"/>
  <c r="H460" i="5" s="1"/>
  <c r="G459" i="5"/>
  <c r="F459" i="5"/>
  <c r="E459" i="5"/>
  <c r="H459" i="5" s="1"/>
  <c r="G458" i="5"/>
  <c r="F458" i="5"/>
  <c r="E458" i="5"/>
  <c r="H458" i="5" s="1"/>
  <c r="G457" i="5"/>
  <c r="F457" i="5"/>
  <c r="E457" i="5"/>
  <c r="H457" i="5" s="1"/>
  <c r="G456" i="5"/>
  <c r="F456" i="5"/>
  <c r="E456" i="5"/>
  <c r="H456" i="5" s="1"/>
  <c r="G455" i="5"/>
  <c r="F455" i="5"/>
  <c r="E455" i="5"/>
  <c r="H455" i="5" s="1"/>
  <c r="G454" i="5"/>
  <c r="F454" i="5"/>
  <c r="E454" i="5"/>
  <c r="H454" i="5" s="1"/>
  <c r="G453" i="5"/>
  <c r="F453" i="5"/>
  <c r="E453" i="5"/>
  <c r="H453" i="5" s="1"/>
  <c r="G452" i="5"/>
  <c r="F452" i="5"/>
  <c r="E452" i="5"/>
  <c r="H452" i="5" s="1"/>
  <c r="G451" i="5"/>
  <c r="F451" i="5"/>
  <c r="E451" i="5"/>
  <c r="H451" i="5" s="1"/>
  <c r="G450" i="5"/>
  <c r="F450" i="5"/>
  <c r="E450" i="5"/>
  <c r="H450" i="5" s="1"/>
  <c r="G449" i="5"/>
  <c r="F449" i="5"/>
  <c r="E449" i="5"/>
  <c r="H449" i="5" s="1"/>
  <c r="G448" i="5"/>
  <c r="F448" i="5"/>
  <c r="E448" i="5"/>
  <c r="H448" i="5" s="1"/>
  <c r="G447" i="5"/>
  <c r="F447" i="5"/>
  <c r="E447" i="5"/>
  <c r="H447" i="5" s="1"/>
  <c r="G446" i="5"/>
  <c r="F446" i="5"/>
  <c r="E446" i="5"/>
  <c r="H446" i="5" s="1"/>
  <c r="G445" i="5"/>
  <c r="F445" i="5"/>
  <c r="E445" i="5"/>
  <c r="H445" i="5" s="1"/>
  <c r="G444" i="5"/>
  <c r="F444" i="5"/>
  <c r="E444" i="5"/>
  <c r="H444" i="5" s="1"/>
  <c r="G443" i="5"/>
  <c r="F443" i="5"/>
  <c r="E443" i="5"/>
  <c r="H443" i="5" s="1"/>
  <c r="G442" i="5"/>
  <c r="F442" i="5"/>
  <c r="E442" i="5"/>
  <c r="H442" i="5" s="1"/>
  <c r="G441" i="5"/>
  <c r="F441" i="5"/>
  <c r="E441" i="5"/>
  <c r="H441" i="5" s="1"/>
  <c r="G440" i="5"/>
  <c r="F440" i="5"/>
  <c r="E440" i="5"/>
  <c r="H440" i="5" s="1"/>
  <c r="G439" i="5"/>
  <c r="F439" i="5"/>
  <c r="E439" i="5"/>
  <c r="H439" i="5" s="1"/>
  <c r="G438" i="5"/>
  <c r="F438" i="5"/>
  <c r="E438" i="5"/>
  <c r="H438" i="5" s="1"/>
  <c r="G437" i="5"/>
  <c r="F437" i="5"/>
  <c r="E437" i="5"/>
  <c r="H437" i="5" s="1"/>
  <c r="G436" i="5"/>
  <c r="F436" i="5"/>
  <c r="E436" i="5"/>
  <c r="H436" i="5" s="1"/>
  <c r="G435" i="5"/>
  <c r="F435" i="5"/>
  <c r="E435" i="5"/>
  <c r="H435" i="5" s="1"/>
  <c r="G434" i="5"/>
  <c r="F434" i="5"/>
  <c r="E434" i="5"/>
  <c r="H434" i="5" s="1"/>
  <c r="G433" i="5"/>
  <c r="F433" i="5"/>
  <c r="E433" i="5"/>
  <c r="H433" i="5" s="1"/>
  <c r="G432" i="5"/>
  <c r="F432" i="5"/>
  <c r="E432" i="5"/>
  <c r="H432" i="5" s="1"/>
  <c r="G431" i="5"/>
  <c r="F431" i="5"/>
  <c r="E431" i="5"/>
  <c r="H431" i="5" s="1"/>
  <c r="G430" i="5"/>
  <c r="F430" i="5"/>
  <c r="E430" i="5"/>
  <c r="H430" i="5" s="1"/>
  <c r="G429" i="5"/>
  <c r="F429" i="5"/>
  <c r="E429" i="5"/>
  <c r="H429" i="5" s="1"/>
  <c r="G428" i="5"/>
  <c r="F428" i="5"/>
  <c r="E428" i="5"/>
  <c r="H428" i="5" s="1"/>
  <c r="G427" i="5"/>
  <c r="F427" i="5"/>
  <c r="E427" i="5"/>
  <c r="H427" i="5" s="1"/>
  <c r="G426" i="5"/>
  <c r="F426" i="5"/>
  <c r="E426" i="5"/>
  <c r="H426" i="5" s="1"/>
  <c r="G425" i="5"/>
  <c r="F425" i="5"/>
  <c r="E425" i="5"/>
  <c r="H425" i="5" s="1"/>
  <c r="G424" i="5"/>
  <c r="F424" i="5"/>
  <c r="E424" i="5"/>
  <c r="H424" i="5" s="1"/>
  <c r="G423" i="5"/>
  <c r="F423" i="5"/>
  <c r="E423" i="5"/>
  <c r="H423" i="5" s="1"/>
  <c r="G422" i="5"/>
  <c r="F422" i="5"/>
  <c r="E422" i="5"/>
  <c r="H422" i="5" s="1"/>
  <c r="G421" i="5"/>
  <c r="F421" i="5"/>
  <c r="E421" i="5"/>
  <c r="H421" i="5" s="1"/>
  <c r="G420" i="5"/>
  <c r="F420" i="5"/>
  <c r="E420" i="5"/>
  <c r="H420" i="5" s="1"/>
  <c r="G419" i="5"/>
  <c r="F419" i="5"/>
  <c r="E419" i="5"/>
  <c r="H419" i="5" s="1"/>
  <c r="G418" i="5"/>
  <c r="F418" i="5"/>
  <c r="E418" i="5"/>
  <c r="H418" i="5" s="1"/>
  <c r="G417" i="5"/>
  <c r="F417" i="5"/>
  <c r="E417" i="5"/>
  <c r="H417" i="5" s="1"/>
  <c r="G416" i="5"/>
  <c r="F416" i="5"/>
  <c r="E416" i="5"/>
  <c r="H416" i="5" s="1"/>
  <c r="G415" i="5"/>
  <c r="F415" i="5"/>
  <c r="E415" i="5"/>
  <c r="H415" i="5" s="1"/>
  <c r="G414" i="5"/>
  <c r="F414" i="5"/>
  <c r="E414" i="5"/>
  <c r="H414" i="5" s="1"/>
  <c r="G413" i="5"/>
  <c r="F413" i="5"/>
  <c r="E413" i="5"/>
  <c r="H413" i="5" s="1"/>
  <c r="G412" i="5"/>
  <c r="F412" i="5"/>
  <c r="E412" i="5"/>
  <c r="H412" i="5" s="1"/>
  <c r="G411" i="5"/>
  <c r="F411" i="5"/>
  <c r="E411" i="5"/>
  <c r="H411" i="5" s="1"/>
  <c r="G410" i="5"/>
  <c r="F410" i="5"/>
  <c r="E410" i="5"/>
  <c r="H410" i="5" s="1"/>
  <c r="G409" i="5"/>
  <c r="F409" i="5"/>
  <c r="E409" i="5"/>
  <c r="H409" i="5" s="1"/>
  <c r="G408" i="5"/>
  <c r="F408" i="5"/>
  <c r="E408" i="5"/>
  <c r="H408" i="5" s="1"/>
  <c r="G407" i="5"/>
  <c r="F407" i="5"/>
  <c r="E407" i="5"/>
  <c r="H407" i="5" s="1"/>
  <c r="G406" i="5"/>
  <c r="F406" i="5"/>
  <c r="E406" i="5"/>
  <c r="H406" i="5" s="1"/>
  <c r="G405" i="5"/>
  <c r="F405" i="5"/>
  <c r="E405" i="5"/>
  <c r="H405" i="5" s="1"/>
  <c r="G404" i="5"/>
  <c r="F404" i="5"/>
  <c r="E404" i="5"/>
  <c r="H404" i="5" s="1"/>
  <c r="G403" i="5"/>
  <c r="F403" i="5"/>
  <c r="E403" i="5"/>
  <c r="H403" i="5" s="1"/>
  <c r="G402" i="5"/>
  <c r="F402" i="5"/>
  <c r="E402" i="5"/>
  <c r="H402" i="5" s="1"/>
  <c r="G401" i="5"/>
  <c r="F401" i="5"/>
  <c r="E401" i="5"/>
  <c r="H401" i="5" s="1"/>
  <c r="G400" i="5"/>
  <c r="F400" i="5"/>
  <c r="E400" i="5"/>
  <c r="H400" i="5" s="1"/>
  <c r="G399" i="5"/>
  <c r="F399" i="5"/>
  <c r="E399" i="5"/>
  <c r="H399" i="5" s="1"/>
  <c r="G398" i="5"/>
  <c r="F398" i="5"/>
  <c r="E398" i="5"/>
  <c r="H398" i="5" s="1"/>
  <c r="G397" i="5"/>
  <c r="F397" i="5"/>
  <c r="E397" i="5"/>
  <c r="H397" i="5" s="1"/>
  <c r="G396" i="5"/>
  <c r="F396" i="5"/>
  <c r="E396" i="5"/>
  <c r="H396" i="5" s="1"/>
  <c r="G395" i="5"/>
  <c r="F395" i="5"/>
  <c r="E395" i="5"/>
  <c r="H395" i="5" s="1"/>
  <c r="G394" i="5"/>
  <c r="F394" i="5"/>
  <c r="E394" i="5"/>
  <c r="H394" i="5" s="1"/>
  <c r="G393" i="5"/>
  <c r="F393" i="5"/>
  <c r="E393" i="5"/>
  <c r="H393" i="5" s="1"/>
  <c r="G392" i="5"/>
  <c r="F392" i="5"/>
  <c r="E392" i="5"/>
  <c r="H392" i="5" s="1"/>
  <c r="G391" i="5"/>
  <c r="F391" i="5"/>
  <c r="E391" i="5"/>
  <c r="H391" i="5" s="1"/>
  <c r="G390" i="5"/>
  <c r="F390" i="5"/>
  <c r="E390" i="5"/>
  <c r="H390" i="5" s="1"/>
  <c r="G389" i="5"/>
  <c r="F389" i="5"/>
  <c r="E389" i="5"/>
  <c r="H389" i="5" s="1"/>
  <c r="G388" i="5"/>
  <c r="F388" i="5"/>
  <c r="E388" i="5"/>
  <c r="H388" i="5" s="1"/>
  <c r="G387" i="5"/>
  <c r="F387" i="5"/>
  <c r="E387" i="5"/>
  <c r="H387" i="5" s="1"/>
  <c r="G386" i="5"/>
  <c r="F386" i="5"/>
  <c r="E386" i="5"/>
  <c r="H386" i="5" s="1"/>
  <c r="G385" i="5"/>
  <c r="F385" i="5"/>
  <c r="E385" i="5"/>
  <c r="H385" i="5" s="1"/>
  <c r="G384" i="5"/>
  <c r="F384" i="5"/>
  <c r="E384" i="5"/>
  <c r="H384" i="5" s="1"/>
  <c r="G383" i="5"/>
  <c r="F383" i="5"/>
  <c r="E383" i="5"/>
  <c r="H383" i="5" s="1"/>
  <c r="G382" i="5"/>
  <c r="F382" i="5"/>
  <c r="E382" i="5"/>
  <c r="H382" i="5" s="1"/>
  <c r="G381" i="5"/>
  <c r="F381" i="5"/>
  <c r="E381" i="5"/>
  <c r="H381" i="5" s="1"/>
  <c r="G380" i="5"/>
  <c r="F380" i="5"/>
  <c r="E380" i="5"/>
  <c r="H380" i="5" s="1"/>
  <c r="G379" i="5"/>
  <c r="F379" i="5"/>
  <c r="E379" i="5"/>
  <c r="H379" i="5" s="1"/>
  <c r="G378" i="5"/>
  <c r="F378" i="5"/>
  <c r="E378" i="5"/>
  <c r="H378" i="5" s="1"/>
  <c r="G377" i="5"/>
  <c r="F377" i="5"/>
  <c r="E377" i="5"/>
  <c r="H377" i="5" s="1"/>
  <c r="G376" i="5"/>
  <c r="F376" i="5"/>
  <c r="E376" i="5"/>
  <c r="H376" i="5" s="1"/>
  <c r="G375" i="5"/>
  <c r="F375" i="5"/>
  <c r="E375" i="5"/>
  <c r="H375" i="5" s="1"/>
  <c r="G374" i="5"/>
  <c r="F374" i="5"/>
  <c r="E374" i="5"/>
  <c r="H374" i="5" s="1"/>
  <c r="G373" i="5"/>
  <c r="F373" i="5"/>
  <c r="E373" i="5"/>
  <c r="H373" i="5" s="1"/>
  <c r="G372" i="5"/>
  <c r="F372" i="5"/>
  <c r="E372" i="5"/>
  <c r="H372" i="5" s="1"/>
  <c r="G371" i="5"/>
  <c r="F371" i="5"/>
  <c r="E371" i="5"/>
  <c r="H371" i="5" s="1"/>
  <c r="G370" i="5"/>
  <c r="F370" i="5"/>
  <c r="E370" i="5"/>
  <c r="H370" i="5" s="1"/>
  <c r="G369" i="5"/>
  <c r="F369" i="5"/>
  <c r="E369" i="5"/>
  <c r="H369" i="5" s="1"/>
  <c r="G368" i="5"/>
  <c r="F368" i="5"/>
  <c r="E368" i="5"/>
  <c r="H368" i="5" s="1"/>
  <c r="G367" i="5"/>
  <c r="F367" i="5"/>
  <c r="E367" i="5"/>
  <c r="H367" i="5" s="1"/>
  <c r="G366" i="5"/>
  <c r="F366" i="5"/>
  <c r="E366" i="5"/>
  <c r="H366" i="5" s="1"/>
  <c r="G365" i="5"/>
  <c r="F365" i="5"/>
  <c r="E365" i="5"/>
  <c r="H365" i="5" s="1"/>
  <c r="G364" i="5"/>
  <c r="F364" i="5"/>
  <c r="E364" i="5"/>
  <c r="H364" i="5" s="1"/>
  <c r="G363" i="5"/>
  <c r="F363" i="5"/>
  <c r="E363" i="5"/>
  <c r="H363" i="5" s="1"/>
  <c r="G362" i="5"/>
  <c r="F362" i="5"/>
  <c r="E362" i="5"/>
  <c r="H362" i="5" s="1"/>
  <c r="G361" i="5"/>
  <c r="F361" i="5"/>
  <c r="E361" i="5"/>
  <c r="H361" i="5" s="1"/>
  <c r="G360" i="5"/>
  <c r="F360" i="5"/>
  <c r="E360" i="5"/>
  <c r="H360" i="5" s="1"/>
  <c r="G359" i="5"/>
  <c r="F359" i="5"/>
  <c r="E359" i="5"/>
  <c r="H359" i="5" s="1"/>
  <c r="G358" i="5"/>
  <c r="F358" i="5"/>
  <c r="E358" i="5"/>
  <c r="H358" i="5" s="1"/>
  <c r="G357" i="5"/>
  <c r="F357" i="5"/>
  <c r="E357" i="5"/>
  <c r="H357" i="5" s="1"/>
  <c r="F356" i="5"/>
  <c r="E356" i="5"/>
  <c r="H356" i="5" s="1"/>
  <c r="D356" i="5"/>
  <c r="C356" i="5"/>
  <c r="G356" i="5" s="1"/>
  <c r="G350" i="5"/>
  <c r="F350" i="5"/>
  <c r="H349" i="5"/>
  <c r="G349" i="5"/>
  <c r="F349" i="5"/>
  <c r="E349" i="5"/>
  <c r="G348" i="5"/>
  <c r="G347" i="5"/>
  <c r="H347" i="5" s="1"/>
  <c r="F347" i="5"/>
  <c r="E347" i="5"/>
  <c r="G346" i="5"/>
  <c r="F346" i="5"/>
  <c r="G345" i="5"/>
  <c r="H344" i="5"/>
  <c r="G344" i="5"/>
  <c r="F344" i="5"/>
  <c r="E344" i="5"/>
  <c r="H343" i="5"/>
  <c r="G343" i="5"/>
  <c r="F343" i="5"/>
  <c r="E343" i="5"/>
  <c r="H342" i="5"/>
  <c r="G342" i="5"/>
  <c r="F342" i="5"/>
  <c r="E342" i="5"/>
  <c r="H341" i="5"/>
  <c r="G341" i="5"/>
  <c r="E341" i="5"/>
  <c r="G340" i="5"/>
  <c r="H340" i="5" s="1"/>
  <c r="E340" i="5"/>
  <c r="G339" i="5"/>
  <c r="H338" i="5"/>
  <c r="G338" i="5"/>
  <c r="F338" i="5"/>
  <c r="E338" i="5"/>
  <c r="H337" i="5"/>
  <c r="G337" i="5"/>
  <c r="F337" i="5"/>
  <c r="E337" i="5"/>
  <c r="H336" i="5"/>
  <c r="G336" i="5"/>
  <c r="F336" i="5"/>
  <c r="E336" i="5"/>
  <c r="G335" i="5"/>
  <c r="G334" i="5"/>
  <c r="G333" i="5"/>
  <c r="G332" i="5"/>
  <c r="H332" i="5" s="1"/>
  <c r="F332" i="5"/>
  <c r="E332" i="5"/>
  <c r="G331" i="5"/>
  <c r="G330" i="5"/>
  <c r="G329" i="5"/>
  <c r="H329" i="5" s="1"/>
  <c r="E329" i="5"/>
  <c r="G328" i="5"/>
  <c r="G327" i="5"/>
  <c r="H326" i="5"/>
  <c r="G326" i="5"/>
  <c r="F326" i="5"/>
  <c r="E326" i="5"/>
  <c r="G325" i="5"/>
  <c r="G324" i="5"/>
  <c r="H324" i="5" s="1"/>
  <c r="F324" i="5"/>
  <c r="E324" i="5"/>
  <c r="G323" i="5"/>
  <c r="H322" i="5"/>
  <c r="G322" i="5"/>
  <c r="F322" i="5"/>
  <c r="E322" i="5"/>
  <c r="G321" i="5"/>
  <c r="G320" i="5"/>
  <c r="F320" i="5"/>
  <c r="G319" i="5"/>
  <c r="G318" i="5"/>
  <c r="G317" i="5"/>
  <c r="H317" i="5" s="1"/>
  <c r="F317" i="5"/>
  <c r="E317" i="5"/>
  <c r="G316" i="5"/>
  <c r="H315" i="5"/>
  <c r="G315" i="5"/>
  <c r="F315" i="5"/>
  <c r="E315" i="5"/>
  <c r="G314" i="5"/>
  <c r="G313" i="5"/>
  <c r="H313" i="5" s="1"/>
  <c r="F313" i="5"/>
  <c r="E313" i="5"/>
  <c r="G312" i="5"/>
  <c r="G311" i="5"/>
  <c r="G310" i="5"/>
  <c r="H309" i="5"/>
  <c r="G309" i="5"/>
  <c r="F309" i="5"/>
  <c r="E309" i="5"/>
  <c r="G308" i="5"/>
  <c r="G307" i="5"/>
  <c r="H306" i="5"/>
  <c r="G306" i="5"/>
  <c r="F306" i="5"/>
  <c r="E306" i="5"/>
  <c r="H305" i="5"/>
  <c r="G305" i="5"/>
  <c r="F305" i="5"/>
  <c r="E305" i="5"/>
  <c r="G304" i="5"/>
  <c r="G303" i="5"/>
  <c r="H303" i="5" s="1"/>
  <c r="F303" i="5"/>
  <c r="E303" i="5"/>
  <c r="G302" i="5"/>
  <c r="H302" i="5" s="1"/>
  <c r="F302" i="5"/>
  <c r="E302" i="5"/>
  <c r="G301" i="5"/>
  <c r="H301" i="5" s="1"/>
  <c r="F301" i="5"/>
  <c r="E301" i="5"/>
  <c r="G300" i="5"/>
  <c r="G299" i="5"/>
  <c r="F299" i="5"/>
  <c r="G298" i="5"/>
  <c r="H298" i="5" s="1"/>
  <c r="F298" i="5"/>
  <c r="E298" i="5"/>
  <c r="G297" i="5"/>
  <c r="G296" i="5"/>
  <c r="G295" i="5"/>
  <c r="G294" i="5"/>
  <c r="G293" i="5"/>
  <c r="G292" i="5"/>
  <c r="G291" i="5"/>
  <c r="H291" i="5" s="1"/>
  <c r="F291" i="5"/>
  <c r="E291" i="5"/>
  <c r="G290" i="5"/>
  <c r="H290" i="5" s="1"/>
  <c r="F290" i="5"/>
  <c r="E290" i="5"/>
  <c r="G289" i="5"/>
  <c r="H288" i="5"/>
  <c r="G288" i="5"/>
  <c r="E288" i="5"/>
  <c r="H287" i="5"/>
  <c r="G287" i="5"/>
  <c r="F287" i="5"/>
  <c r="E287" i="5"/>
  <c r="H286" i="5"/>
  <c r="G286" i="5"/>
  <c r="F286" i="5"/>
  <c r="E286" i="5"/>
  <c r="H285" i="5"/>
  <c r="G285" i="5"/>
  <c r="F285" i="5"/>
  <c r="E285" i="5"/>
  <c r="G284" i="5"/>
  <c r="G283" i="5"/>
  <c r="G282" i="5"/>
  <c r="G281" i="5"/>
  <c r="H280" i="5"/>
  <c r="G280" i="5"/>
  <c r="F280" i="5"/>
  <c r="E280" i="5"/>
  <c r="H279" i="5"/>
  <c r="G279" i="5"/>
  <c r="F279" i="5"/>
  <c r="E279" i="5"/>
  <c r="H278" i="5"/>
  <c r="G278" i="5"/>
  <c r="F278" i="5"/>
  <c r="E278" i="5"/>
  <c r="H277" i="5"/>
  <c r="G277" i="5"/>
  <c r="F277" i="5"/>
  <c r="E277" i="5"/>
  <c r="H276" i="5"/>
  <c r="G276" i="5"/>
  <c r="E276" i="5"/>
  <c r="G275" i="5"/>
  <c r="H275" i="5" s="1"/>
  <c r="F275" i="5"/>
  <c r="E275" i="5"/>
  <c r="G274" i="5"/>
  <c r="F274" i="5"/>
  <c r="G273" i="5"/>
  <c r="H273" i="5" s="1"/>
  <c r="F273" i="5"/>
  <c r="E273" i="5"/>
  <c r="G272" i="5"/>
  <c r="H272" i="5" s="1"/>
  <c r="F272" i="5"/>
  <c r="E272" i="5"/>
  <c r="G271" i="5"/>
  <c r="H271" i="5" s="1"/>
  <c r="F271" i="5"/>
  <c r="E271" i="5"/>
  <c r="G270" i="5"/>
  <c r="H269" i="5"/>
  <c r="G269" i="5"/>
  <c r="F269" i="5"/>
  <c r="E269" i="5"/>
  <c r="H268" i="5"/>
  <c r="G268" i="5"/>
  <c r="E268" i="5"/>
  <c r="G267" i="5"/>
  <c r="H267" i="5" s="1"/>
  <c r="F267" i="5"/>
  <c r="E267" i="5"/>
  <c r="G266" i="5"/>
  <c r="G265" i="5"/>
  <c r="G264" i="5"/>
  <c r="H263" i="5"/>
  <c r="G263" i="5"/>
  <c r="F263" i="5"/>
  <c r="E263" i="5"/>
  <c r="H262" i="5"/>
  <c r="G262" i="5"/>
  <c r="F262" i="5"/>
  <c r="E262" i="5"/>
  <c r="G261" i="5"/>
  <c r="G260" i="5"/>
  <c r="H260" i="5" s="1"/>
  <c r="E260" i="5"/>
  <c r="G259" i="5"/>
  <c r="H259" i="5" s="1"/>
  <c r="F259" i="5"/>
  <c r="E259" i="5"/>
  <c r="G258" i="5"/>
  <c r="H258" i="5" s="1"/>
  <c r="F258" i="5"/>
  <c r="E258" i="5"/>
  <c r="G257" i="5"/>
  <c r="H257" i="5" s="1"/>
  <c r="E257" i="5"/>
  <c r="G256" i="5"/>
  <c r="F256" i="5"/>
  <c r="G255" i="5"/>
  <c r="F255" i="5"/>
  <c r="G254" i="5"/>
  <c r="H254" i="5" s="1"/>
  <c r="E254" i="5"/>
  <c r="G253" i="5"/>
  <c r="H253" i="5" s="1"/>
  <c r="F253" i="5"/>
  <c r="E253" i="5"/>
  <c r="G252" i="5"/>
  <c r="G251" i="5"/>
  <c r="F251" i="5"/>
  <c r="G250" i="5"/>
  <c r="H249" i="5"/>
  <c r="G249" i="5"/>
  <c r="F249" i="5"/>
  <c r="E249" i="5"/>
  <c r="H248" i="5"/>
  <c r="G248" i="5"/>
  <c r="F248" i="5"/>
  <c r="E248" i="5"/>
  <c r="G247" i="5"/>
  <c r="G246" i="5"/>
  <c r="G245" i="5"/>
  <c r="G244" i="5"/>
  <c r="H243" i="5"/>
  <c r="G243" i="5"/>
  <c r="E243" i="5"/>
  <c r="G242" i="5"/>
  <c r="G241" i="5"/>
  <c r="H240" i="5"/>
  <c r="G240" i="5"/>
  <c r="E240" i="5"/>
  <c r="G239" i="5"/>
  <c r="H239" i="5" s="1"/>
  <c r="F239" i="5"/>
  <c r="E239" i="5"/>
  <c r="G238" i="5"/>
  <c r="H238" i="5" s="1"/>
  <c r="F238" i="5"/>
  <c r="E238" i="5"/>
  <c r="G237" i="5"/>
  <c r="H236" i="5"/>
  <c r="G236" i="5"/>
  <c r="F236" i="5"/>
  <c r="E236" i="5"/>
  <c r="H235" i="5"/>
  <c r="G235" i="5"/>
  <c r="F235" i="5"/>
  <c r="E235" i="5"/>
  <c r="G234" i="5"/>
  <c r="G233" i="5"/>
  <c r="H233" i="5" s="1"/>
  <c r="F233" i="5"/>
  <c r="E233" i="5"/>
  <c r="G232" i="5"/>
  <c r="H232" i="5" s="1"/>
  <c r="E232" i="5"/>
  <c r="G231" i="5"/>
  <c r="H230" i="5"/>
  <c r="G230" i="5"/>
  <c r="F230" i="5"/>
  <c r="E230" i="5"/>
  <c r="H229" i="5"/>
  <c r="G229" i="5"/>
  <c r="F229" i="5"/>
  <c r="E229" i="5"/>
  <c r="G228" i="5"/>
  <c r="G227" i="5"/>
  <c r="F227" i="5"/>
  <c r="H226" i="5"/>
  <c r="G226" i="5"/>
  <c r="F226" i="5"/>
  <c r="E226" i="5"/>
  <c r="H225" i="5"/>
  <c r="G225" i="5"/>
  <c r="F225" i="5"/>
  <c r="E225" i="5"/>
  <c r="G224" i="5"/>
  <c r="G223" i="5"/>
  <c r="H223" i="5" s="1"/>
  <c r="F223" i="5"/>
  <c r="E223" i="5"/>
  <c r="G222" i="5"/>
  <c r="H222" i="5" s="1"/>
  <c r="F222" i="5"/>
  <c r="E222" i="5"/>
  <c r="G221" i="5"/>
  <c r="H221" i="5" s="1"/>
  <c r="F221" i="5"/>
  <c r="E221" i="5"/>
  <c r="G220" i="5"/>
  <c r="H220" i="5" s="1"/>
  <c r="E220" i="5"/>
  <c r="G219" i="5"/>
  <c r="G218" i="5"/>
  <c r="G217" i="5"/>
  <c r="H217" i="5" s="1"/>
  <c r="F217" i="5"/>
  <c r="E217" i="5"/>
  <c r="G216" i="5"/>
  <c r="G215" i="5"/>
  <c r="G214" i="5"/>
  <c r="H213" i="5"/>
  <c r="G213" i="5"/>
  <c r="F213" i="5"/>
  <c r="E213" i="5"/>
  <c r="G212" i="5"/>
  <c r="G211" i="5"/>
  <c r="G210" i="5"/>
  <c r="G209" i="5"/>
  <c r="G208" i="5"/>
  <c r="G207" i="5"/>
  <c r="H206" i="5"/>
  <c r="G206" i="5"/>
  <c r="F206" i="5"/>
  <c r="E206" i="5"/>
  <c r="G205" i="5"/>
  <c r="G204" i="5"/>
  <c r="H203" i="5"/>
  <c r="G203" i="5"/>
  <c r="E203" i="5"/>
  <c r="G202" i="5"/>
  <c r="H201" i="5"/>
  <c r="G201" i="5"/>
  <c r="F201" i="5"/>
  <c r="E201" i="5"/>
  <c r="H200" i="5"/>
  <c r="G200" i="5"/>
  <c r="F200" i="5"/>
  <c r="E200" i="5"/>
  <c r="G199" i="5"/>
  <c r="G198" i="5"/>
  <c r="G197" i="5"/>
  <c r="G196" i="5"/>
  <c r="H195" i="5"/>
  <c r="G195" i="5"/>
  <c r="E195" i="5"/>
  <c r="G194" i="5"/>
  <c r="G193" i="5"/>
  <c r="G192" i="5"/>
  <c r="G191" i="5"/>
  <c r="G190" i="5"/>
  <c r="G189" i="5"/>
  <c r="H189" i="5" s="1"/>
  <c r="F189" i="5"/>
  <c r="E189" i="5"/>
  <c r="G188" i="5"/>
  <c r="H188" i="5" s="1"/>
  <c r="F188" i="5"/>
  <c r="E188" i="5"/>
  <c r="G187" i="5"/>
  <c r="G186" i="5"/>
  <c r="G185" i="5"/>
  <c r="G184" i="5"/>
  <c r="G183" i="5"/>
  <c r="H183" i="5" s="1"/>
  <c r="F183" i="5"/>
  <c r="E183" i="5"/>
  <c r="G182" i="5"/>
  <c r="H181" i="5"/>
  <c r="G181" i="5"/>
  <c r="F181" i="5"/>
  <c r="E181" i="5"/>
  <c r="G180" i="5"/>
  <c r="G179" i="5"/>
  <c r="G178" i="5"/>
  <c r="D177" i="5"/>
  <c r="C177" i="5"/>
  <c r="G177" i="5" s="1"/>
  <c r="G171" i="5"/>
  <c r="F171" i="5"/>
  <c r="E171" i="5"/>
  <c r="H171" i="5" s="1"/>
  <c r="G170" i="5"/>
  <c r="F170" i="5"/>
  <c r="E170" i="5"/>
  <c r="H170" i="5" s="1"/>
  <c r="G169" i="5"/>
  <c r="F169" i="5"/>
  <c r="E169" i="5"/>
  <c r="H169" i="5" s="1"/>
  <c r="G168" i="5"/>
  <c r="F168" i="5"/>
  <c r="E168" i="5"/>
  <c r="H168" i="5" s="1"/>
  <c r="G167" i="5"/>
  <c r="F167" i="5"/>
  <c r="E167" i="5"/>
  <c r="H167" i="5" s="1"/>
  <c r="G166" i="5"/>
  <c r="F166" i="5"/>
  <c r="E166" i="5"/>
  <c r="H166" i="5" s="1"/>
  <c r="G165" i="5"/>
  <c r="F165" i="5"/>
  <c r="E165" i="5"/>
  <c r="H165" i="5" s="1"/>
  <c r="G164" i="5"/>
  <c r="F164" i="5"/>
  <c r="E164" i="5"/>
  <c r="H164" i="5" s="1"/>
  <c r="G163" i="5"/>
  <c r="F163" i="5"/>
  <c r="E163" i="5"/>
  <c r="H163" i="5" s="1"/>
  <c r="G162" i="5"/>
  <c r="F162" i="5"/>
  <c r="E162" i="5"/>
  <c r="H162" i="5" s="1"/>
  <c r="G161" i="5"/>
  <c r="F161" i="5"/>
  <c r="E161" i="5"/>
  <c r="H161" i="5" s="1"/>
  <c r="G160" i="5"/>
  <c r="F160" i="5"/>
  <c r="E160" i="5"/>
  <c r="H160" i="5" s="1"/>
  <c r="G159" i="5"/>
  <c r="F159" i="5"/>
  <c r="E159" i="5"/>
  <c r="H159" i="5" s="1"/>
  <c r="G158" i="5"/>
  <c r="F158" i="5"/>
  <c r="E158" i="5"/>
  <c r="H158" i="5" s="1"/>
  <c r="G157" i="5"/>
  <c r="F157" i="5"/>
  <c r="E157" i="5"/>
  <c r="H157" i="5" s="1"/>
  <c r="G156" i="5"/>
  <c r="F156" i="5"/>
  <c r="E156" i="5"/>
  <c r="H156" i="5" s="1"/>
  <c r="G155" i="5"/>
  <c r="F155" i="5"/>
  <c r="E155" i="5"/>
  <c r="H155" i="5" s="1"/>
  <c r="G154" i="5"/>
  <c r="F154" i="5"/>
  <c r="E154" i="5"/>
  <c r="H154" i="5" s="1"/>
  <c r="G153" i="5"/>
  <c r="F153" i="5"/>
  <c r="E153" i="5"/>
  <c r="H153" i="5" s="1"/>
  <c r="G152" i="5"/>
  <c r="F152" i="5"/>
  <c r="E152" i="5"/>
  <c r="H152" i="5" s="1"/>
  <c r="G151" i="5"/>
  <c r="F151" i="5"/>
  <c r="E151" i="5"/>
  <c r="H151" i="5" s="1"/>
  <c r="G150" i="5"/>
  <c r="F150" i="5"/>
  <c r="E150" i="5"/>
  <c r="H150" i="5" s="1"/>
  <c r="G149" i="5"/>
  <c r="F149" i="5"/>
  <c r="E149" i="5"/>
  <c r="H149" i="5" s="1"/>
  <c r="G148" i="5"/>
  <c r="F148" i="5"/>
  <c r="E148" i="5"/>
  <c r="H148" i="5" s="1"/>
  <c r="G147" i="5"/>
  <c r="F147" i="5"/>
  <c r="E147" i="5"/>
  <c r="H147" i="5" s="1"/>
  <c r="G146" i="5"/>
  <c r="F146" i="5"/>
  <c r="E146" i="5"/>
  <c r="H146" i="5" s="1"/>
  <c r="G145" i="5"/>
  <c r="F145" i="5"/>
  <c r="E145" i="5"/>
  <c r="H145" i="5" s="1"/>
  <c r="G144" i="5"/>
  <c r="F144" i="5"/>
  <c r="E144" i="5"/>
  <c r="H144" i="5" s="1"/>
  <c r="G143" i="5"/>
  <c r="F143" i="5"/>
  <c r="E143" i="5"/>
  <c r="H143" i="5" s="1"/>
  <c r="G142" i="5"/>
  <c r="F142" i="5"/>
  <c r="E142" i="5"/>
  <c r="H142" i="5" s="1"/>
  <c r="G141" i="5"/>
  <c r="F141" i="5"/>
  <c r="E141" i="5"/>
  <c r="H141" i="5" s="1"/>
  <c r="G140" i="5"/>
  <c r="F140" i="5"/>
  <c r="E140" i="5"/>
  <c r="H140" i="5" s="1"/>
  <c r="G139" i="5"/>
  <c r="F139" i="5"/>
  <c r="E139" i="5"/>
  <c r="H139" i="5" s="1"/>
  <c r="G138" i="5"/>
  <c r="F138" i="5"/>
  <c r="E138" i="5"/>
  <c r="H138" i="5" s="1"/>
  <c r="G137" i="5"/>
  <c r="F137" i="5"/>
  <c r="E137" i="5"/>
  <c r="H137" i="5" s="1"/>
  <c r="G136" i="5"/>
  <c r="F136" i="5"/>
  <c r="E136" i="5"/>
  <c r="H136" i="5" s="1"/>
  <c r="G135" i="5"/>
  <c r="F135" i="5"/>
  <c r="E135" i="5"/>
  <c r="H135" i="5" s="1"/>
  <c r="G134" i="5"/>
  <c r="F134" i="5"/>
  <c r="E134" i="5"/>
  <c r="H134" i="5" s="1"/>
  <c r="G133" i="5"/>
  <c r="F133" i="5"/>
  <c r="E133" i="5"/>
  <c r="H133" i="5" s="1"/>
  <c r="G132" i="5"/>
  <c r="F132" i="5"/>
  <c r="E132" i="5"/>
  <c r="H132" i="5" s="1"/>
  <c r="G131" i="5"/>
  <c r="F131" i="5"/>
  <c r="E131" i="5"/>
  <c r="H131" i="5" s="1"/>
  <c r="G130" i="5"/>
  <c r="F130" i="5"/>
  <c r="E130" i="5"/>
  <c r="H130" i="5" s="1"/>
  <c r="G129" i="5"/>
  <c r="F129" i="5"/>
  <c r="E129" i="5"/>
  <c r="H129" i="5" s="1"/>
  <c r="G128" i="5"/>
  <c r="F128" i="5"/>
  <c r="E128" i="5"/>
  <c r="H128" i="5" s="1"/>
  <c r="G127" i="5"/>
  <c r="F127" i="5"/>
  <c r="E127" i="5"/>
  <c r="H127" i="5" s="1"/>
  <c r="G126" i="5"/>
  <c r="F126" i="5"/>
  <c r="E126" i="5"/>
  <c r="H126" i="5" s="1"/>
  <c r="G125" i="5"/>
  <c r="F125" i="5"/>
  <c r="E125" i="5"/>
  <c r="H125" i="5" s="1"/>
  <c r="G124" i="5"/>
  <c r="F124" i="5"/>
  <c r="E124" i="5"/>
  <c r="H124" i="5" s="1"/>
  <c r="G123" i="5"/>
  <c r="F123" i="5"/>
  <c r="E123" i="5"/>
  <c r="H123" i="5" s="1"/>
  <c r="G122" i="5"/>
  <c r="F122" i="5"/>
  <c r="E122" i="5"/>
  <c r="H122" i="5" s="1"/>
  <c r="G121" i="5"/>
  <c r="F121" i="5"/>
  <c r="E121" i="5"/>
  <c r="H121" i="5" s="1"/>
  <c r="G120" i="5"/>
  <c r="F120" i="5"/>
  <c r="E120" i="5"/>
  <c r="H120" i="5" s="1"/>
  <c r="G119" i="5"/>
  <c r="F119" i="5"/>
  <c r="E119" i="5"/>
  <c r="H119" i="5" s="1"/>
  <c r="G118" i="5"/>
  <c r="F118" i="5"/>
  <c r="E118" i="5"/>
  <c r="H118" i="5" s="1"/>
  <c r="G117" i="5"/>
  <c r="F117" i="5"/>
  <c r="E117" i="5"/>
  <c r="H117" i="5" s="1"/>
  <c r="G116" i="5"/>
  <c r="F116" i="5"/>
  <c r="E116" i="5"/>
  <c r="H116" i="5" s="1"/>
  <c r="G115" i="5"/>
  <c r="F115" i="5"/>
  <c r="E115" i="5"/>
  <c r="H115" i="5" s="1"/>
  <c r="G114" i="5"/>
  <c r="F114" i="5"/>
  <c r="E114" i="5"/>
  <c r="H114" i="5" s="1"/>
  <c r="G113" i="5"/>
  <c r="F113" i="5"/>
  <c r="E113" i="5"/>
  <c r="H113" i="5" s="1"/>
  <c r="G112" i="5"/>
  <c r="F112" i="5"/>
  <c r="E112" i="5"/>
  <c r="H112" i="5" s="1"/>
  <c r="G111" i="5"/>
  <c r="F111" i="5"/>
  <c r="E111" i="5"/>
  <c r="H111" i="5" s="1"/>
  <c r="G110" i="5"/>
  <c r="F110" i="5"/>
  <c r="E110" i="5"/>
  <c r="H110" i="5" s="1"/>
  <c r="G109" i="5"/>
  <c r="F109" i="5"/>
  <c r="E109" i="5"/>
  <c r="H109" i="5" s="1"/>
  <c r="G108" i="5"/>
  <c r="F108" i="5"/>
  <c r="E108" i="5"/>
  <c r="H108" i="5" s="1"/>
  <c r="G107" i="5"/>
  <c r="F107" i="5"/>
  <c r="E107" i="5"/>
  <c r="H107" i="5" s="1"/>
  <c r="G106" i="5"/>
  <c r="F106" i="5"/>
  <c r="E106" i="5"/>
  <c r="H106" i="5" s="1"/>
  <c r="G105" i="5"/>
  <c r="F105" i="5"/>
  <c r="E105" i="5"/>
  <c r="H105" i="5" s="1"/>
  <c r="G104" i="5"/>
  <c r="F104" i="5"/>
  <c r="E104" i="5"/>
  <c r="H104" i="5" s="1"/>
  <c r="G103" i="5"/>
  <c r="F103" i="5"/>
  <c r="E103" i="5"/>
  <c r="H103" i="5" s="1"/>
  <c r="G102" i="5"/>
  <c r="F102" i="5"/>
  <c r="E102" i="5"/>
  <c r="H102" i="5" s="1"/>
  <c r="G101" i="5"/>
  <c r="F101" i="5"/>
  <c r="E101" i="5"/>
  <c r="H101" i="5" s="1"/>
  <c r="G100" i="5"/>
  <c r="F100" i="5"/>
  <c r="E100" i="5"/>
  <c r="H100" i="5" s="1"/>
  <c r="G99" i="5"/>
  <c r="F99" i="5"/>
  <c r="E99" i="5"/>
  <c r="H99" i="5" s="1"/>
  <c r="G98" i="5"/>
  <c r="F98" i="5"/>
  <c r="E98" i="5"/>
  <c r="H98" i="5" s="1"/>
  <c r="G97" i="5"/>
  <c r="F97" i="5"/>
  <c r="E97" i="5"/>
  <c r="H97" i="5" s="1"/>
  <c r="G96" i="5"/>
  <c r="F96" i="5"/>
  <c r="E96" i="5"/>
  <c r="H96" i="5" s="1"/>
  <c r="G95" i="5"/>
  <c r="F95" i="5"/>
  <c r="E95" i="5"/>
  <c r="H95" i="5" s="1"/>
  <c r="G94" i="5"/>
  <c r="F94" i="5"/>
  <c r="E94" i="5"/>
  <c r="H94" i="5" s="1"/>
  <c r="G93" i="5"/>
  <c r="F93" i="5"/>
  <c r="E93" i="5"/>
  <c r="H93" i="5" s="1"/>
  <c r="G92" i="5"/>
  <c r="F92" i="5"/>
  <c r="E92" i="5"/>
  <c r="H92" i="5" s="1"/>
  <c r="G91" i="5"/>
  <c r="F91" i="5"/>
  <c r="E91" i="5"/>
  <c r="H91" i="5" s="1"/>
  <c r="G90" i="5"/>
  <c r="F90" i="5"/>
  <c r="E90" i="5"/>
  <c r="H90" i="5" s="1"/>
  <c r="G89" i="5"/>
  <c r="F89" i="5"/>
  <c r="E89" i="5"/>
  <c r="H89" i="5" s="1"/>
  <c r="G88" i="5"/>
  <c r="F88" i="5"/>
  <c r="E88" i="5"/>
  <c r="H88" i="5" s="1"/>
  <c r="G87" i="5"/>
  <c r="F87" i="5"/>
  <c r="E87" i="5"/>
  <c r="H87" i="5" s="1"/>
  <c r="G86" i="5"/>
  <c r="F86" i="5"/>
  <c r="E86" i="5"/>
  <c r="H86" i="5" s="1"/>
  <c r="G85" i="5"/>
  <c r="F85" i="5"/>
  <c r="E85" i="5"/>
  <c r="H85" i="5" s="1"/>
  <c r="G84" i="5"/>
  <c r="F84" i="5"/>
  <c r="E84" i="5"/>
  <c r="H84" i="5" s="1"/>
  <c r="G83" i="5"/>
  <c r="F83" i="5"/>
  <c r="E83" i="5"/>
  <c r="H83" i="5" s="1"/>
  <c r="G82" i="5"/>
  <c r="F82" i="5"/>
  <c r="E82" i="5"/>
  <c r="H82" i="5" s="1"/>
  <c r="G81" i="5"/>
  <c r="F81" i="5"/>
  <c r="E81" i="5"/>
  <c r="H81" i="5" s="1"/>
  <c r="G80" i="5"/>
  <c r="F80" i="5"/>
  <c r="E80" i="5"/>
  <c r="H80" i="5" s="1"/>
  <c r="G79" i="5"/>
  <c r="F79" i="5"/>
  <c r="E79" i="5"/>
  <c r="H79" i="5" s="1"/>
  <c r="G78" i="5"/>
  <c r="F78" i="5"/>
  <c r="E78" i="5"/>
  <c r="H78" i="5" s="1"/>
  <c r="G77" i="5"/>
  <c r="F77" i="5"/>
  <c r="E77" i="5"/>
  <c r="H77" i="5" s="1"/>
  <c r="F76" i="5"/>
  <c r="E76" i="5"/>
  <c r="H76" i="5" s="1"/>
  <c r="D76" i="5"/>
  <c r="C76" i="5"/>
  <c r="G76" i="5" s="1"/>
  <c r="G70" i="5"/>
  <c r="H70" i="5" s="1"/>
  <c r="F70" i="5"/>
  <c r="E70" i="5"/>
  <c r="G69" i="5"/>
  <c r="H69" i="5" s="1"/>
  <c r="E69" i="5"/>
  <c r="G68" i="5"/>
  <c r="G67" i="5"/>
  <c r="G66" i="5"/>
  <c r="H66" i="5" s="1"/>
  <c r="F66" i="5"/>
  <c r="E66" i="5"/>
  <c r="G65" i="5"/>
  <c r="H65" i="5" s="1"/>
  <c r="F65" i="5"/>
  <c r="E65" i="5"/>
  <c r="G64" i="5"/>
  <c r="H63" i="5"/>
  <c r="G63" i="5"/>
  <c r="F63" i="5"/>
  <c r="E63" i="5"/>
  <c r="H62" i="5"/>
  <c r="G62" i="5"/>
  <c r="F62" i="5"/>
  <c r="E62" i="5"/>
  <c r="G61" i="5"/>
  <c r="F61" i="5"/>
  <c r="G60" i="5"/>
  <c r="H60" i="5" s="1"/>
  <c r="F60" i="5"/>
  <c r="E60" i="5"/>
  <c r="G59" i="5"/>
  <c r="H59" i="5" s="1"/>
  <c r="E59" i="5"/>
  <c r="G58" i="5"/>
  <c r="H58" i="5" s="1"/>
  <c r="F58" i="5"/>
  <c r="E58" i="5"/>
  <c r="G57" i="5"/>
  <c r="H57" i="5" s="1"/>
  <c r="E57" i="5"/>
  <c r="H56" i="5"/>
  <c r="G56" i="5"/>
  <c r="F56" i="5"/>
  <c r="E56" i="5"/>
  <c r="H55" i="5"/>
  <c r="G55" i="5"/>
  <c r="F55" i="5"/>
  <c r="E55" i="5"/>
  <c r="H54" i="5"/>
  <c r="G54" i="5"/>
  <c r="E54" i="5"/>
  <c r="H53" i="5"/>
  <c r="G53" i="5"/>
  <c r="F53" i="5"/>
  <c r="E53" i="5"/>
  <c r="G52" i="5"/>
  <c r="F52" i="5"/>
  <c r="G51" i="5"/>
  <c r="F51" i="5"/>
  <c r="G50" i="5"/>
  <c r="H49" i="5"/>
  <c r="G49" i="5"/>
  <c r="F49" i="5"/>
  <c r="E49" i="5"/>
  <c r="H48" i="5"/>
  <c r="G48" i="5"/>
  <c r="F48" i="5"/>
  <c r="E48" i="5"/>
  <c r="H47" i="5"/>
  <c r="G47" i="5"/>
  <c r="F47" i="5"/>
  <c r="E47" i="5"/>
  <c r="H46" i="5"/>
  <c r="G46" i="5"/>
  <c r="F46" i="5"/>
  <c r="E46" i="5"/>
  <c r="G45" i="5"/>
  <c r="F45" i="5"/>
  <c r="G44" i="5"/>
  <c r="H43" i="5"/>
  <c r="G43" i="5"/>
  <c r="F43" i="5"/>
  <c r="E43" i="5"/>
  <c r="H42" i="5"/>
  <c r="G42" i="5"/>
  <c r="F42" i="5"/>
  <c r="E42" i="5"/>
  <c r="H41" i="5"/>
  <c r="G41" i="5"/>
  <c r="F41" i="5"/>
  <c r="E41" i="5"/>
  <c r="H40" i="5"/>
  <c r="G40" i="5"/>
  <c r="F40" i="5"/>
  <c r="E40" i="5"/>
  <c r="G39" i="5"/>
  <c r="G38" i="5"/>
  <c r="G37" i="5"/>
  <c r="F37" i="5"/>
  <c r="G36" i="5"/>
  <c r="G35" i="5"/>
  <c r="H35" i="5" s="1"/>
  <c r="F35" i="5"/>
  <c r="E35" i="5"/>
  <c r="G34" i="5"/>
  <c r="H34" i="5" s="1"/>
  <c r="E34" i="5"/>
  <c r="H33" i="5"/>
  <c r="G33" i="5"/>
  <c r="F33" i="5"/>
  <c r="E33" i="5"/>
  <c r="H32" i="5"/>
  <c r="G32" i="5"/>
  <c r="F32" i="5"/>
  <c r="E32" i="5"/>
  <c r="H31" i="5"/>
  <c r="G31" i="5"/>
  <c r="F31" i="5"/>
  <c r="E31" i="5"/>
  <c r="G30" i="5"/>
  <c r="G29" i="5"/>
  <c r="H28" i="5"/>
  <c r="G28" i="5"/>
  <c r="E28" i="5"/>
  <c r="G27" i="5"/>
  <c r="G26" i="5"/>
  <c r="G25" i="5"/>
  <c r="F25" i="5"/>
  <c r="G24" i="5"/>
  <c r="H24" i="5" s="1"/>
  <c r="E24" i="5"/>
  <c r="G23" i="5"/>
  <c r="H23" i="5" s="1"/>
  <c r="F23" i="5"/>
  <c r="E23" i="5"/>
  <c r="G22" i="5"/>
  <c r="H22" i="5" s="1"/>
  <c r="F22" i="5"/>
  <c r="E22" i="5"/>
  <c r="G21" i="5"/>
  <c r="H21" i="5" s="1"/>
  <c r="F21" i="5"/>
  <c r="E21" i="5"/>
  <c r="G20" i="5"/>
  <c r="H20" i="5" s="1"/>
  <c r="F20" i="5"/>
  <c r="E20" i="5"/>
  <c r="D19" i="5"/>
  <c r="C19" i="5"/>
  <c r="G19" i="5" s="1"/>
  <c r="G12" i="5"/>
  <c r="D12" i="5"/>
  <c r="C12" i="5"/>
  <c r="D10" i="5"/>
  <c r="C10" i="5"/>
  <c r="G10" i="5" s="1"/>
  <c r="G618" i="4"/>
  <c r="F618" i="4"/>
  <c r="E618" i="4"/>
  <c r="H618" i="4" s="1"/>
  <c r="G617" i="4"/>
  <c r="F617" i="4"/>
  <c r="E617" i="4"/>
  <c r="H617" i="4" s="1"/>
  <c r="G616" i="4"/>
  <c r="F616" i="4"/>
  <c r="E616" i="4"/>
  <c r="H616" i="4" s="1"/>
  <c r="G615" i="4"/>
  <c r="F615" i="4"/>
  <c r="E615" i="4"/>
  <c r="H615" i="4" s="1"/>
  <c r="G614" i="4"/>
  <c r="F614" i="4"/>
  <c r="E614" i="4"/>
  <c r="H614" i="4" s="1"/>
  <c r="G613" i="4"/>
  <c r="F613" i="4"/>
  <c r="E613" i="4"/>
  <c r="H613" i="4" s="1"/>
  <c r="G612" i="4"/>
  <c r="F612" i="4"/>
  <c r="E612" i="4"/>
  <c r="H612" i="4" s="1"/>
  <c r="G611" i="4"/>
  <c r="F611" i="4"/>
  <c r="E611" i="4"/>
  <c r="H611" i="4" s="1"/>
  <c r="G610" i="4"/>
  <c r="F610" i="4"/>
  <c r="E610" i="4"/>
  <c r="H610" i="4" s="1"/>
  <c r="G609" i="4"/>
  <c r="F609" i="4"/>
  <c r="E609" i="4"/>
  <c r="H609" i="4" s="1"/>
  <c r="G608" i="4"/>
  <c r="F608" i="4"/>
  <c r="E608" i="4"/>
  <c r="H608" i="4" s="1"/>
  <c r="G607" i="4"/>
  <c r="F607" i="4"/>
  <c r="E607" i="4"/>
  <c r="H607" i="4" s="1"/>
  <c r="G606" i="4"/>
  <c r="F606" i="4"/>
  <c r="E606" i="4"/>
  <c r="H606" i="4" s="1"/>
  <c r="G605" i="4"/>
  <c r="F605" i="4"/>
  <c r="E605" i="4"/>
  <c r="H605" i="4" s="1"/>
  <c r="G604" i="4"/>
  <c r="F604" i="4"/>
  <c r="E604" i="4"/>
  <c r="H604" i="4" s="1"/>
  <c r="G603" i="4"/>
  <c r="F603" i="4"/>
  <c r="E603" i="4"/>
  <c r="H603" i="4" s="1"/>
  <c r="G602" i="4"/>
  <c r="F602" i="4"/>
  <c r="E602" i="4"/>
  <c r="H602" i="4" s="1"/>
  <c r="G601" i="4"/>
  <c r="F601" i="4"/>
  <c r="E601" i="4"/>
  <c r="H601" i="4" s="1"/>
  <c r="G600" i="4"/>
  <c r="F600" i="4"/>
  <c r="E600" i="4"/>
  <c r="H600" i="4" s="1"/>
  <c r="G599" i="4"/>
  <c r="F599" i="4"/>
  <c r="E599" i="4"/>
  <c r="H599" i="4" s="1"/>
  <c r="G598" i="4"/>
  <c r="F598" i="4"/>
  <c r="E598" i="4"/>
  <c r="H598" i="4" s="1"/>
  <c r="G597" i="4"/>
  <c r="F597" i="4"/>
  <c r="E597" i="4"/>
  <c r="H597" i="4" s="1"/>
  <c r="G596" i="4"/>
  <c r="F596" i="4"/>
  <c r="E596" i="4"/>
  <c r="H596" i="4" s="1"/>
  <c r="G595" i="4"/>
  <c r="F595" i="4"/>
  <c r="E595" i="4"/>
  <c r="H595" i="4" s="1"/>
  <c r="G594" i="4"/>
  <c r="F594" i="4"/>
  <c r="E594" i="4"/>
  <c r="H594" i="4" s="1"/>
  <c r="G593" i="4"/>
  <c r="F593" i="4"/>
  <c r="E593" i="4"/>
  <c r="H593" i="4" s="1"/>
  <c r="G592" i="4"/>
  <c r="F592" i="4"/>
  <c r="E592" i="4"/>
  <c r="H592" i="4" s="1"/>
  <c r="F591" i="4"/>
  <c r="E591" i="4"/>
  <c r="D591" i="4"/>
  <c r="C591" i="4"/>
  <c r="G591" i="4" s="1"/>
  <c r="H585" i="4"/>
  <c r="G585" i="4"/>
  <c r="F585" i="4"/>
  <c r="E585" i="4"/>
  <c r="H584" i="4"/>
  <c r="G584" i="4"/>
  <c r="F584" i="4"/>
  <c r="E584" i="4"/>
  <c r="G583" i="4"/>
  <c r="F583" i="4"/>
  <c r="H582" i="4"/>
  <c r="G582" i="4"/>
  <c r="F582" i="4"/>
  <c r="E582" i="4"/>
  <c r="H581" i="4"/>
  <c r="G581" i="4"/>
  <c r="F581" i="4"/>
  <c r="E581" i="4"/>
  <c r="H580" i="4"/>
  <c r="G580" i="4"/>
  <c r="F580" i="4"/>
  <c r="E580" i="4"/>
  <c r="G579" i="4"/>
  <c r="G578" i="4"/>
  <c r="H577" i="4"/>
  <c r="G577" i="4"/>
  <c r="F577" i="4"/>
  <c r="E577" i="4"/>
  <c r="H576" i="4"/>
  <c r="G576" i="4"/>
  <c r="F576" i="4"/>
  <c r="E576" i="4"/>
  <c r="H575" i="4"/>
  <c r="G575" i="4"/>
  <c r="F575" i="4"/>
  <c r="E575" i="4"/>
  <c r="H574" i="4"/>
  <c r="G574" i="4"/>
  <c r="F574" i="4"/>
  <c r="E574" i="4"/>
  <c r="H573" i="4"/>
  <c r="G573" i="4"/>
  <c r="F573" i="4"/>
  <c r="E573" i="4"/>
  <c r="G572" i="4"/>
  <c r="G571" i="4"/>
  <c r="G570" i="4"/>
  <c r="G569" i="4"/>
  <c r="H568" i="4"/>
  <c r="G568" i="4"/>
  <c r="E568" i="4"/>
  <c r="G567" i="4"/>
  <c r="E567" i="4"/>
  <c r="H567" i="4" s="1"/>
  <c r="G566" i="4"/>
  <c r="E566" i="4"/>
  <c r="H566" i="4" s="1"/>
  <c r="G565" i="4"/>
  <c r="F565" i="4"/>
  <c r="E565" i="4"/>
  <c r="H565" i="4" s="1"/>
  <c r="H564" i="4"/>
  <c r="G564" i="4"/>
  <c r="E564" i="4"/>
  <c r="H563" i="4"/>
  <c r="G563" i="4"/>
  <c r="F563" i="4"/>
  <c r="E563" i="4"/>
  <c r="H562" i="4"/>
  <c r="G562" i="4"/>
  <c r="F562" i="4"/>
  <c r="E562" i="4"/>
  <c r="G561" i="4"/>
  <c r="G560" i="4"/>
  <c r="F560" i="4"/>
  <c r="G559" i="4"/>
  <c r="E559" i="4"/>
  <c r="H559" i="4" s="1"/>
  <c r="G558" i="4"/>
  <c r="E558" i="4"/>
  <c r="H558" i="4" s="1"/>
  <c r="G557" i="4"/>
  <c r="F557" i="4"/>
  <c r="E557" i="4"/>
  <c r="H557" i="4" s="1"/>
  <c r="G556" i="4"/>
  <c r="F556" i="4"/>
  <c r="E556" i="4"/>
  <c r="H556" i="4" s="1"/>
  <c r="G555" i="4"/>
  <c r="F555" i="4"/>
  <c r="E555" i="4"/>
  <c r="H555" i="4" s="1"/>
  <c r="G554" i="4"/>
  <c r="F554" i="4"/>
  <c r="E554" i="4"/>
  <c r="H554" i="4" s="1"/>
  <c r="G553" i="4"/>
  <c r="F553" i="4"/>
  <c r="E553" i="4"/>
  <c r="H553" i="4" s="1"/>
  <c r="H552" i="4"/>
  <c r="G552" i="4"/>
  <c r="E552" i="4"/>
  <c r="H551" i="4"/>
  <c r="G551" i="4"/>
  <c r="F551" i="4"/>
  <c r="E551" i="4"/>
  <c r="H550" i="4"/>
  <c r="G550" i="4"/>
  <c r="F550" i="4"/>
  <c r="E550" i="4"/>
  <c r="G549" i="4"/>
  <c r="G548" i="4"/>
  <c r="E548" i="4"/>
  <c r="H548" i="4" s="1"/>
  <c r="G547" i="4"/>
  <c r="E547" i="4"/>
  <c r="H547" i="4" s="1"/>
  <c r="H546" i="4"/>
  <c r="G546" i="4"/>
  <c r="E546" i="4"/>
  <c r="H545" i="4"/>
  <c r="G545" i="4"/>
  <c r="E545" i="4"/>
  <c r="G544" i="4"/>
  <c r="H544" i="4" s="1"/>
  <c r="F544" i="4"/>
  <c r="E544" i="4"/>
  <c r="G543" i="4"/>
  <c r="H543" i="4" s="1"/>
  <c r="F543" i="4"/>
  <c r="E543" i="4"/>
  <c r="G542" i="4"/>
  <c r="F542" i="4"/>
  <c r="G541" i="4"/>
  <c r="H541" i="4" s="1"/>
  <c r="F541" i="4"/>
  <c r="E541" i="4"/>
  <c r="G540" i="4"/>
  <c r="H540" i="4" s="1"/>
  <c r="F540" i="4"/>
  <c r="E540" i="4"/>
  <c r="G539" i="4"/>
  <c r="H539" i="4" s="1"/>
  <c r="F539" i="4"/>
  <c r="E539" i="4"/>
  <c r="G538" i="4"/>
  <c r="H538" i="4" s="1"/>
  <c r="F538" i="4"/>
  <c r="E538" i="4"/>
  <c r="G537" i="4"/>
  <c r="H537" i="4" s="1"/>
  <c r="F537" i="4"/>
  <c r="E537" i="4"/>
  <c r="G536" i="4"/>
  <c r="H536" i="4" s="1"/>
  <c r="F536" i="4"/>
  <c r="E536" i="4"/>
  <c r="G535" i="4"/>
  <c r="H535" i="4" s="1"/>
  <c r="F535" i="4"/>
  <c r="E535" i="4"/>
  <c r="G534" i="4"/>
  <c r="H534" i="4" s="1"/>
  <c r="F534" i="4"/>
  <c r="E534" i="4"/>
  <c r="G533" i="4"/>
  <c r="H533" i="4" s="1"/>
  <c r="F533" i="4"/>
  <c r="E533" i="4"/>
  <c r="G532" i="4"/>
  <c r="H532" i="4" s="1"/>
  <c r="F532" i="4"/>
  <c r="E532" i="4"/>
  <c r="G531" i="4"/>
  <c r="H531" i="4" s="1"/>
  <c r="F531" i="4"/>
  <c r="E531" i="4"/>
  <c r="G530" i="4"/>
  <c r="H530" i="4" s="1"/>
  <c r="F530" i="4"/>
  <c r="E530" i="4"/>
  <c r="G529" i="4"/>
  <c r="H529" i="4" s="1"/>
  <c r="F529" i="4"/>
  <c r="E529" i="4"/>
  <c r="G528" i="4"/>
  <c r="H528" i="4" s="1"/>
  <c r="F528" i="4"/>
  <c r="E528" i="4"/>
  <c r="G527" i="4"/>
  <c r="H527" i="4" s="1"/>
  <c r="F527" i="4"/>
  <c r="E527" i="4"/>
  <c r="G526" i="4"/>
  <c r="H526" i="4" s="1"/>
  <c r="F526" i="4"/>
  <c r="E526" i="4"/>
  <c r="G525" i="4"/>
  <c r="E525" i="4"/>
  <c r="H525" i="4" s="1"/>
  <c r="G524" i="4"/>
  <c r="F524" i="4"/>
  <c r="E524" i="4"/>
  <c r="H524" i="4" s="1"/>
  <c r="G523" i="4"/>
  <c r="F523" i="4"/>
  <c r="E523" i="4"/>
  <c r="H523" i="4" s="1"/>
  <c r="G522" i="4"/>
  <c r="F522" i="4"/>
  <c r="E522" i="4"/>
  <c r="H522" i="4" s="1"/>
  <c r="G521" i="4"/>
  <c r="E521" i="4"/>
  <c r="H521" i="4" s="1"/>
  <c r="G520" i="4"/>
  <c r="F520" i="4"/>
  <c r="E520" i="4"/>
  <c r="H520" i="4" s="1"/>
  <c r="G519" i="4"/>
  <c r="F519" i="4"/>
  <c r="E519" i="4"/>
  <c r="H519" i="4" s="1"/>
  <c r="G518" i="4"/>
  <c r="F518" i="4"/>
  <c r="E518" i="4"/>
  <c r="H518" i="4" s="1"/>
  <c r="G517" i="4"/>
  <c r="F517" i="4"/>
  <c r="E517" i="4"/>
  <c r="H517" i="4" s="1"/>
  <c r="G516" i="4"/>
  <c r="F516" i="4"/>
  <c r="E516" i="4"/>
  <c r="H516" i="4" s="1"/>
  <c r="G515" i="4"/>
  <c r="F515" i="4"/>
  <c r="E515" i="4"/>
  <c r="H515" i="4" s="1"/>
  <c r="G514" i="4"/>
  <c r="F514" i="4"/>
  <c r="E514" i="4"/>
  <c r="H514" i="4" s="1"/>
  <c r="G513" i="4"/>
  <c r="F513" i="4"/>
  <c r="E513" i="4"/>
  <c r="H513" i="4" s="1"/>
  <c r="G512" i="4"/>
  <c r="F512" i="4"/>
  <c r="E512" i="4"/>
  <c r="H512" i="4" s="1"/>
  <c r="G511" i="4"/>
  <c r="F511" i="4"/>
  <c r="E511" i="4"/>
  <c r="H511" i="4" s="1"/>
  <c r="H510" i="4"/>
  <c r="G510" i="4"/>
  <c r="E510" i="4"/>
  <c r="H509" i="4"/>
  <c r="G509" i="4"/>
  <c r="F509" i="4"/>
  <c r="E509" i="4"/>
  <c r="H508" i="4"/>
  <c r="G508" i="4"/>
  <c r="F508" i="4"/>
  <c r="E508" i="4"/>
  <c r="H507" i="4"/>
  <c r="G507" i="4"/>
  <c r="F507" i="4"/>
  <c r="E507" i="4"/>
  <c r="H506" i="4"/>
  <c r="G506" i="4"/>
  <c r="F506" i="4"/>
  <c r="E506" i="4"/>
  <c r="H505" i="4"/>
  <c r="G505" i="4"/>
  <c r="F505" i="4"/>
  <c r="E505" i="4"/>
  <c r="H504" i="4"/>
  <c r="G504" i="4"/>
  <c r="F504" i="4"/>
  <c r="E504" i="4"/>
  <c r="H503" i="4"/>
  <c r="G503" i="4"/>
  <c r="F503" i="4"/>
  <c r="E503" i="4"/>
  <c r="G502" i="4"/>
  <c r="G501" i="4"/>
  <c r="H501" i="4" s="1"/>
  <c r="F501" i="4"/>
  <c r="E501" i="4"/>
  <c r="G500" i="4"/>
  <c r="E500" i="4"/>
  <c r="H500" i="4" s="1"/>
  <c r="G499" i="4"/>
  <c r="E499" i="4"/>
  <c r="H499" i="4" s="1"/>
  <c r="G498" i="4"/>
  <c r="F498" i="4"/>
  <c r="E498" i="4"/>
  <c r="H498" i="4" s="1"/>
  <c r="G497" i="4"/>
  <c r="F497" i="4"/>
  <c r="E497" i="4"/>
  <c r="H497" i="4" s="1"/>
  <c r="H496" i="4"/>
  <c r="G496" i="4"/>
  <c r="E496" i="4"/>
  <c r="H495" i="4"/>
  <c r="G495" i="4"/>
  <c r="E495" i="4"/>
  <c r="G494" i="4"/>
  <c r="E494" i="4"/>
  <c r="H494" i="4" s="1"/>
  <c r="G493" i="4"/>
  <c r="E493" i="4"/>
  <c r="H493" i="4" s="1"/>
  <c r="G492" i="4"/>
  <c r="F492" i="4"/>
  <c r="E492" i="4"/>
  <c r="H492" i="4" s="1"/>
  <c r="G491" i="4"/>
  <c r="F491" i="4"/>
  <c r="E491" i="4"/>
  <c r="H491" i="4" s="1"/>
  <c r="G490" i="4"/>
  <c r="F490" i="4"/>
  <c r="E490" i="4"/>
  <c r="H490" i="4" s="1"/>
  <c r="H489" i="4"/>
  <c r="G489" i="4"/>
  <c r="E489" i="4"/>
  <c r="H488" i="4"/>
  <c r="G488" i="4"/>
  <c r="F488" i="4"/>
  <c r="E488" i="4"/>
  <c r="H487" i="4"/>
  <c r="G487" i="4"/>
  <c r="F487" i="4"/>
  <c r="E487" i="4"/>
  <c r="H486" i="4"/>
  <c r="G486" i="4"/>
  <c r="F486" i="4"/>
  <c r="E486" i="4"/>
  <c r="H485" i="4"/>
  <c r="G485" i="4"/>
  <c r="F485" i="4"/>
  <c r="E485" i="4"/>
  <c r="H484" i="4"/>
  <c r="G484" i="4"/>
  <c r="F484" i="4"/>
  <c r="E484" i="4"/>
  <c r="H483" i="4"/>
  <c r="G483" i="4"/>
  <c r="F483" i="4"/>
  <c r="E483" i="4"/>
  <c r="H482" i="4"/>
  <c r="G482" i="4"/>
  <c r="F482" i="4"/>
  <c r="E482" i="4"/>
  <c r="G481" i="4"/>
  <c r="G480" i="4"/>
  <c r="H480" i="4" s="1"/>
  <c r="F480" i="4"/>
  <c r="E480" i="4"/>
  <c r="G479" i="4"/>
  <c r="H479" i="4" s="1"/>
  <c r="F479" i="4"/>
  <c r="E479" i="4"/>
  <c r="G478" i="4"/>
  <c r="E478" i="4"/>
  <c r="H478" i="4" s="1"/>
  <c r="G477" i="4"/>
  <c r="E477" i="4"/>
  <c r="H477" i="4" s="1"/>
  <c r="H476" i="4"/>
  <c r="G476" i="4"/>
  <c r="E476" i="4"/>
  <c r="G475" i="4"/>
  <c r="G474" i="4"/>
  <c r="F474" i="4"/>
  <c r="G473" i="4"/>
  <c r="E473" i="4"/>
  <c r="H473" i="4" s="1"/>
  <c r="G472" i="4"/>
  <c r="F472" i="4"/>
  <c r="E472" i="4"/>
  <c r="H472" i="4" s="1"/>
  <c r="G471" i="4"/>
  <c r="F471" i="4"/>
  <c r="E471" i="4"/>
  <c r="H471" i="4" s="1"/>
  <c r="G470" i="4"/>
  <c r="F470" i="4"/>
  <c r="E470" i="4"/>
  <c r="H470" i="4" s="1"/>
  <c r="G469" i="4"/>
  <c r="F469" i="4"/>
  <c r="E469" i="4"/>
  <c r="H469" i="4" s="1"/>
  <c r="G468" i="4"/>
  <c r="E468" i="4"/>
  <c r="H468" i="4" s="1"/>
  <c r="G467" i="4"/>
  <c r="F467" i="4"/>
  <c r="E467" i="4"/>
  <c r="H467" i="4" s="1"/>
  <c r="H466" i="4"/>
  <c r="G466" i="4"/>
  <c r="E466" i="4"/>
  <c r="G465" i="4"/>
  <c r="G464" i="4"/>
  <c r="H464" i="4" s="1"/>
  <c r="F464" i="4"/>
  <c r="E464" i="4"/>
  <c r="G463" i="4"/>
  <c r="F463" i="4"/>
  <c r="G462" i="4"/>
  <c r="H462" i="4" s="1"/>
  <c r="F462" i="4"/>
  <c r="E462" i="4"/>
  <c r="G461" i="4"/>
  <c r="H461" i="4" s="1"/>
  <c r="F461" i="4"/>
  <c r="E461" i="4"/>
  <c r="G460" i="4"/>
  <c r="E460" i="4"/>
  <c r="H460" i="4" s="1"/>
  <c r="G459" i="4"/>
  <c r="F459" i="4"/>
  <c r="E459" i="4"/>
  <c r="H459" i="4" s="1"/>
  <c r="G458" i="4"/>
  <c r="F458" i="4"/>
  <c r="E458" i="4"/>
  <c r="H458" i="4" s="1"/>
  <c r="G457" i="4"/>
  <c r="F457" i="4"/>
  <c r="E457" i="4"/>
  <c r="H457" i="4" s="1"/>
  <c r="G456" i="4"/>
  <c r="F456" i="4"/>
  <c r="E456" i="4"/>
  <c r="H456" i="4" s="1"/>
  <c r="G455" i="4"/>
  <c r="F455" i="4"/>
  <c r="E455" i="4"/>
  <c r="H455" i="4" s="1"/>
  <c r="G454" i="4"/>
  <c r="F454" i="4"/>
  <c r="E454" i="4"/>
  <c r="H454" i="4" s="1"/>
  <c r="G453" i="4"/>
  <c r="E453" i="4"/>
  <c r="H453" i="4" s="1"/>
  <c r="H452" i="4"/>
  <c r="G452" i="4"/>
  <c r="E452" i="4"/>
  <c r="G451" i="4"/>
  <c r="G450" i="4"/>
  <c r="H450" i="4" s="1"/>
  <c r="F450" i="4"/>
  <c r="E450" i="4"/>
  <c r="G449" i="4"/>
  <c r="E449" i="4"/>
  <c r="H449" i="4" s="1"/>
  <c r="G448" i="4"/>
  <c r="E448" i="4"/>
  <c r="H448" i="4" s="1"/>
  <c r="H447" i="4"/>
  <c r="G447" i="4"/>
  <c r="E447" i="4"/>
  <c r="H446" i="4"/>
  <c r="G446" i="4"/>
  <c r="E446" i="4"/>
  <c r="G445" i="4"/>
  <c r="H445" i="4" s="1"/>
  <c r="F445" i="4"/>
  <c r="E445" i="4"/>
  <c r="G444" i="4"/>
  <c r="E444" i="4"/>
  <c r="H444" i="4" s="1"/>
  <c r="G443" i="4"/>
  <c r="F443" i="4"/>
  <c r="E443" i="4"/>
  <c r="H443" i="4" s="1"/>
  <c r="G442" i="4"/>
  <c r="E442" i="4"/>
  <c r="H442" i="4" s="1"/>
  <c r="H441" i="4"/>
  <c r="G441" i="4"/>
  <c r="E441" i="4"/>
  <c r="H440" i="4"/>
  <c r="G440" i="4"/>
  <c r="F440" i="4"/>
  <c r="E440" i="4"/>
  <c r="H439" i="4"/>
  <c r="G439" i="4"/>
  <c r="F439" i="4"/>
  <c r="E439" i="4"/>
  <c r="H438" i="4"/>
  <c r="G438" i="4"/>
  <c r="F438" i="4"/>
  <c r="E438" i="4"/>
  <c r="H437" i="4"/>
  <c r="G437" i="4"/>
  <c r="F437" i="4"/>
  <c r="E437" i="4"/>
  <c r="H436" i="4"/>
  <c r="G436" i="4"/>
  <c r="E436" i="4"/>
  <c r="G435" i="4"/>
  <c r="H435" i="4" s="1"/>
  <c r="F435" i="4"/>
  <c r="E435" i="4"/>
  <c r="G434" i="4"/>
  <c r="H434" i="4" s="1"/>
  <c r="F434" i="4"/>
  <c r="E434" i="4"/>
  <c r="G433" i="4"/>
  <c r="E433" i="4"/>
  <c r="H433" i="4" s="1"/>
  <c r="G432" i="4"/>
  <c r="E432" i="4"/>
  <c r="H432" i="4" s="1"/>
  <c r="G431" i="4"/>
  <c r="F431" i="4"/>
  <c r="E431" i="4"/>
  <c r="H431" i="4" s="1"/>
  <c r="G430" i="4"/>
  <c r="F430" i="4"/>
  <c r="E430" i="4"/>
  <c r="H430" i="4" s="1"/>
  <c r="G429" i="4"/>
  <c r="F429" i="4"/>
  <c r="E429" i="4"/>
  <c r="H429" i="4" s="1"/>
  <c r="H428" i="4"/>
  <c r="G428" i="4"/>
  <c r="E428" i="4"/>
  <c r="H427" i="4"/>
  <c r="G427" i="4"/>
  <c r="F427" i="4"/>
  <c r="E427" i="4"/>
  <c r="H426" i="4"/>
  <c r="G426" i="4"/>
  <c r="F426" i="4"/>
  <c r="E426" i="4"/>
  <c r="H425" i="4"/>
  <c r="G425" i="4"/>
  <c r="F425" i="4"/>
  <c r="E425" i="4"/>
  <c r="H424" i="4"/>
  <c r="G424" i="4"/>
  <c r="F424" i="4"/>
  <c r="E424" i="4"/>
  <c r="H423" i="4"/>
  <c r="G423" i="4"/>
  <c r="F423" i="4"/>
  <c r="E423" i="4"/>
  <c r="H422" i="4"/>
  <c r="G422" i="4"/>
  <c r="F422" i="4"/>
  <c r="E422" i="4"/>
  <c r="H421" i="4"/>
  <c r="G421" i="4"/>
  <c r="F421" i="4"/>
  <c r="E421" i="4"/>
  <c r="G420" i="4"/>
  <c r="G419" i="4"/>
  <c r="E419" i="4"/>
  <c r="H419" i="4" s="1"/>
  <c r="G418" i="4"/>
  <c r="E418" i="4"/>
  <c r="H418" i="4" s="1"/>
  <c r="H417" i="4"/>
  <c r="G417" i="4"/>
  <c r="E417" i="4"/>
  <c r="H416" i="4"/>
  <c r="G416" i="4"/>
  <c r="F416" i="4"/>
  <c r="E416" i="4"/>
  <c r="H415" i="4"/>
  <c r="G415" i="4"/>
  <c r="F415" i="4"/>
  <c r="E415" i="4"/>
  <c r="H414" i="4"/>
  <c r="G414" i="4"/>
  <c r="F414" i="4"/>
  <c r="E414" i="4"/>
  <c r="H413" i="4"/>
  <c r="G413" i="4"/>
  <c r="F413" i="4"/>
  <c r="E413" i="4"/>
  <c r="H412" i="4"/>
  <c r="G412" i="4"/>
  <c r="E412" i="4"/>
  <c r="G411" i="4"/>
  <c r="E411" i="4"/>
  <c r="H411" i="4" s="1"/>
  <c r="G410" i="4"/>
  <c r="E410" i="4"/>
  <c r="H410" i="4" s="1"/>
  <c r="G409" i="4"/>
  <c r="F409" i="4"/>
  <c r="E409" i="4"/>
  <c r="H409" i="4" s="1"/>
  <c r="G408" i="4"/>
  <c r="F408" i="4"/>
  <c r="E408" i="4"/>
  <c r="H408" i="4" s="1"/>
  <c r="H407" i="4"/>
  <c r="G407" i="4"/>
  <c r="E407" i="4"/>
  <c r="G406" i="4"/>
  <c r="G405" i="4"/>
  <c r="E405" i="4"/>
  <c r="H405" i="4" s="1"/>
  <c r="G404" i="4"/>
  <c r="F404" i="4"/>
  <c r="E404" i="4"/>
  <c r="H404" i="4" s="1"/>
  <c r="G403" i="4"/>
  <c r="F403" i="4"/>
  <c r="E403" i="4"/>
  <c r="H403" i="4" s="1"/>
  <c r="G402" i="4"/>
  <c r="E402" i="4"/>
  <c r="H402" i="4" s="1"/>
  <c r="G401" i="4"/>
  <c r="F401" i="4"/>
  <c r="E401" i="4"/>
  <c r="H401" i="4" s="1"/>
  <c r="G400" i="4"/>
  <c r="F400" i="4"/>
  <c r="E400" i="4"/>
  <c r="H400" i="4" s="1"/>
  <c r="H399" i="4"/>
  <c r="G399" i="4"/>
  <c r="E399" i="4"/>
  <c r="G398" i="4"/>
  <c r="G397" i="4"/>
  <c r="H397" i="4" s="1"/>
  <c r="F397" i="4"/>
  <c r="E397" i="4"/>
  <c r="G396" i="4"/>
  <c r="E396" i="4"/>
  <c r="H396" i="4" s="1"/>
  <c r="G395" i="4"/>
  <c r="E395" i="4"/>
  <c r="H395" i="4" s="1"/>
  <c r="H394" i="4"/>
  <c r="G394" i="4"/>
  <c r="E394" i="4"/>
  <c r="G393" i="4"/>
  <c r="G392" i="4"/>
  <c r="E392" i="4"/>
  <c r="H392" i="4" s="1"/>
  <c r="G391" i="4"/>
  <c r="E391" i="4"/>
  <c r="H391" i="4" s="1"/>
  <c r="H390" i="4"/>
  <c r="G390" i="4"/>
  <c r="E390" i="4"/>
  <c r="H389" i="4"/>
  <c r="G389" i="4"/>
  <c r="F389" i="4"/>
  <c r="E389" i="4"/>
  <c r="H388" i="4"/>
  <c r="G388" i="4"/>
  <c r="F388" i="4"/>
  <c r="E388" i="4"/>
  <c r="H387" i="4"/>
  <c r="G387" i="4"/>
  <c r="E387" i="4"/>
  <c r="G386" i="4"/>
  <c r="H386" i="4" s="1"/>
  <c r="F386" i="4"/>
  <c r="E386" i="4"/>
  <c r="G385" i="4"/>
  <c r="H385" i="4" s="1"/>
  <c r="F385" i="4"/>
  <c r="E385" i="4"/>
  <c r="G384" i="4"/>
  <c r="H384" i="4" s="1"/>
  <c r="F384" i="4"/>
  <c r="E384" i="4"/>
  <c r="G383" i="4"/>
  <c r="H383" i="4" s="1"/>
  <c r="F383" i="4"/>
  <c r="E383" i="4"/>
  <c r="G382" i="4"/>
  <c r="E382" i="4"/>
  <c r="H382" i="4" s="1"/>
  <c r="G381" i="4"/>
  <c r="E381" i="4"/>
  <c r="H381" i="4" s="1"/>
  <c r="H380" i="4"/>
  <c r="G380" i="4"/>
  <c r="E380" i="4"/>
  <c r="G379" i="4"/>
  <c r="G378" i="4"/>
  <c r="H378" i="4" s="1"/>
  <c r="F378" i="4"/>
  <c r="E378" i="4"/>
  <c r="G377" i="4"/>
  <c r="F377" i="4"/>
  <c r="G376" i="4"/>
  <c r="E376" i="4"/>
  <c r="H376" i="4" s="1"/>
  <c r="G375" i="4"/>
  <c r="F375" i="4"/>
  <c r="E375" i="4"/>
  <c r="H375" i="4" s="1"/>
  <c r="G374" i="4"/>
  <c r="F374" i="4"/>
  <c r="E374" i="4"/>
  <c r="H374" i="4" s="1"/>
  <c r="G373" i="4"/>
  <c r="F373" i="4"/>
  <c r="E373" i="4"/>
  <c r="H373" i="4" s="1"/>
  <c r="G372" i="4"/>
  <c r="E372" i="4"/>
  <c r="H372" i="4" s="1"/>
  <c r="H371" i="4"/>
  <c r="G371" i="4"/>
  <c r="E371" i="4"/>
  <c r="H370" i="4"/>
  <c r="G370" i="4"/>
  <c r="F370" i="4"/>
  <c r="E370" i="4"/>
  <c r="H369" i="4"/>
  <c r="G369" i="4"/>
  <c r="E369" i="4"/>
  <c r="G368" i="4"/>
  <c r="E368" i="4"/>
  <c r="H368" i="4" s="1"/>
  <c r="G367" i="4"/>
  <c r="F367" i="4"/>
  <c r="E367" i="4"/>
  <c r="H367" i="4" s="1"/>
  <c r="G366" i="4"/>
  <c r="F366" i="4"/>
  <c r="E366" i="4"/>
  <c r="H366" i="4" s="1"/>
  <c r="G365" i="4"/>
  <c r="E365" i="4"/>
  <c r="H365" i="4" s="1"/>
  <c r="H364" i="4"/>
  <c r="G364" i="4"/>
  <c r="E364" i="4"/>
  <c r="G363" i="4"/>
  <c r="G362" i="4"/>
  <c r="E362" i="4"/>
  <c r="H362" i="4" s="1"/>
  <c r="G361" i="4"/>
  <c r="E361" i="4"/>
  <c r="H361" i="4" s="1"/>
  <c r="G360" i="4"/>
  <c r="F360" i="4"/>
  <c r="E360" i="4"/>
  <c r="H360" i="4" s="1"/>
  <c r="H359" i="4"/>
  <c r="G359" i="4"/>
  <c r="E359" i="4"/>
  <c r="H358" i="4"/>
  <c r="G358" i="4"/>
  <c r="E358" i="4"/>
  <c r="G357" i="4"/>
  <c r="E357" i="4"/>
  <c r="H357" i="4" s="1"/>
  <c r="E356" i="4"/>
  <c r="H356" i="4" s="1"/>
  <c r="D356" i="4"/>
  <c r="G356" i="4" s="1"/>
  <c r="C356" i="4"/>
  <c r="G350" i="4"/>
  <c r="F350" i="4"/>
  <c r="E350" i="4"/>
  <c r="H350" i="4" s="1"/>
  <c r="G349" i="4"/>
  <c r="F349" i="4"/>
  <c r="E349" i="4"/>
  <c r="H349" i="4" s="1"/>
  <c r="G348" i="4"/>
  <c r="F348" i="4"/>
  <c r="E348" i="4"/>
  <c r="G347" i="4"/>
  <c r="F347" i="4"/>
  <c r="E347" i="4"/>
  <c r="G346" i="4"/>
  <c r="F346" i="4"/>
  <c r="E346" i="4"/>
  <c r="H346" i="4" s="1"/>
  <c r="G345" i="4"/>
  <c r="F345" i="4"/>
  <c r="E345" i="4"/>
  <c r="H345" i="4" s="1"/>
  <c r="G344" i="4"/>
  <c r="F344" i="4"/>
  <c r="E344" i="4"/>
  <c r="G343" i="4"/>
  <c r="F343" i="4"/>
  <c r="E343" i="4"/>
  <c r="G342" i="4"/>
  <c r="F342" i="4"/>
  <c r="E342" i="4"/>
  <c r="H342" i="4" s="1"/>
  <c r="G341" i="4"/>
  <c r="F341" i="4"/>
  <c r="E341" i="4"/>
  <c r="H341" i="4" s="1"/>
  <c r="G340" i="4"/>
  <c r="F340" i="4"/>
  <c r="E340" i="4"/>
  <c r="G339" i="4"/>
  <c r="F339" i="4"/>
  <c r="E339" i="4"/>
  <c r="G338" i="4"/>
  <c r="F338" i="4"/>
  <c r="E338" i="4"/>
  <c r="H338" i="4" s="1"/>
  <c r="G337" i="4"/>
  <c r="F337" i="4"/>
  <c r="E337" i="4"/>
  <c r="H337" i="4" s="1"/>
  <c r="G336" i="4"/>
  <c r="F336" i="4"/>
  <c r="E336" i="4"/>
  <c r="G335" i="4"/>
  <c r="F335" i="4"/>
  <c r="G334" i="4"/>
  <c r="F334" i="4"/>
  <c r="E334" i="4"/>
  <c r="H334" i="4" s="1"/>
  <c r="G333" i="4"/>
  <c r="F333" i="4"/>
  <c r="E333" i="4"/>
  <c r="H333" i="4" s="1"/>
  <c r="G332" i="4"/>
  <c r="F332" i="4"/>
  <c r="E332" i="4"/>
  <c r="G331" i="4"/>
  <c r="F331" i="4"/>
  <c r="E331" i="4"/>
  <c r="G330" i="4"/>
  <c r="F330" i="4"/>
  <c r="E330" i="4"/>
  <c r="H330" i="4" s="1"/>
  <c r="G329" i="4"/>
  <c r="F329" i="4"/>
  <c r="E329" i="4"/>
  <c r="H329" i="4" s="1"/>
  <c r="G328" i="4"/>
  <c r="F328" i="4"/>
  <c r="E328" i="4"/>
  <c r="G327" i="4"/>
  <c r="F327" i="4"/>
  <c r="G326" i="4"/>
  <c r="F326" i="4"/>
  <c r="E326" i="4"/>
  <c r="H326" i="4" s="1"/>
  <c r="G325" i="4"/>
  <c r="F325" i="4"/>
  <c r="E325" i="4"/>
  <c r="H325" i="4" s="1"/>
  <c r="G324" i="4"/>
  <c r="F324" i="4"/>
  <c r="E324" i="4"/>
  <c r="G323" i="4"/>
  <c r="F323" i="4"/>
  <c r="G322" i="4"/>
  <c r="F322" i="4"/>
  <c r="E322" i="4"/>
  <c r="H322" i="4" s="1"/>
  <c r="G321" i="4"/>
  <c r="F321" i="4"/>
  <c r="E321" i="4"/>
  <c r="H321" i="4" s="1"/>
  <c r="G320" i="4"/>
  <c r="F320" i="4"/>
  <c r="E320" i="4"/>
  <c r="G319" i="4"/>
  <c r="F319" i="4"/>
  <c r="E319" i="4"/>
  <c r="G318" i="4"/>
  <c r="F318" i="4"/>
  <c r="E318" i="4"/>
  <c r="H318" i="4" s="1"/>
  <c r="G317" i="4"/>
  <c r="F317" i="4"/>
  <c r="E317" i="4"/>
  <c r="H317" i="4" s="1"/>
  <c r="G316" i="4"/>
  <c r="F316" i="4"/>
  <c r="E316" i="4"/>
  <c r="G315" i="4"/>
  <c r="F315" i="4"/>
  <c r="E315" i="4"/>
  <c r="G314" i="4"/>
  <c r="F314" i="4"/>
  <c r="E314" i="4"/>
  <c r="H314" i="4" s="1"/>
  <c r="G313" i="4"/>
  <c r="F313" i="4"/>
  <c r="E313" i="4"/>
  <c r="H313" i="4" s="1"/>
  <c r="G312" i="4"/>
  <c r="F312" i="4"/>
  <c r="E312" i="4"/>
  <c r="G311" i="4"/>
  <c r="F311" i="4"/>
  <c r="E311" i="4"/>
  <c r="G310" i="4"/>
  <c r="F310" i="4"/>
  <c r="E310" i="4"/>
  <c r="H310" i="4" s="1"/>
  <c r="G309" i="4"/>
  <c r="F309" i="4"/>
  <c r="E309" i="4"/>
  <c r="H309" i="4" s="1"/>
  <c r="G308" i="4"/>
  <c r="F308" i="4"/>
  <c r="E308" i="4"/>
  <c r="G307" i="4"/>
  <c r="F307" i="4"/>
  <c r="E307" i="4"/>
  <c r="G306" i="4"/>
  <c r="F306" i="4"/>
  <c r="E306" i="4"/>
  <c r="H306" i="4" s="1"/>
  <c r="G305" i="4"/>
  <c r="F305" i="4"/>
  <c r="E305" i="4"/>
  <c r="H305" i="4" s="1"/>
  <c r="G304" i="4"/>
  <c r="F304" i="4"/>
  <c r="E304" i="4"/>
  <c r="G303" i="4"/>
  <c r="F303" i="4"/>
  <c r="E303" i="4"/>
  <c r="G302" i="4"/>
  <c r="F302" i="4"/>
  <c r="E302" i="4"/>
  <c r="H302" i="4" s="1"/>
  <c r="G301" i="4"/>
  <c r="F301" i="4"/>
  <c r="E301" i="4"/>
  <c r="H301" i="4" s="1"/>
  <c r="G300" i="4"/>
  <c r="F300" i="4"/>
  <c r="E300" i="4"/>
  <c r="G299" i="4"/>
  <c r="F299" i="4"/>
  <c r="E299" i="4"/>
  <c r="G298" i="4"/>
  <c r="F298" i="4"/>
  <c r="E298" i="4"/>
  <c r="H298" i="4" s="1"/>
  <c r="G297" i="4"/>
  <c r="F297" i="4"/>
  <c r="E297" i="4"/>
  <c r="H297" i="4" s="1"/>
  <c r="G296" i="4"/>
  <c r="F296" i="4"/>
  <c r="E296" i="4"/>
  <c r="G295" i="4"/>
  <c r="F295" i="4"/>
  <c r="G294" i="4"/>
  <c r="F294" i="4"/>
  <c r="E294" i="4"/>
  <c r="H294" i="4" s="1"/>
  <c r="G293" i="4"/>
  <c r="F293" i="4"/>
  <c r="E293" i="4"/>
  <c r="H293" i="4" s="1"/>
  <c r="G292" i="4"/>
  <c r="F292" i="4"/>
  <c r="E292" i="4"/>
  <c r="G291" i="4"/>
  <c r="F291" i="4"/>
  <c r="E291" i="4"/>
  <c r="G290" i="4"/>
  <c r="F290" i="4"/>
  <c r="E290" i="4"/>
  <c r="H290" i="4" s="1"/>
  <c r="G289" i="4"/>
  <c r="F289" i="4"/>
  <c r="E289" i="4"/>
  <c r="H289" i="4" s="1"/>
  <c r="G288" i="4"/>
  <c r="F288" i="4"/>
  <c r="E288" i="4"/>
  <c r="G287" i="4"/>
  <c r="F287" i="4"/>
  <c r="E287" i="4"/>
  <c r="G286" i="4"/>
  <c r="F286" i="4"/>
  <c r="E286" i="4"/>
  <c r="H286" i="4" s="1"/>
  <c r="G285" i="4"/>
  <c r="F285" i="4"/>
  <c r="E285" i="4"/>
  <c r="H285" i="4" s="1"/>
  <c r="G284" i="4"/>
  <c r="F284" i="4"/>
  <c r="E284" i="4"/>
  <c r="G283" i="4"/>
  <c r="F283" i="4"/>
  <c r="G282" i="4"/>
  <c r="F282" i="4"/>
  <c r="E282" i="4"/>
  <c r="H282" i="4" s="1"/>
  <c r="G281" i="4"/>
  <c r="F281" i="4"/>
  <c r="E281" i="4"/>
  <c r="H281" i="4" s="1"/>
  <c r="G280" i="4"/>
  <c r="F280" i="4"/>
  <c r="E280" i="4"/>
  <c r="G279" i="4"/>
  <c r="F279" i="4"/>
  <c r="E279" i="4"/>
  <c r="G278" i="4"/>
  <c r="F278" i="4"/>
  <c r="E278" i="4"/>
  <c r="H278" i="4" s="1"/>
  <c r="G277" i="4"/>
  <c r="F277" i="4"/>
  <c r="E277" i="4"/>
  <c r="H277" i="4" s="1"/>
  <c r="G276" i="4"/>
  <c r="F276" i="4"/>
  <c r="E276" i="4"/>
  <c r="G275" i="4"/>
  <c r="F275" i="4"/>
  <c r="E275" i="4"/>
  <c r="G274" i="4"/>
  <c r="F274" i="4"/>
  <c r="E274" i="4"/>
  <c r="H274" i="4" s="1"/>
  <c r="G273" i="4"/>
  <c r="F273" i="4"/>
  <c r="E273" i="4"/>
  <c r="H273" i="4" s="1"/>
  <c r="G272" i="4"/>
  <c r="F272" i="4"/>
  <c r="E272" i="4"/>
  <c r="G271" i="4"/>
  <c r="F271" i="4"/>
  <c r="E271" i="4"/>
  <c r="G270" i="4"/>
  <c r="F270" i="4"/>
  <c r="E270" i="4"/>
  <c r="H270" i="4" s="1"/>
  <c r="G269" i="4"/>
  <c r="F269" i="4"/>
  <c r="E269" i="4"/>
  <c r="H269" i="4" s="1"/>
  <c r="G268" i="4"/>
  <c r="F268" i="4"/>
  <c r="E268" i="4"/>
  <c r="G267" i="4"/>
  <c r="F267" i="4"/>
  <c r="E267" i="4"/>
  <c r="G266" i="4"/>
  <c r="F266" i="4"/>
  <c r="E266" i="4"/>
  <c r="H266" i="4" s="1"/>
  <c r="G265" i="4"/>
  <c r="F265" i="4"/>
  <c r="E265" i="4"/>
  <c r="H265" i="4" s="1"/>
  <c r="G264" i="4"/>
  <c r="F264" i="4"/>
  <c r="E264" i="4"/>
  <c r="G263" i="4"/>
  <c r="F263" i="4"/>
  <c r="E263" i="4"/>
  <c r="G262" i="4"/>
  <c r="F262" i="4"/>
  <c r="E262" i="4"/>
  <c r="H262" i="4" s="1"/>
  <c r="G261" i="4"/>
  <c r="F261" i="4"/>
  <c r="E261" i="4"/>
  <c r="H261" i="4" s="1"/>
  <c r="G260" i="4"/>
  <c r="F260" i="4"/>
  <c r="E260" i="4"/>
  <c r="G259" i="4"/>
  <c r="F259" i="4"/>
  <c r="E259" i="4"/>
  <c r="G258" i="4"/>
  <c r="F258" i="4"/>
  <c r="E258" i="4"/>
  <c r="H258" i="4" s="1"/>
  <c r="G257" i="4"/>
  <c r="F257" i="4"/>
  <c r="E257" i="4"/>
  <c r="H257" i="4" s="1"/>
  <c r="G256" i="4"/>
  <c r="F256" i="4"/>
  <c r="E256" i="4"/>
  <c r="G255" i="4"/>
  <c r="F255" i="4"/>
  <c r="E255" i="4"/>
  <c r="G254" i="4"/>
  <c r="F254" i="4"/>
  <c r="E254" i="4"/>
  <c r="H254" i="4" s="1"/>
  <c r="G253" i="4"/>
  <c r="F253" i="4"/>
  <c r="E253" i="4"/>
  <c r="H253" i="4" s="1"/>
  <c r="G252" i="4"/>
  <c r="F252" i="4"/>
  <c r="E252" i="4"/>
  <c r="G251" i="4"/>
  <c r="F251" i="4"/>
  <c r="E251" i="4"/>
  <c r="G250" i="4"/>
  <c r="F250" i="4"/>
  <c r="E250" i="4"/>
  <c r="H250" i="4" s="1"/>
  <c r="G249" i="4"/>
  <c r="F249" i="4"/>
  <c r="E249" i="4"/>
  <c r="H249" i="4" s="1"/>
  <c r="G248" i="4"/>
  <c r="F248" i="4"/>
  <c r="E248" i="4"/>
  <c r="G247" i="4"/>
  <c r="F247" i="4"/>
  <c r="G246" i="4"/>
  <c r="F246" i="4"/>
  <c r="E246" i="4"/>
  <c r="H246" i="4" s="1"/>
  <c r="G245" i="4"/>
  <c r="F245" i="4"/>
  <c r="E245" i="4"/>
  <c r="H245" i="4" s="1"/>
  <c r="G244" i="4"/>
  <c r="F244" i="4"/>
  <c r="E244" i="4"/>
  <c r="G243" i="4"/>
  <c r="F243" i="4"/>
  <c r="E243" i="4"/>
  <c r="G242" i="4"/>
  <c r="F242" i="4"/>
  <c r="E242" i="4"/>
  <c r="H242" i="4" s="1"/>
  <c r="G241" i="4"/>
  <c r="F241" i="4"/>
  <c r="E241" i="4"/>
  <c r="H241" i="4" s="1"/>
  <c r="G240" i="4"/>
  <c r="F240" i="4"/>
  <c r="E240" i="4"/>
  <c r="G239" i="4"/>
  <c r="F239" i="4"/>
  <c r="E239" i="4"/>
  <c r="G238" i="4"/>
  <c r="F238" i="4"/>
  <c r="E238" i="4"/>
  <c r="H238" i="4" s="1"/>
  <c r="G237" i="4"/>
  <c r="F237" i="4"/>
  <c r="E237" i="4"/>
  <c r="H237" i="4" s="1"/>
  <c r="G236" i="4"/>
  <c r="F236" i="4"/>
  <c r="E236" i="4"/>
  <c r="G235" i="4"/>
  <c r="F235" i="4"/>
  <c r="E235" i="4"/>
  <c r="G234" i="4"/>
  <c r="F234" i="4"/>
  <c r="E234" i="4"/>
  <c r="H234" i="4" s="1"/>
  <c r="G233" i="4"/>
  <c r="F233" i="4"/>
  <c r="E233" i="4"/>
  <c r="H233" i="4" s="1"/>
  <c r="G232" i="4"/>
  <c r="F232" i="4"/>
  <c r="E232" i="4"/>
  <c r="G231" i="4"/>
  <c r="F231" i="4"/>
  <c r="G230" i="4"/>
  <c r="F230" i="4"/>
  <c r="E230" i="4"/>
  <c r="H230" i="4" s="1"/>
  <c r="G229" i="4"/>
  <c r="F229" i="4"/>
  <c r="E229" i="4"/>
  <c r="H229" i="4" s="1"/>
  <c r="G228" i="4"/>
  <c r="F228" i="4"/>
  <c r="E228" i="4"/>
  <c r="G227" i="4"/>
  <c r="F227" i="4"/>
  <c r="E227" i="4"/>
  <c r="G226" i="4"/>
  <c r="F226" i="4"/>
  <c r="E226" i="4"/>
  <c r="H226" i="4" s="1"/>
  <c r="G225" i="4"/>
  <c r="F225" i="4"/>
  <c r="E225" i="4"/>
  <c r="H225" i="4" s="1"/>
  <c r="G224" i="4"/>
  <c r="F224" i="4"/>
  <c r="E224" i="4"/>
  <c r="G223" i="4"/>
  <c r="F223" i="4"/>
  <c r="E223" i="4"/>
  <c r="G222" i="4"/>
  <c r="F222" i="4"/>
  <c r="E222" i="4"/>
  <c r="H222" i="4" s="1"/>
  <c r="G221" i="4"/>
  <c r="F221" i="4"/>
  <c r="E221" i="4"/>
  <c r="H221" i="4" s="1"/>
  <c r="G220" i="4"/>
  <c r="F220" i="4"/>
  <c r="E220" i="4"/>
  <c r="G219" i="4"/>
  <c r="F219" i="4"/>
  <c r="G218" i="4"/>
  <c r="F218" i="4"/>
  <c r="E218" i="4"/>
  <c r="H218" i="4" s="1"/>
  <c r="G217" i="4"/>
  <c r="F217" i="4"/>
  <c r="E217" i="4"/>
  <c r="H217" i="4" s="1"/>
  <c r="G216" i="4"/>
  <c r="F216" i="4"/>
  <c r="E216" i="4"/>
  <c r="G215" i="4"/>
  <c r="F215" i="4"/>
  <c r="E215" i="4"/>
  <c r="G214" i="4"/>
  <c r="F214" i="4"/>
  <c r="E214" i="4"/>
  <c r="H214" i="4" s="1"/>
  <c r="G213" i="4"/>
  <c r="F213" i="4"/>
  <c r="E213" i="4"/>
  <c r="H213" i="4" s="1"/>
  <c r="G212" i="4"/>
  <c r="F212" i="4"/>
  <c r="E212" i="4"/>
  <c r="G211" i="4"/>
  <c r="F211" i="4"/>
  <c r="G210" i="4"/>
  <c r="F210" i="4"/>
  <c r="E210" i="4"/>
  <c r="H210" i="4" s="1"/>
  <c r="G209" i="4"/>
  <c r="F209" i="4"/>
  <c r="E209" i="4"/>
  <c r="H209" i="4" s="1"/>
  <c r="G208" i="4"/>
  <c r="F208" i="4"/>
  <c r="E208" i="4"/>
  <c r="G207" i="4"/>
  <c r="F207" i="4"/>
  <c r="G206" i="4"/>
  <c r="F206" i="4"/>
  <c r="E206" i="4"/>
  <c r="H206" i="4" s="1"/>
  <c r="G205" i="4"/>
  <c r="F205" i="4"/>
  <c r="E205" i="4"/>
  <c r="H205" i="4" s="1"/>
  <c r="G204" i="4"/>
  <c r="F204" i="4"/>
  <c r="E204" i="4"/>
  <c r="G203" i="4"/>
  <c r="F203" i="4"/>
  <c r="E203" i="4"/>
  <c r="G202" i="4"/>
  <c r="F202" i="4"/>
  <c r="E202" i="4"/>
  <c r="H202" i="4" s="1"/>
  <c r="G201" i="4"/>
  <c r="F201" i="4"/>
  <c r="E201" i="4"/>
  <c r="H201" i="4" s="1"/>
  <c r="G200" i="4"/>
  <c r="F200" i="4"/>
  <c r="E200" i="4"/>
  <c r="G199" i="4"/>
  <c r="F199" i="4"/>
  <c r="E199" i="4"/>
  <c r="G198" i="4"/>
  <c r="F198" i="4"/>
  <c r="E198" i="4"/>
  <c r="H198" i="4" s="1"/>
  <c r="G197" i="4"/>
  <c r="F197" i="4"/>
  <c r="E197" i="4"/>
  <c r="H197" i="4" s="1"/>
  <c r="G196" i="4"/>
  <c r="F196" i="4"/>
  <c r="E196" i="4"/>
  <c r="G195" i="4"/>
  <c r="F195" i="4"/>
  <c r="E195" i="4"/>
  <c r="G194" i="4"/>
  <c r="F194" i="4"/>
  <c r="E194" i="4"/>
  <c r="H194" i="4" s="1"/>
  <c r="G193" i="4"/>
  <c r="F193" i="4"/>
  <c r="E193" i="4"/>
  <c r="H193" i="4" s="1"/>
  <c r="G192" i="4"/>
  <c r="F192" i="4"/>
  <c r="E192" i="4"/>
  <c r="G191" i="4"/>
  <c r="F191" i="4"/>
  <c r="E191" i="4"/>
  <c r="G190" i="4"/>
  <c r="F190" i="4"/>
  <c r="E190" i="4"/>
  <c r="H190" i="4" s="1"/>
  <c r="G189" i="4"/>
  <c r="F189" i="4"/>
  <c r="E189" i="4"/>
  <c r="H189" i="4" s="1"/>
  <c r="G188" i="4"/>
  <c r="F188" i="4"/>
  <c r="E188" i="4"/>
  <c r="G187" i="4"/>
  <c r="F187" i="4"/>
  <c r="E187" i="4"/>
  <c r="G186" i="4"/>
  <c r="F186" i="4"/>
  <c r="E186" i="4"/>
  <c r="H186" i="4" s="1"/>
  <c r="G185" i="4"/>
  <c r="F185" i="4"/>
  <c r="E185" i="4"/>
  <c r="H185" i="4" s="1"/>
  <c r="G184" i="4"/>
  <c r="F184" i="4"/>
  <c r="E184" i="4"/>
  <c r="G183" i="4"/>
  <c r="F183" i="4"/>
  <c r="E183" i="4"/>
  <c r="G182" i="4"/>
  <c r="F182" i="4"/>
  <c r="E182" i="4"/>
  <c r="H182" i="4" s="1"/>
  <c r="G181" i="4"/>
  <c r="F181" i="4"/>
  <c r="E181" i="4"/>
  <c r="H181" i="4" s="1"/>
  <c r="G180" i="4"/>
  <c r="F180" i="4"/>
  <c r="E180" i="4"/>
  <c r="G179" i="4"/>
  <c r="F179" i="4"/>
  <c r="G178" i="4"/>
  <c r="F178" i="4"/>
  <c r="E178" i="4"/>
  <c r="H178" i="4" s="1"/>
  <c r="F177" i="4"/>
  <c r="E177" i="4"/>
  <c r="D177" i="4"/>
  <c r="C177" i="4"/>
  <c r="E335" i="4" s="1"/>
  <c r="H335" i="4" s="1"/>
  <c r="G171" i="4"/>
  <c r="H171" i="4" s="1"/>
  <c r="F171" i="4"/>
  <c r="E171" i="4"/>
  <c r="G170" i="4"/>
  <c r="H170" i="4" s="1"/>
  <c r="F170" i="4"/>
  <c r="E170" i="4"/>
  <c r="G169" i="4"/>
  <c r="F169" i="4"/>
  <c r="G168" i="4"/>
  <c r="E168" i="4"/>
  <c r="H168" i="4" s="1"/>
  <c r="G167" i="4"/>
  <c r="F167" i="4"/>
  <c r="E167" i="4"/>
  <c r="H167" i="4" s="1"/>
  <c r="G166" i="4"/>
  <c r="F166" i="4"/>
  <c r="E166" i="4"/>
  <c r="H166" i="4" s="1"/>
  <c r="G165" i="4"/>
  <c r="F165" i="4"/>
  <c r="E165" i="4"/>
  <c r="H165" i="4" s="1"/>
  <c r="G164" i="4"/>
  <c r="F164" i="4"/>
  <c r="E164" i="4"/>
  <c r="H164" i="4" s="1"/>
  <c r="G163" i="4"/>
  <c r="F163" i="4"/>
  <c r="E163" i="4"/>
  <c r="H163" i="4" s="1"/>
  <c r="G162" i="4"/>
  <c r="F162" i="4"/>
  <c r="E162" i="4"/>
  <c r="H162" i="4" s="1"/>
  <c r="G161" i="4"/>
  <c r="F161" i="4"/>
  <c r="E161" i="4"/>
  <c r="H161" i="4" s="1"/>
  <c r="G160" i="4"/>
  <c r="E160" i="4"/>
  <c r="H160" i="4" s="1"/>
  <c r="H159" i="4"/>
  <c r="G159" i="4"/>
  <c r="E159" i="4"/>
  <c r="H158" i="4"/>
  <c r="G158" i="4"/>
  <c r="F158" i="4"/>
  <c r="E158" i="4"/>
  <c r="G157" i="4"/>
  <c r="G156" i="4"/>
  <c r="H156" i="4" s="1"/>
  <c r="F156" i="4"/>
  <c r="E156" i="4"/>
  <c r="G155" i="4"/>
  <c r="H155" i="4" s="1"/>
  <c r="F155" i="4"/>
  <c r="E155" i="4"/>
  <c r="G154" i="4"/>
  <c r="H154" i="4" s="1"/>
  <c r="F154" i="4"/>
  <c r="E154" i="4"/>
  <c r="G153" i="4"/>
  <c r="H153" i="4" s="1"/>
  <c r="F153" i="4"/>
  <c r="E153" i="4"/>
  <c r="G152" i="4"/>
  <c r="E152" i="4"/>
  <c r="H152" i="4" s="1"/>
  <c r="G151" i="4"/>
  <c r="F151" i="4"/>
  <c r="E151" i="4"/>
  <c r="H151" i="4" s="1"/>
  <c r="G150" i="4"/>
  <c r="E150" i="4"/>
  <c r="H150" i="4" s="1"/>
  <c r="H149" i="4"/>
  <c r="G149" i="4"/>
  <c r="E149" i="4"/>
  <c r="H148" i="4"/>
  <c r="G148" i="4"/>
  <c r="F148" i="4"/>
  <c r="E148" i="4"/>
  <c r="G147" i="4"/>
  <c r="G146" i="4"/>
  <c r="H146" i="4" s="1"/>
  <c r="F146" i="4"/>
  <c r="E146" i="4"/>
  <c r="G145" i="4"/>
  <c r="H145" i="4" s="1"/>
  <c r="F145" i="4"/>
  <c r="E145" i="4"/>
  <c r="G144" i="4"/>
  <c r="H144" i="4" s="1"/>
  <c r="F144" i="4"/>
  <c r="E144" i="4"/>
  <c r="G143" i="4"/>
  <c r="F143" i="4"/>
  <c r="G142" i="4"/>
  <c r="E142" i="4"/>
  <c r="H142" i="4" s="1"/>
  <c r="G141" i="4"/>
  <c r="E141" i="4"/>
  <c r="H141" i="4" s="1"/>
  <c r="H140" i="4"/>
  <c r="G140" i="4"/>
  <c r="E140" i="4"/>
  <c r="H139" i="4"/>
  <c r="G139" i="4"/>
  <c r="E139" i="4"/>
  <c r="G138" i="4"/>
  <c r="E138" i="4"/>
  <c r="H138" i="4" s="1"/>
  <c r="G137" i="4"/>
  <c r="E137" i="4"/>
  <c r="H137" i="4" s="1"/>
  <c r="H136" i="4"/>
  <c r="G136" i="4"/>
  <c r="E136" i="4"/>
  <c r="G135" i="4"/>
  <c r="G134" i="4"/>
  <c r="E134" i="4"/>
  <c r="H134" i="4" s="1"/>
  <c r="G133" i="4"/>
  <c r="E133" i="4"/>
  <c r="H133" i="4" s="1"/>
  <c r="H132" i="4"/>
  <c r="G132" i="4"/>
  <c r="E132" i="4"/>
  <c r="H131" i="4"/>
  <c r="G131" i="4"/>
  <c r="F131" i="4"/>
  <c r="E131" i="4"/>
  <c r="G130" i="4"/>
  <c r="G129" i="4"/>
  <c r="H129" i="4" s="1"/>
  <c r="F129" i="4"/>
  <c r="E129" i="4"/>
  <c r="G128" i="4"/>
  <c r="E128" i="4"/>
  <c r="H128" i="4" s="1"/>
  <c r="G127" i="4"/>
  <c r="E127" i="4"/>
  <c r="H127" i="4" s="1"/>
  <c r="H126" i="4"/>
  <c r="G126" i="4"/>
  <c r="E126" i="4"/>
  <c r="H125" i="4"/>
  <c r="G125" i="4"/>
  <c r="E125" i="4"/>
  <c r="G124" i="4"/>
  <c r="E124" i="4"/>
  <c r="H124" i="4" s="1"/>
  <c r="G123" i="4"/>
  <c r="E123" i="4"/>
  <c r="H123" i="4" s="1"/>
  <c r="G122" i="4"/>
  <c r="F122" i="4"/>
  <c r="E122" i="4"/>
  <c r="H122" i="4" s="1"/>
  <c r="H121" i="4"/>
  <c r="G121" i="4"/>
  <c r="E121" i="4"/>
  <c r="G120" i="4"/>
  <c r="G119" i="4"/>
  <c r="E119" i="4"/>
  <c r="H119" i="4" s="1"/>
  <c r="G118" i="4"/>
  <c r="E118" i="4"/>
  <c r="H118" i="4" s="1"/>
  <c r="H117" i="4"/>
  <c r="G117" i="4"/>
  <c r="E117" i="4"/>
  <c r="H116" i="4"/>
  <c r="G116" i="4"/>
  <c r="E116" i="4"/>
  <c r="G115" i="4"/>
  <c r="H115" i="4" s="1"/>
  <c r="F115" i="4"/>
  <c r="E115" i="4"/>
  <c r="G114" i="4"/>
  <c r="E114" i="4"/>
  <c r="H114" i="4" s="1"/>
  <c r="G113" i="4"/>
  <c r="F113" i="4"/>
  <c r="E113" i="4"/>
  <c r="H113" i="4" s="1"/>
  <c r="G112" i="4"/>
  <c r="F112" i="4"/>
  <c r="E112" i="4"/>
  <c r="H112" i="4" s="1"/>
  <c r="G111" i="4"/>
  <c r="E111" i="4"/>
  <c r="H111" i="4" s="1"/>
  <c r="G110" i="4"/>
  <c r="F110" i="4"/>
  <c r="E110" i="4"/>
  <c r="H110" i="4" s="1"/>
  <c r="H109" i="4"/>
  <c r="G109" i="4"/>
  <c r="E109" i="4"/>
  <c r="H108" i="4"/>
  <c r="G108" i="4"/>
  <c r="E108" i="4"/>
  <c r="G107" i="4"/>
  <c r="E107" i="4"/>
  <c r="H107" i="4" s="1"/>
  <c r="G106" i="4"/>
  <c r="E106" i="4"/>
  <c r="H106" i="4" s="1"/>
  <c r="H105" i="4"/>
  <c r="G105" i="4"/>
  <c r="E105" i="4"/>
  <c r="H104" i="4"/>
  <c r="G104" i="4"/>
  <c r="F104" i="4"/>
  <c r="E104" i="4"/>
  <c r="H103" i="4"/>
  <c r="G103" i="4"/>
  <c r="F103" i="4"/>
  <c r="E103" i="4"/>
  <c r="G102" i="4"/>
  <c r="G101" i="4"/>
  <c r="H101" i="4" s="1"/>
  <c r="F101" i="4"/>
  <c r="E101" i="4"/>
  <c r="G100" i="4"/>
  <c r="H100" i="4" s="1"/>
  <c r="F100" i="4"/>
  <c r="E100" i="4"/>
  <c r="G99" i="4"/>
  <c r="H99" i="4" s="1"/>
  <c r="F99" i="4"/>
  <c r="E99" i="4"/>
  <c r="G98" i="4"/>
  <c r="H98" i="4" s="1"/>
  <c r="F98" i="4"/>
  <c r="E98" i="4"/>
  <c r="G97" i="4"/>
  <c r="E97" i="4"/>
  <c r="H97" i="4" s="1"/>
  <c r="G96" i="4"/>
  <c r="E96" i="4"/>
  <c r="H96" i="4" s="1"/>
  <c r="H95" i="4"/>
  <c r="G95" i="4"/>
  <c r="E95" i="4"/>
  <c r="G94" i="4"/>
  <c r="G93" i="4"/>
  <c r="H93" i="4" s="1"/>
  <c r="F93" i="4"/>
  <c r="E93" i="4"/>
  <c r="G92" i="4"/>
  <c r="E92" i="4"/>
  <c r="H92" i="4" s="1"/>
  <c r="G91" i="4"/>
  <c r="E91" i="4"/>
  <c r="H91" i="4" s="1"/>
  <c r="H90" i="4"/>
  <c r="G90" i="4"/>
  <c r="E90" i="4"/>
  <c r="G89" i="4"/>
  <c r="G88" i="4"/>
  <c r="H88" i="4" s="1"/>
  <c r="F88" i="4"/>
  <c r="E88" i="4"/>
  <c r="G87" i="4"/>
  <c r="E87" i="4"/>
  <c r="H87" i="4" s="1"/>
  <c r="G86" i="4"/>
  <c r="E86" i="4"/>
  <c r="H86" i="4" s="1"/>
  <c r="G85" i="4"/>
  <c r="F85" i="4"/>
  <c r="E85" i="4"/>
  <c r="H85" i="4" s="1"/>
  <c r="G84" i="4"/>
  <c r="F84" i="4"/>
  <c r="E84" i="4"/>
  <c r="H84" i="4" s="1"/>
  <c r="H83" i="4"/>
  <c r="G83" i="4"/>
  <c r="E83" i="4"/>
  <c r="H82" i="4"/>
  <c r="G82" i="4"/>
  <c r="E82" i="4"/>
  <c r="G81" i="4"/>
  <c r="E81" i="4"/>
  <c r="H81" i="4" s="1"/>
  <c r="G80" i="4"/>
  <c r="E80" i="4"/>
  <c r="H80" i="4" s="1"/>
  <c r="H79" i="4"/>
  <c r="G79" i="4"/>
  <c r="E79" i="4"/>
  <c r="H78" i="4"/>
  <c r="G78" i="4"/>
  <c r="E78" i="4"/>
  <c r="G77" i="4"/>
  <c r="E77" i="4"/>
  <c r="H77" i="4" s="1"/>
  <c r="E76" i="4"/>
  <c r="H76" i="4" s="1"/>
  <c r="D76" i="4"/>
  <c r="G76" i="4" s="1"/>
  <c r="C76" i="4"/>
  <c r="E169" i="4" s="1"/>
  <c r="H169" i="4" s="1"/>
  <c r="G70" i="4"/>
  <c r="F70" i="4"/>
  <c r="E70" i="4"/>
  <c r="H70" i="4" s="1"/>
  <c r="G69" i="4"/>
  <c r="F69" i="4"/>
  <c r="E69" i="4"/>
  <c r="H69" i="4" s="1"/>
  <c r="G68" i="4"/>
  <c r="F68" i="4"/>
  <c r="E68" i="4"/>
  <c r="G67" i="4"/>
  <c r="F67" i="4"/>
  <c r="E67" i="4"/>
  <c r="G66" i="4"/>
  <c r="F66" i="4"/>
  <c r="E66" i="4"/>
  <c r="H66" i="4" s="1"/>
  <c r="G65" i="4"/>
  <c r="F65" i="4"/>
  <c r="E65" i="4"/>
  <c r="H65" i="4" s="1"/>
  <c r="G64" i="4"/>
  <c r="F64" i="4"/>
  <c r="G63" i="4"/>
  <c r="F63" i="4"/>
  <c r="E63" i="4"/>
  <c r="G62" i="4"/>
  <c r="F62" i="4"/>
  <c r="E62" i="4"/>
  <c r="H62" i="4" s="1"/>
  <c r="G61" i="4"/>
  <c r="F61" i="4"/>
  <c r="E61" i="4"/>
  <c r="H61" i="4" s="1"/>
  <c r="G60" i="4"/>
  <c r="F60" i="4"/>
  <c r="G59" i="4"/>
  <c r="F59" i="4"/>
  <c r="E59" i="4"/>
  <c r="G58" i="4"/>
  <c r="F58" i="4"/>
  <c r="E58" i="4"/>
  <c r="H58" i="4" s="1"/>
  <c r="G57" i="4"/>
  <c r="F57" i="4"/>
  <c r="E57" i="4"/>
  <c r="H57" i="4" s="1"/>
  <c r="G56" i="4"/>
  <c r="F56" i="4"/>
  <c r="E56" i="4"/>
  <c r="G55" i="4"/>
  <c r="F55" i="4"/>
  <c r="E55" i="4"/>
  <c r="G54" i="4"/>
  <c r="F54" i="4"/>
  <c r="E54" i="4"/>
  <c r="H54" i="4" s="1"/>
  <c r="G53" i="4"/>
  <c r="F53" i="4"/>
  <c r="E53" i="4"/>
  <c r="H53" i="4" s="1"/>
  <c r="G52" i="4"/>
  <c r="F52" i="4"/>
  <c r="E52" i="4"/>
  <c r="G51" i="4"/>
  <c r="F51" i="4"/>
  <c r="E51" i="4"/>
  <c r="G50" i="4"/>
  <c r="F50" i="4"/>
  <c r="G49" i="4"/>
  <c r="F49" i="4"/>
  <c r="E49" i="4"/>
  <c r="H49" i="4" s="1"/>
  <c r="G48" i="4"/>
  <c r="F48" i="4"/>
  <c r="E48" i="4"/>
  <c r="G47" i="4"/>
  <c r="F47" i="4"/>
  <c r="E47" i="4"/>
  <c r="G46" i="4"/>
  <c r="F46" i="4"/>
  <c r="E46" i="4"/>
  <c r="H46" i="4" s="1"/>
  <c r="G45" i="4"/>
  <c r="F45" i="4"/>
  <c r="G44" i="4"/>
  <c r="F44" i="4"/>
  <c r="E44" i="4"/>
  <c r="G43" i="4"/>
  <c r="F43" i="4"/>
  <c r="E43" i="4"/>
  <c r="G42" i="4"/>
  <c r="F42" i="4"/>
  <c r="E42" i="4"/>
  <c r="H42" i="4" s="1"/>
  <c r="G41" i="4"/>
  <c r="F41" i="4"/>
  <c r="E41" i="4"/>
  <c r="H41" i="4" s="1"/>
  <c r="G40" i="4"/>
  <c r="F40" i="4"/>
  <c r="E40" i="4"/>
  <c r="G39" i="4"/>
  <c r="F39" i="4"/>
  <c r="E39" i="4"/>
  <c r="G38" i="4"/>
  <c r="F38" i="4"/>
  <c r="E38" i="4"/>
  <c r="H38" i="4" s="1"/>
  <c r="G37" i="4"/>
  <c r="F37" i="4"/>
  <c r="E37" i="4"/>
  <c r="H37" i="4" s="1"/>
  <c r="G36" i="4"/>
  <c r="F36" i="4"/>
  <c r="E36" i="4"/>
  <c r="G35" i="4"/>
  <c r="F35" i="4"/>
  <c r="E35" i="4"/>
  <c r="G34" i="4"/>
  <c r="F34" i="4"/>
  <c r="E34" i="4"/>
  <c r="H34" i="4" s="1"/>
  <c r="G33" i="4"/>
  <c r="F33" i="4"/>
  <c r="E33" i="4"/>
  <c r="H33" i="4" s="1"/>
  <c r="G32" i="4"/>
  <c r="F32" i="4"/>
  <c r="E32" i="4"/>
  <c r="G31" i="4"/>
  <c r="F31" i="4"/>
  <c r="E31" i="4"/>
  <c r="G30" i="4"/>
  <c r="F30" i="4"/>
  <c r="G29" i="4"/>
  <c r="F29" i="4"/>
  <c r="G28" i="4"/>
  <c r="F28" i="4"/>
  <c r="G27" i="4"/>
  <c r="F27" i="4"/>
  <c r="G26" i="4"/>
  <c r="F26" i="4"/>
  <c r="G25" i="4"/>
  <c r="F25" i="4"/>
  <c r="E25" i="4"/>
  <c r="H25" i="4" s="1"/>
  <c r="G24" i="4"/>
  <c r="F24" i="4"/>
  <c r="E24" i="4"/>
  <c r="G23" i="4"/>
  <c r="F23" i="4"/>
  <c r="E23" i="4"/>
  <c r="G22" i="4"/>
  <c r="F22" i="4"/>
  <c r="E22" i="4"/>
  <c r="H22" i="4" s="1"/>
  <c r="G21" i="4"/>
  <c r="F21" i="4"/>
  <c r="E21" i="4"/>
  <c r="H21" i="4" s="1"/>
  <c r="G20" i="4"/>
  <c r="F20" i="4"/>
  <c r="E20" i="4"/>
  <c r="F19" i="4"/>
  <c r="D19" i="4"/>
  <c r="C19" i="4"/>
  <c r="E50" i="4" s="1"/>
  <c r="H50" i="4" s="1"/>
  <c r="D13" i="4"/>
  <c r="C13" i="4"/>
  <c r="G13" i="4" s="1"/>
  <c r="C12" i="4"/>
  <c r="D11" i="4"/>
  <c r="G11" i="4" s="1"/>
  <c r="C11" i="4"/>
  <c r="C10" i="4"/>
  <c r="D9" i="4"/>
  <c r="G618" i="3"/>
  <c r="G617" i="3"/>
  <c r="G616" i="3"/>
  <c r="E616" i="3"/>
  <c r="H616" i="3" s="1"/>
  <c r="G615" i="3"/>
  <c r="G614" i="3"/>
  <c r="G613" i="3"/>
  <c r="G612" i="3"/>
  <c r="E612" i="3"/>
  <c r="H612" i="3" s="1"/>
  <c r="G611" i="3"/>
  <c r="G610" i="3"/>
  <c r="G609" i="3"/>
  <c r="G608" i="3"/>
  <c r="E608" i="3"/>
  <c r="H608" i="3" s="1"/>
  <c r="G607" i="3"/>
  <c r="G606" i="3"/>
  <c r="G605" i="3"/>
  <c r="G604" i="3"/>
  <c r="E604" i="3"/>
  <c r="H604" i="3" s="1"/>
  <c r="H603" i="3"/>
  <c r="G603" i="3"/>
  <c r="E603" i="3"/>
  <c r="G602" i="3"/>
  <c r="G601" i="3"/>
  <c r="G600" i="3"/>
  <c r="E600" i="3"/>
  <c r="H600" i="3" s="1"/>
  <c r="G599" i="3"/>
  <c r="G598" i="3"/>
  <c r="G597" i="3"/>
  <c r="G596" i="3"/>
  <c r="E596" i="3"/>
  <c r="H596" i="3" s="1"/>
  <c r="G595" i="3"/>
  <c r="G594" i="3"/>
  <c r="G593" i="3"/>
  <c r="G592" i="3"/>
  <c r="E592" i="3"/>
  <c r="H592" i="3" s="1"/>
  <c r="D591" i="3"/>
  <c r="C591" i="3"/>
  <c r="E617" i="3" s="1"/>
  <c r="H617" i="3" s="1"/>
  <c r="G585" i="3"/>
  <c r="F585" i="3"/>
  <c r="G584" i="3"/>
  <c r="F584" i="3"/>
  <c r="G583" i="3"/>
  <c r="F583" i="3"/>
  <c r="G582" i="3"/>
  <c r="F582" i="3"/>
  <c r="E582" i="3"/>
  <c r="H582" i="3" s="1"/>
  <c r="G581" i="3"/>
  <c r="F581" i="3"/>
  <c r="E581" i="3"/>
  <c r="H581" i="3" s="1"/>
  <c r="G580" i="3"/>
  <c r="F580" i="3"/>
  <c r="G579" i="3"/>
  <c r="F579" i="3"/>
  <c r="G578" i="3"/>
  <c r="F578" i="3"/>
  <c r="G577" i="3"/>
  <c r="F577" i="3"/>
  <c r="E577" i="3"/>
  <c r="H577" i="3" s="1"/>
  <c r="G576" i="3"/>
  <c r="F576" i="3"/>
  <c r="G575" i="3"/>
  <c r="F575" i="3"/>
  <c r="G574" i="3"/>
  <c r="F574" i="3"/>
  <c r="G573" i="3"/>
  <c r="F573" i="3"/>
  <c r="E573" i="3"/>
  <c r="H573" i="3" s="1"/>
  <c r="G572" i="3"/>
  <c r="F572" i="3"/>
  <c r="G571" i="3"/>
  <c r="F571" i="3"/>
  <c r="G570" i="3"/>
  <c r="F570" i="3"/>
  <c r="G569" i="3"/>
  <c r="F569" i="3"/>
  <c r="E569" i="3"/>
  <c r="H569" i="3" s="1"/>
  <c r="G568" i="3"/>
  <c r="F568" i="3"/>
  <c r="E568" i="3"/>
  <c r="G567" i="3"/>
  <c r="F567" i="3"/>
  <c r="E567" i="3"/>
  <c r="G566" i="3"/>
  <c r="F566" i="3"/>
  <c r="G565" i="3"/>
  <c r="F565" i="3"/>
  <c r="E565" i="3"/>
  <c r="H565" i="3" s="1"/>
  <c r="G564" i="3"/>
  <c r="F564" i="3"/>
  <c r="G563" i="3"/>
  <c r="F563" i="3"/>
  <c r="E563" i="3"/>
  <c r="G562" i="3"/>
  <c r="F562" i="3"/>
  <c r="G561" i="3"/>
  <c r="F561" i="3"/>
  <c r="E561" i="3"/>
  <c r="H561" i="3" s="1"/>
  <c r="G560" i="3"/>
  <c r="F560" i="3"/>
  <c r="G559" i="3"/>
  <c r="F559" i="3"/>
  <c r="G558" i="3"/>
  <c r="F558" i="3"/>
  <c r="G557" i="3"/>
  <c r="F557" i="3"/>
  <c r="E557" i="3"/>
  <c r="H557" i="3" s="1"/>
  <c r="G556" i="3"/>
  <c r="F556" i="3"/>
  <c r="G555" i="3"/>
  <c r="F555" i="3"/>
  <c r="E555" i="3"/>
  <c r="G554" i="3"/>
  <c r="F554" i="3"/>
  <c r="G553" i="3"/>
  <c r="F553" i="3"/>
  <c r="E553" i="3"/>
  <c r="H553" i="3" s="1"/>
  <c r="G552" i="3"/>
  <c r="F552" i="3"/>
  <c r="G551" i="3"/>
  <c r="F551" i="3"/>
  <c r="G550" i="3"/>
  <c r="F550" i="3"/>
  <c r="G549" i="3"/>
  <c r="F549" i="3"/>
  <c r="E549" i="3"/>
  <c r="H549" i="3" s="1"/>
  <c r="G548" i="3"/>
  <c r="F548" i="3"/>
  <c r="G547" i="3"/>
  <c r="F547" i="3"/>
  <c r="G546" i="3"/>
  <c r="F546" i="3"/>
  <c r="G545" i="3"/>
  <c r="F545" i="3"/>
  <c r="E545" i="3"/>
  <c r="H545" i="3" s="1"/>
  <c r="G544" i="3"/>
  <c r="F544" i="3"/>
  <c r="G543" i="3"/>
  <c r="F543" i="3"/>
  <c r="E543" i="3"/>
  <c r="G542" i="3"/>
  <c r="F542" i="3"/>
  <c r="G541" i="3"/>
  <c r="F541" i="3"/>
  <c r="E541" i="3"/>
  <c r="H541" i="3" s="1"/>
  <c r="G540" i="3"/>
  <c r="F540" i="3"/>
  <c r="G539" i="3"/>
  <c r="F539" i="3"/>
  <c r="G538" i="3"/>
  <c r="F538" i="3"/>
  <c r="G537" i="3"/>
  <c r="F537" i="3"/>
  <c r="E537" i="3"/>
  <c r="H537" i="3" s="1"/>
  <c r="G536" i="3"/>
  <c r="F536" i="3"/>
  <c r="G535" i="3"/>
  <c r="F535" i="3"/>
  <c r="G534" i="3"/>
  <c r="F534" i="3"/>
  <c r="G533" i="3"/>
  <c r="F533" i="3"/>
  <c r="E533" i="3"/>
  <c r="H533" i="3" s="1"/>
  <c r="G532" i="3"/>
  <c r="F532" i="3"/>
  <c r="G531" i="3"/>
  <c r="F531" i="3"/>
  <c r="G530" i="3"/>
  <c r="F530" i="3"/>
  <c r="G529" i="3"/>
  <c r="F529" i="3"/>
  <c r="E529" i="3"/>
  <c r="H529" i="3" s="1"/>
  <c r="G528" i="3"/>
  <c r="F528" i="3"/>
  <c r="E528" i="3"/>
  <c r="G527" i="3"/>
  <c r="F527" i="3"/>
  <c r="G526" i="3"/>
  <c r="F526" i="3"/>
  <c r="G525" i="3"/>
  <c r="F525" i="3"/>
  <c r="E525" i="3"/>
  <c r="H525" i="3" s="1"/>
  <c r="G524" i="3"/>
  <c r="F524" i="3"/>
  <c r="G523" i="3"/>
  <c r="F523" i="3"/>
  <c r="E523" i="3"/>
  <c r="G522" i="3"/>
  <c r="F522" i="3"/>
  <c r="G521" i="3"/>
  <c r="F521" i="3"/>
  <c r="E521" i="3"/>
  <c r="H521" i="3" s="1"/>
  <c r="G520" i="3"/>
  <c r="F520" i="3"/>
  <c r="G519" i="3"/>
  <c r="F519" i="3"/>
  <c r="G518" i="3"/>
  <c r="F518" i="3"/>
  <c r="G517" i="3"/>
  <c r="F517" i="3"/>
  <c r="E517" i="3"/>
  <c r="H517" i="3" s="1"/>
  <c r="G516" i="3"/>
  <c r="F516" i="3"/>
  <c r="G515" i="3"/>
  <c r="F515" i="3"/>
  <c r="E515" i="3"/>
  <c r="G514" i="3"/>
  <c r="F514" i="3"/>
  <c r="G513" i="3"/>
  <c r="F513" i="3"/>
  <c r="E513" i="3"/>
  <c r="H513" i="3" s="1"/>
  <c r="G512" i="3"/>
  <c r="F512" i="3"/>
  <c r="E512" i="3"/>
  <c r="G511" i="3"/>
  <c r="F511" i="3"/>
  <c r="G510" i="3"/>
  <c r="F510" i="3"/>
  <c r="G509" i="3"/>
  <c r="F509" i="3"/>
  <c r="E509" i="3"/>
  <c r="H509" i="3" s="1"/>
  <c r="G508" i="3"/>
  <c r="F508" i="3"/>
  <c r="G507" i="3"/>
  <c r="F507" i="3"/>
  <c r="G506" i="3"/>
  <c r="F506" i="3"/>
  <c r="E506" i="3"/>
  <c r="H506" i="3" s="1"/>
  <c r="G505" i="3"/>
  <c r="F505" i="3"/>
  <c r="E505" i="3"/>
  <c r="H505" i="3" s="1"/>
  <c r="G504" i="3"/>
  <c r="F504" i="3"/>
  <c r="G503" i="3"/>
  <c r="F503" i="3"/>
  <c r="G502" i="3"/>
  <c r="F502" i="3"/>
  <c r="G501" i="3"/>
  <c r="F501" i="3"/>
  <c r="E501" i="3"/>
  <c r="H501" i="3" s="1"/>
  <c r="G500" i="3"/>
  <c r="F500" i="3"/>
  <c r="G499" i="3"/>
  <c r="F499" i="3"/>
  <c r="G498" i="3"/>
  <c r="F498" i="3"/>
  <c r="G497" i="3"/>
  <c r="F497" i="3"/>
  <c r="E497" i="3"/>
  <c r="H497" i="3" s="1"/>
  <c r="G496" i="3"/>
  <c r="F496" i="3"/>
  <c r="G495" i="3"/>
  <c r="F495" i="3"/>
  <c r="G494" i="3"/>
  <c r="F494" i="3"/>
  <c r="G493" i="3"/>
  <c r="F493" i="3"/>
  <c r="E493" i="3"/>
  <c r="H493" i="3" s="1"/>
  <c r="G492" i="3"/>
  <c r="F492" i="3"/>
  <c r="G491" i="3"/>
  <c r="F491" i="3"/>
  <c r="G490" i="3"/>
  <c r="F490" i="3"/>
  <c r="G489" i="3"/>
  <c r="F489" i="3"/>
  <c r="E489" i="3"/>
  <c r="H489" i="3" s="1"/>
  <c r="G488" i="3"/>
  <c r="F488" i="3"/>
  <c r="G487" i="3"/>
  <c r="F487" i="3"/>
  <c r="E487" i="3"/>
  <c r="G486" i="3"/>
  <c r="F486" i="3"/>
  <c r="G485" i="3"/>
  <c r="F485" i="3"/>
  <c r="E485" i="3"/>
  <c r="H485" i="3" s="1"/>
  <c r="G484" i="3"/>
  <c r="F484" i="3"/>
  <c r="G483" i="3"/>
  <c r="F483" i="3"/>
  <c r="G482" i="3"/>
  <c r="F482" i="3"/>
  <c r="G481" i="3"/>
  <c r="F481" i="3"/>
  <c r="E481" i="3"/>
  <c r="H481" i="3" s="1"/>
  <c r="G480" i="3"/>
  <c r="F480" i="3"/>
  <c r="G479" i="3"/>
  <c r="F479" i="3"/>
  <c r="G478" i="3"/>
  <c r="F478" i="3"/>
  <c r="G477" i="3"/>
  <c r="F477" i="3"/>
  <c r="E477" i="3"/>
  <c r="H477" i="3" s="1"/>
  <c r="G476" i="3"/>
  <c r="F476" i="3"/>
  <c r="G475" i="3"/>
  <c r="F475" i="3"/>
  <c r="G474" i="3"/>
  <c r="F474" i="3"/>
  <c r="G473" i="3"/>
  <c r="F473" i="3"/>
  <c r="E473" i="3"/>
  <c r="H473" i="3" s="1"/>
  <c r="G472" i="3"/>
  <c r="F472" i="3"/>
  <c r="G471" i="3"/>
  <c r="F471" i="3"/>
  <c r="G470" i="3"/>
  <c r="F470" i="3"/>
  <c r="E470" i="3"/>
  <c r="H470" i="3" s="1"/>
  <c r="G469" i="3"/>
  <c r="F469" i="3"/>
  <c r="E469" i="3"/>
  <c r="H469" i="3" s="1"/>
  <c r="G468" i="3"/>
  <c r="F468" i="3"/>
  <c r="G467" i="3"/>
  <c r="F467" i="3"/>
  <c r="G466" i="3"/>
  <c r="F466" i="3"/>
  <c r="G465" i="3"/>
  <c r="F465" i="3"/>
  <c r="E465" i="3"/>
  <c r="H465" i="3" s="1"/>
  <c r="G464" i="3"/>
  <c r="F464" i="3"/>
  <c r="G463" i="3"/>
  <c r="F463" i="3"/>
  <c r="G462" i="3"/>
  <c r="F462" i="3"/>
  <c r="G461" i="3"/>
  <c r="F461" i="3"/>
  <c r="E461" i="3"/>
  <c r="H461" i="3" s="1"/>
  <c r="G460" i="3"/>
  <c r="F460" i="3"/>
  <c r="G459" i="3"/>
  <c r="F459" i="3"/>
  <c r="E459" i="3"/>
  <c r="G458" i="3"/>
  <c r="F458" i="3"/>
  <c r="E458" i="3"/>
  <c r="H458" i="3" s="1"/>
  <c r="G457" i="3"/>
  <c r="F457" i="3"/>
  <c r="E457" i="3"/>
  <c r="H457" i="3" s="1"/>
  <c r="G456" i="3"/>
  <c r="F456" i="3"/>
  <c r="E456" i="3"/>
  <c r="G455" i="3"/>
  <c r="F455" i="3"/>
  <c r="G454" i="3"/>
  <c r="F454" i="3"/>
  <c r="G453" i="3"/>
  <c r="F453" i="3"/>
  <c r="E453" i="3"/>
  <c r="H453" i="3" s="1"/>
  <c r="G452" i="3"/>
  <c r="F452" i="3"/>
  <c r="G451" i="3"/>
  <c r="F451" i="3"/>
  <c r="G450" i="3"/>
  <c r="F450" i="3"/>
  <c r="G449" i="3"/>
  <c r="F449" i="3"/>
  <c r="E449" i="3"/>
  <c r="H449" i="3" s="1"/>
  <c r="G448" i="3"/>
  <c r="F448" i="3"/>
  <c r="G447" i="3"/>
  <c r="F447" i="3"/>
  <c r="G446" i="3"/>
  <c r="F446" i="3"/>
  <c r="E446" i="3"/>
  <c r="H446" i="3" s="1"/>
  <c r="G445" i="3"/>
  <c r="F445" i="3"/>
  <c r="E445" i="3"/>
  <c r="H445" i="3" s="1"/>
  <c r="G444" i="3"/>
  <c r="F444" i="3"/>
  <c r="G443" i="3"/>
  <c r="F443" i="3"/>
  <c r="G442" i="3"/>
  <c r="F442" i="3"/>
  <c r="G441" i="3"/>
  <c r="F441" i="3"/>
  <c r="E441" i="3"/>
  <c r="H441" i="3" s="1"/>
  <c r="G440" i="3"/>
  <c r="F440" i="3"/>
  <c r="E440" i="3"/>
  <c r="G439" i="3"/>
  <c r="F439" i="3"/>
  <c r="E439" i="3"/>
  <c r="G438" i="3"/>
  <c r="F438" i="3"/>
  <c r="E438" i="3"/>
  <c r="H438" i="3" s="1"/>
  <c r="G437" i="3"/>
  <c r="F437" i="3"/>
  <c r="E437" i="3"/>
  <c r="H437" i="3" s="1"/>
  <c r="G436" i="3"/>
  <c r="F436" i="3"/>
  <c r="G435" i="3"/>
  <c r="F435" i="3"/>
  <c r="E435" i="3"/>
  <c r="G434" i="3"/>
  <c r="F434" i="3"/>
  <c r="E434" i="3"/>
  <c r="H434" i="3" s="1"/>
  <c r="G433" i="3"/>
  <c r="F433" i="3"/>
  <c r="E433" i="3"/>
  <c r="H433" i="3" s="1"/>
  <c r="G432" i="3"/>
  <c r="F432" i="3"/>
  <c r="G431" i="3"/>
  <c r="F431" i="3"/>
  <c r="G430" i="3"/>
  <c r="F430" i="3"/>
  <c r="G429" i="3"/>
  <c r="F429" i="3"/>
  <c r="E429" i="3"/>
  <c r="H429" i="3" s="1"/>
  <c r="G428" i="3"/>
  <c r="F428" i="3"/>
  <c r="G427" i="3"/>
  <c r="F427" i="3"/>
  <c r="G426" i="3"/>
  <c r="F426" i="3"/>
  <c r="E426" i="3"/>
  <c r="H426" i="3" s="1"/>
  <c r="G425" i="3"/>
  <c r="F425" i="3"/>
  <c r="E425" i="3"/>
  <c r="H425" i="3" s="1"/>
  <c r="G424" i="3"/>
  <c r="F424" i="3"/>
  <c r="G423" i="3"/>
  <c r="F423" i="3"/>
  <c r="G422" i="3"/>
  <c r="F422" i="3"/>
  <c r="G421" i="3"/>
  <c r="F421" i="3"/>
  <c r="E421" i="3"/>
  <c r="H421" i="3" s="1"/>
  <c r="G420" i="3"/>
  <c r="F420" i="3"/>
  <c r="G419" i="3"/>
  <c r="F419" i="3"/>
  <c r="G418" i="3"/>
  <c r="F418" i="3"/>
  <c r="G417" i="3"/>
  <c r="F417" i="3"/>
  <c r="E417" i="3"/>
  <c r="H417" i="3" s="1"/>
  <c r="G416" i="3"/>
  <c r="F416" i="3"/>
  <c r="G415" i="3"/>
  <c r="F415" i="3"/>
  <c r="G414" i="3"/>
  <c r="F414" i="3"/>
  <c r="G413" i="3"/>
  <c r="F413" i="3"/>
  <c r="E413" i="3"/>
  <c r="H413" i="3" s="1"/>
  <c r="G412" i="3"/>
  <c r="F412" i="3"/>
  <c r="E412" i="3"/>
  <c r="G411" i="3"/>
  <c r="F411" i="3"/>
  <c r="G410" i="3"/>
  <c r="F410" i="3"/>
  <c r="G409" i="3"/>
  <c r="F409" i="3"/>
  <c r="E409" i="3"/>
  <c r="H409" i="3" s="1"/>
  <c r="G408" i="3"/>
  <c r="F408" i="3"/>
  <c r="E408" i="3"/>
  <c r="G407" i="3"/>
  <c r="F407" i="3"/>
  <c r="G406" i="3"/>
  <c r="F406" i="3"/>
  <c r="G405" i="3"/>
  <c r="F405" i="3"/>
  <c r="E405" i="3"/>
  <c r="H405" i="3" s="1"/>
  <c r="G404" i="3"/>
  <c r="F404" i="3"/>
  <c r="E404" i="3"/>
  <c r="G403" i="3"/>
  <c r="F403" i="3"/>
  <c r="E403" i="3"/>
  <c r="G402" i="3"/>
  <c r="F402" i="3"/>
  <c r="G401" i="3"/>
  <c r="F401" i="3"/>
  <c r="E401" i="3"/>
  <c r="H401" i="3" s="1"/>
  <c r="G400" i="3"/>
  <c r="F400" i="3"/>
  <c r="E400" i="3"/>
  <c r="G399" i="3"/>
  <c r="F399" i="3"/>
  <c r="G398" i="3"/>
  <c r="F398" i="3"/>
  <c r="G397" i="3"/>
  <c r="F397" i="3"/>
  <c r="E397" i="3"/>
  <c r="H397" i="3" s="1"/>
  <c r="G396" i="3"/>
  <c r="F396" i="3"/>
  <c r="G395" i="3"/>
  <c r="F395" i="3"/>
  <c r="G394" i="3"/>
  <c r="F394" i="3"/>
  <c r="G393" i="3"/>
  <c r="F393" i="3"/>
  <c r="E393" i="3"/>
  <c r="H393" i="3" s="1"/>
  <c r="G392" i="3"/>
  <c r="F392" i="3"/>
  <c r="G391" i="3"/>
  <c r="F391" i="3"/>
  <c r="G390" i="3"/>
  <c r="F390" i="3"/>
  <c r="G389" i="3"/>
  <c r="F389" i="3"/>
  <c r="E389" i="3"/>
  <c r="H389" i="3" s="1"/>
  <c r="G388" i="3"/>
  <c r="F388" i="3"/>
  <c r="G387" i="3"/>
  <c r="F387" i="3"/>
  <c r="G386" i="3"/>
  <c r="F386" i="3"/>
  <c r="G385" i="3"/>
  <c r="F385" i="3"/>
  <c r="E385" i="3"/>
  <c r="H385" i="3" s="1"/>
  <c r="G384" i="3"/>
  <c r="F384" i="3"/>
  <c r="G383" i="3"/>
  <c r="F383" i="3"/>
  <c r="G382" i="3"/>
  <c r="F382" i="3"/>
  <c r="G381" i="3"/>
  <c r="F381" i="3"/>
  <c r="E381" i="3"/>
  <c r="H381" i="3" s="1"/>
  <c r="G380" i="3"/>
  <c r="F380" i="3"/>
  <c r="G379" i="3"/>
  <c r="F379" i="3"/>
  <c r="G378" i="3"/>
  <c r="F378" i="3"/>
  <c r="E378" i="3"/>
  <c r="H378" i="3" s="1"/>
  <c r="G377" i="3"/>
  <c r="F377" i="3"/>
  <c r="E377" i="3"/>
  <c r="H377" i="3" s="1"/>
  <c r="G376" i="3"/>
  <c r="F376" i="3"/>
  <c r="G375" i="3"/>
  <c r="F375" i="3"/>
  <c r="G374" i="3"/>
  <c r="F374" i="3"/>
  <c r="G373" i="3"/>
  <c r="F373" i="3"/>
  <c r="E373" i="3"/>
  <c r="H373" i="3" s="1"/>
  <c r="G372" i="3"/>
  <c r="F372" i="3"/>
  <c r="G371" i="3"/>
  <c r="F371" i="3"/>
  <c r="G370" i="3"/>
  <c r="F370" i="3"/>
  <c r="E370" i="3"/>
  <c r="H370" i="3" s="1"/>
  <c r="G369" i="3"/>
  <c r="F369" i="3"/>
  <c r="E369" i="3"/>
  <c r="H369" i="3" s="1"/>
  <c r="G368" i="3"/>
  <c r="F368" i="3"/>
  <c r="G367" i="3"/>
  <c r="F367" i="3"/>
  <c r="E367" i="3"/>
  <c r="G366" i="3"/>
  <c r="F366" i="3"/>
  <c r="G365" i="3"/>
  <c r="F365" i="3"/>
  <c r="E365" i="3"/>
  <c r="H365" i="3" s="1"/>
  <c r="G364" i="3"/>
  <c r="F364" i="3"/>
  <c r="G363" i="3"/>
  <c r="F363" i="3"/>
  <c r="G362" i="3"/>
  <c r="F362" i="3"/>
  <c r="G361" i="3"/>
  <c r="F361" i="3"/>
  <c r="E361" i="3"/>
  <c r="H361" i="3" s="1"/>
  <c r="G360" i="3"/>
  <c r="F360" i="3"/>
  <c r="E360" i="3"/>
  <c r="G359" i="3"/>
  <c r="F359" i="3"/>
  <c r="G358" i="3"/>
  <c r="F358" i="3"/>
  <c r="G357" i="3"/>
  <c r="F357" i="3"/>
  <c r="E357" i="3"/>
  <c r="H357" i="3" s="1"/>
  <c r="F356" i="3"/>
  <c r="D356" i="3"/>
  <c r="C356" i="3"/>
  <c r="E578" i="3" s="1"/>
  <c r="H578" i="3" s="1"/>
  <c r="G350" i="3"/>
  <c r="E350" i="3"/>
  <c r="H350" i="3" s="1"/>
  <c r="G349" i="3"/>
  <c r="G348" i="3"/>
  <c r="G347" i="3"/>
  <c r="F347" i="3"/>
  <c r="G346" i="3"/>
  <c r="E346" i="3"/>
  <c r="H346" i="3" s="1"/>
  <c r="G345" i="3"/>
  <c r="E345" i="3"/>
  <c r="H345" i="3" s="1"/>
  <c r="H344" i="3"/>
  <c r="G344" i="3"/>
  <c r="E344" i="3"/>
  <c r="H343" i="3"/>
  <c r="G343" i="3"/>
  <c r="E343" i="3"/>
  <c r="G342" i="3"/>
  <c r="E342" i="3"/>
  <c r="H342" i="3" s="1"/>
  <c r="G341" i="3"/>
  <c r="E341" i="3"/>
  <c r="H341" i="3" s="1"/>
  <c r="G340" i="3"/>
  <c r="G339" i="3"/>
  <c r="G338" i="3"/>
  <c r="G337" i="3"/>
  <c r="E337" i="3"/>
  <c r="H337" i="3" s="1"/>
  <c r="G336" i="3"/>
  <c r="F336" i="3"/>
  <c r="E336" i="3"/>
  <c r="H336" i="3" s="1"/>
  <c r="G335" i="3"/>
  <c r="G334" i="3"/>
  <c r="G333" i="3"/>
  <c r="G332" i="3"/>
  <c r="E332" i="3"/>
  <c r="H332" i="3" s="1"/>
  <c r="G331" i="3"/>
  <c r="G330" i="3"/>
  <c r="G329" i="3"/>
  <c r="G328" i="3"/>
  <c r="E328" i="3"/>
  <c r="H328" i="3" s="1"/>
  <c r="G327" i="3"/>
  <c r="G326" i="3"/>
  <c r="G325" i="3"/>
  <c r="G324" i="3"/>
  <c r="E324" i="3"/>
  <c r="H324" i="3" s="1"/>
  <c r="G323" i="3"/>
  <c r="G322" i="3"/>
  <c r="G321" i="3"/>
  <c r="G320" i="3"/>
  <c r="E320" i="3"/>
  <c r="H320" i="3" s="1"/>
  <c r="G319" i="3"/>
  <c r="G318" i="3"/>
  <c r="G317" i="3"/>
  <c r="H317" i="3" s="1"/>
  <c r="F317" i="3"/>
  <c r="E317" i="3"/>
  <c r="G316" i="3"/>
  <c r="G315" i="3"/>
  <c r="E315" i="3"/>
  <c r="H315" i="3" s="1"/>
  <c r="G314" i="3"/>
  <c r="H313" i="3"/>
  <c r="G313" i="3"/>
  <c r="E313" i="3"/>
  <c r="G312" i="3"/>
  <c r="G311" i="3"/>
  <c r="E311" i="3"/>
  <c r="H311" i="3" s="1"/>
  <c r="G310" i="3"/>
  <c r="G309" i="3"/>
  <c r="G308" i="3"/>
  <c r="G307" i="3"/>
  <c r="E307" i="3"/>
  <c r="H307" i="3" s="1"/>
  <c r="G306" i="3"/>
  <c r="H305" i="3"/>
  <c r="G305" i="3"/>
  <c r="F305" i="3"/>
  <c r="E305" i="3"/>
  <c r="G304" i="3"/>
  <c r="G303" i="3"/>
  <c r="G302" i="3"/>
  <c r="E302" i="3"/>
  <c r="H302" i="3" s="1"/>
  <c r="G301" i="3"/>
  <c r="F301" i="3"/>
  <c r="E301" i="3"/>
  <c r="H301" i="3" s="1"/>
  <c r="G300" i="3"/>
  <c r="G299" i="3"/>
  <c r="G298" i="3"/>
  <c r="G297" i="3"/>
  <c r="E297" i="3"/>
  <c r="H297" i="3" s="1"/>
  <c r="G296" i="3"/>
  <c r="G295" i="3"/>
  <c r="G294" i="3"/>
  <c r="G293" i="3"/>
  <c r="E293" i="3"/>
  <c r="H293" i="3" s="1"/>
  <c r="G292" i="3"/>
  <c r="H291" i="3"/>
  <c r="G291" i="3"/>
  <c r="F291" i="3"/>
  <c r="E291" i="3"/>
  <c r="H290" i="3"/>
  <c r="G290" i="3"/>
  <c r="F290" i="3"/>
  <c r="E290" i="3"/>
  <c r="G289" i="3"/>
  <c r="G288" i="3"/>
  <c r="G287" i="3"/>
  <c r="F287" i="3"/>
  <c r="E287" i="3"/>
  <c r="H287" i="3" s="1"/>
  <c r="G286" i="3"/>
  <c r="E286" i="3"/>
  <c r="H286" i="3" s="1"/>
  <c r="G285" i="3"/>
  <c r="F285" i="3"/>
  <c r="E285" i="3"/>
  <c r="H285" i="3" s="1"/>
  <c r="G284" i="3"/>
  <c r="G283" i="3"/>
  <c r="G282" i="3"/>
  <c r="G281" i="3"/>
  <c r="E281" i="3"/>
  <c r="H281" i="3" s="1"/>
  <c r="G280" i="3"/>
  <c r="F280" i="3"/>
  <c r="E280" i="3"/>
  <c r="H280" i="3" s="1"/>
  <c r="G279" i="3"/>
  <c r="F279" i="3"/>
  <c r="E279" i="3"/>
  <c r="H279" i="3" s="1"/>
  <c r="H278" i="3"/>
  <c r="G278" i="3"/>
  <c r="E278" i="3"/>
  <c r="G277" i="3"/>
  <c r="G276" i="3"/>
  <c r="G275" i="3"/>
  <c r="E275" i="3"/>
  <c r="H275" i="3" s="1"/>
  <c r="G274" i="3"/>
  <c r="G273" i="3"/>
  <c r="G272" i="3"/>
  <c r="G271" i="3"/>
  <c r="F271" i="3"/>
  <c r="E271" i="3"/>
  <c r="H271" i="3" s="1"/>
  <c r="G270" i="3"/>
  <c r="E270" i="3"/>
  <c r="H270" i="3" s="1"/>
  <c r="G269" i="3"/>
  <c r="F269" i="3"/>
  <c r="E269" i="3"/>
  <c r="H269" i="3" s="1"/>
  <c r="G268" i="3"/>
  <c r="H267" i="3"/>
  <c r="G267" i="3"/>
  <c r="E267" i="3"/>
  <c r="G266" i="3"/>
  <c r="G265" i="3"/>
  <c r="E265" i="3"/>
  <c r="H265" i="3" s="1"/>
  <c r="G264" i="3"/>
  <c r="H263" i="3"/>
  <c r="G263" i="3"/>
  <c r="F263" i="3"/>
  <c r="E263" i="3"/>
  <c r="G262" i="3"/>
  <c r="F262" i="3"/>
  <c r="H261" i="3"/>
  <c r="G261" i="3"/>
  <c r="E261" i="3"/>
  <c r="G260" i="3"/>
  <c r="E260" i="3"/>
  <c r="H260" i="3" s="1"/>
  <c r="G259" i="3"/>
  <c r="E259" i="3"/>
  <c r="H259" i="3" s="1"/>
  <c r="G258" i="3"/>
  <c r="F258" i="3"/>
  <c r="E258" i="3"/>
  <c r="H258" i="3" s="1"/>
  <c r="G257" i="3"/>
  <c r="F257" i="3"/>
  <c r="E257" i="3"/>
  <c r="H257" i="3" s="1"/>
  <c r="G256" i="3"/>
  <c r="G255" i="3"/>
  <c r="G254" i="3"/>
  <c r="G253" i="3"/>
  <c r="E253" i="3"/>
  <c r="H253" i="3" s="1"/>
  <c r="H252" i="3"/>
  <c r="G252" i="3"/>
  <c r="E252" i="3"/>
  <c r="G251" i="3"/>
  <c r="F251" i="3"/>
  <c r="G250" i="3"/>
  <c r="G249" i="3"/>
  <c r="G248" i="3"/>
  <c r="F248" i="3"/>
  <c r="E248" i="3"/>
  <c r="H248" i="3" s="1"/>
  <c r="G247" i="3"/>
  <c r="E247" i="3"/>
  <c r="H247" i="3" s="1"/>
  <c r="G246" i="3"/>
  <c r="G245" i="3"/>
  <c r="G244" i="3"/>
  <c r="G243" i="3"/>
  <c r="E243" i="3"/>
  <c r="H243" i="3" s="1"/>
  <c r="G242" i="3"/>
  <c r="F242" i="3"/>
  <c r="E242" i="3"/>
  <c r="H242" i="3" s="1"/>
  <c r="G241" i="3"/>
  <c r="G240" i="3"/>
  <c r="G239" i="3"/>
  <c r="F239" i="3"/>
  <c r="G238" i="3"/>
  <c r="G237" i="3"/>
  <c r="E237" i="3"/>
  <c r="H237" i="3" s="1"/>
  <c r="G236" i="3"/>
  <c r="F236" i="3"/>
  <c r="E236" i="3"/>
  <c r="H236" i="3" s="1"/>
  <c r="G235" i="3"/>
  <c r="F235" i="3"/>
  <c r="E235" i="3"/>
  <c r="H235" i="3" s="1"/>
  <c r="G234" i="3"/>
  <c r="G233" i="3"/>
  <c r="G232" i="3"/>
  <c r="E232" i="3"/>
  <c r="H232" i="3" s="1"/>
  <c r="G231" i="3"/>
  <c r="E231" i="3"/>
  <c r="H231" i="3" s="1"/>
  <c r="G230" i="3"/>
  <c r="F230" i="3"/>
  <c r="E230" i="3"/>
  <c r="H230" i="3" s="1"/>
  <c r="H229" i="3"/>
  <c r="G229" i="3"/>
  <c r="E229" i="3"/>
  <c r="H228" i="3"/>
  <c r="G228" i="3"/>
  <c r="E228" i="3"/>
  <c r="G227" i="3"/>
  <c r="E227" i="3"/>
  <c r="H227" i="3" s="1"/>
  <c r="G226" i="3"/>
  <c r="F226" i="3"/>
  <c r="E226" i="3"/>
  <c r="H226" i="3" s="1"/>
  <c r="G225" i="3"/>
  <c r="F225" i="3"/>
  <c r="G224" i="3"/>
  <c r="E224" i="3"/>
  <c r="H224" i="3" s="1"/>
  <c r="G223" i="3"/>
  <c r="F223" i="3"/>
  <c r="E223" i="3"/>
  <c r="H223" i="3" s="1"/>
  <c r="G222" i="3"/>
  <c r="G221" i="3"/>
  <c r="G220" i="3"/>
  <c r="G219" i="3"/>
  <c r="E219" i="3"/>
  <c r="H219" i="3" s="1"/>
  <c r="G218" i="3"/>
  <c r="G217" i="3"/>
  <c r="F217" i="3"/>
  <c r="G216" i="3"/>
  <c r="G215" i="3"/>
  <c r="G214" i="3"/>
  <c r="E214" i="3"/>
  <c r="H214" i="3" s="1"/>
  <c r="G213" i="3"/>
  <c r="F213" i="3"/>
  <c r="E213" i="3"/>
  <c r="H213" i="3" s="1"/>
  <c r="G212" i="3"/>
  <c r="G211" i="3"/>
  <c r="G210" i="3"/>
  <c r="G209" i="3"/>
  <c r="E209" i="3"/>
  <c r="H209" i="3" s="1"/>
  <c r="G208" i="3"/>
  <c r="G207" i="3"/>
  <c r="G206" i="3"/>
  <c r="H206" i="3" s="1"/>
  <c r="F206" i="3"/>
  <c r="E206" i="3"/>
  <c r="G205" i="3"/>
  <c r="G204" i="3"/>
  <c r="E204" i="3"/>
  <c r="H204" i="3" s="1"/>
  <c r="H203" i="3"/>
  <c r="G203" i="3"/>
  <c r="E203" i="3"/>
  <c r="G202" i="3"/>
  <c r="G201" i="3"/>
  <c r="H201" i="3" s="1"/>
  <c r="F201" i="3"/>
  <c r="E201" i="3"/>
  <c r="G200" i="3"/>
  <c r="G199" i="3"/>
  <c r="E199" i="3"/>
  <c r="H199" i="3" s="1"/>
  <c r="G198" i="3"/>
  <c r="G197" i="3"/>
  <c r="G196" i="3"/>
  <c r="G195" i="3"/>
  <c r="E195" i="3"/>
  <c r="H195" i="3" s="1"/>
  <c r="G194" i="3"/>
  <c r="G193" i="3"/>
  <c r="G192" i="3"/>
  <c r="G191" i="3"/>
  <c r="E191" i="3"/>
  <c r="H191" i="3" s="1"/>
  <c r="G190" i="3"/>
  <c r="G189" i="3"/>
  <c r="F189" i="3"/>
  <c r="G188" i="3"/>
  <c r="G187" i="3"/>
  <c r="G186" i="3"/>
  <c r="E186" i="3"/>
  <c r="H186" i="3" s="1"/>
  <c r="G185" i="3"/>
  <c r="G184" i="3"/>
  <c r="G183" i="3"/>
  <c r="E183" i="3"/>
  <c r="H183" i="3" s="1"/>
  <c r="G182" i="3"/>
  <c r="E182" i="3"/>
  <c r="H182" i="3" s="1"/>
  <c r="H181" i="3"/>
  <c r="G181" i="3"/>
  <c r="E181" i="3"/>
  <c r="G180" i="3"/>
  <c r="G179" i="3"/>
  <c r="G178" i="3"/>
  <c r="E178" i="3"/>
  <c r="H178" i="3" s="1"/>
  <c r="D177" i="3"/>
  <c r="C177" i="3"/>
  <c r="E338" i="3" s="1"/>
  <c r="H338" i="3" s="1"/>
  <c r="G171" i="3"/>
  <c r="F171" i="3"/>
  <c r="E171" i="3"/>
  <c r="H171" i="3" s="1"/>
  <c r="G170" i="3"/>
  <c r="F170" i="3"/>
  <c r="G169" i="3"/>
  <c r="F169" i="3"/>
  <c r="G168" i="3"/>
  <c r="F168" i="3"/>
  <c r="E168" i="3"/>
  <c r="H168" i="3" s="1"/>
  <c r="G167" i="3"/>
  <c r="F167" i="3"/>
  <c r="E167" i="3"/>
  <c r="H167" i="3" s="1"/>
  <c r="G166" i="3"/>
  <c r="F166" i="3"/>
  <c r="G165" i="3"/>
  <c r="F165" i="3"/>
  <c r="G164" i="3"/>
  <c r="F164" i="3"/>
  <c r="E164" i="3"/>
  <c r="H164" i="3" s="1"/>
  <c r="G163" i="3"/>
  <c r="F163" i="3"/>
  <c r="E163" i="3"/>
  <c r="H163" i="3" s="1"/>
  <c r="G162" i="3"/>
  <c r="F162" i="3"/>
  <c r="G161" i="3"/>
  <c r="F161" i="3"/>
  <c r="G160" i="3"/>
  <c r="F160" i="3"/>
  <c r="E160" i="3"/>
  <c r="H160" i="3" s="1"/>
  <c r="G159" i="3"/>
  <c r="F159" i="3"/>
  <c r="E159" i="3"/>
  <c r="H159" i="3" s="1"/>
  <c r="G158" i="3"/>
  <c r="F158" i="3"/>
  <c r="G157" i="3"/>
  <c r="F157" i="3"/>
  <c r="G156" i="3"/>
  <c r="F156" i="3"/>
  <c r="E156" i="3"/>
  <c r="H156" i="3" s="1"/>
  <c r="G155" i="3"/>
  <c r="F155" i="3"/>
  <c r="E155" i="3"/>
  <c r="H155" i="3" s="1"/>
  <c r="G154" i="3"/>
  <c r="F154" i="3"/>
  <c r="E154" i="3"/>
  <c r="G153" i="3"/>
  <c r="F153" i="3"/>
  <c r="E153" i="3"/>
  <c r="G152" i="3"/>
  <c r="F152" i="3"/>
  <c r="E152" i="3"/>
  <c r="H152" i="3" s="1"/>
  <c r="G151" i="3"/>
  <c r="F151" i="3"/>
  <c r="E151" i="3"/>
  <c r="H151" i="3" s="1"/>
  <c r="G150" i="3"/>
  <c r="F150" i="3"/>
  <c r="G149" i="3"/>
  <c r="F149" i="3"/>
  <c r="G148" i="3"/>
  <c r="F148" i="3"/>
  <c r="E148" i="3"/>
  <c r="H148" i="3" s="1"/>
  <c r="G147" i="3"/>
  <c r="F147" i="3"/>
  <c r="E147" i="3"/>
  <c r="H147" i="3" s="1"/>
  <c r="G146" i="3"/>
  <c r="F146" i="3"/>
  <c r="G145" i="3"/>
  <c r="F145" i="3"/>
  <c r="G144" i="3"/>
  <c r="F144" i="3"/>
  <c r="E144" i="3"/>
  <c r="H144" i="3" s="1"/>
  <c r="G143" i="3"/>
  <c r="F143" i="3"/>
  <c r="E143" i="3"/>
  <c r="H143" i="3" s="1"/>
  <c r="G142" i="3"/>
  <c r="F142" i="3"/>
  <c r="G141" i="3"/>
  <c r="F141" i="3"/>
  <c r="G140" i="3"/>
  <c r="F140" i="3"/>
  <c r="E140" i="3"/>
  <c r="H140" i="3" s="1"/>
  <c r="G139" i="3"/>
  <c r="F139" i="3"/>
  <c r="E139" i="3"/>
  <c r="H139" i="3" s="1"/>
  <c r="G138" i="3"/>
  <c r="F138" i="3"/>
  <c r="G137" i="3"/>
  <c r="F137" i="3"/>
  <c r="G136" i="3"/>
  <c r="F136" i="3"/>
  <c r="E136" i="3"/>
  <c r="H136" i="3" s="1"/>
  <c r="G135" i="3"/>
  <c r="F135" i="3"/>
  <c r="E135" i="3"/>
  <c r="H135" i="3" s="1"/>
  <c r="G134" i="3"/>
  <c r="F134" i="3"/>
  <c r="G133" i="3"/>
  <c r="F133" i="3"/>
  <c r="G132" i="3"/>
  <c r="F132" i="3"/>
  <c r="E132" i="3"/>
  <c r="H132" i="3" s="1"/>
  <c r="G131" i="3"/>
  <c r="F131" i="3"/>
  <c r="E131" i="3"/>
  <c r="H131" i="3" s="1"/>
  <c r="G130" i="3"/>
  <c r="F130" i="3"/>
  <c r="G129" i="3"/>
  <c r="F129" i="3"/>
  <c r="G128" i="3"/>
  <c r="F128" i="3"/>
  <c r="E128" i="3"/>
  <c r="H128" i="3" s="1"/>
  <c r="G127" i="3"/>
  <c r="F127" i="3"/>
  <c r="E127" i="3"/>
  <c r="H127" i="3" s="1"/>
  <c r="G126" i="3"/>
  <c r="F126" i="3"/>
  <c r="G125" i="3"/>
  <c r="F125" i="3"/>
  <c r="G124" i="3"/>
  <c r="F124" i="3"/>
  <c r="E124" i="3"/>
  <c r="H124" i="3" s="1"/>
  <c r="G123" i="3"/>
  <c r="F123" i="3"/>
  <c r="E123" i="3"/>
  <c r="H123" i="3" s="1"/>
  <c r="G122" i="3"/>
  <c r="F122" i="3"/>
  <c r="E122" i="3"/>
  <c r="G121" i="3"/>
  <c r="F121" i="3"/>
  <c r="G120" i="3"/>
  <c r="F120" i="3"/>
  <c r="E120" i="3"/>
  <c r="H120" i="3" s="1"/>
  <c r="G119" i="3"/>
  <c r="F119" i="3"/>
  <c r="E119" i="3"/>
  <c r="H119" i="3" s="1"/>
  <c r="G118" i="3"/>
  <c r="F118" i="3"/>
  <c r="G117" i="3"/>
  <c r="F117" i="3"/>
  <c r="G116" i="3"/>
  <c r="F116" i="3"/>
  <c r="E116" i="3"/>
  <c r="H116" i="3" s="1"/>
  <c r="G115" i="3"/>
  <c r="F115" i="3"/>
  <c r="E115" i="3"/>
  <c r="H115" i="3" s="1"/>
  <c r="G114" i="3"/>
  <c r="F114" i="3"/>
  <c r="G113" i="3"/>
  <c r="F113" i="3"/>
  <c r="G112" i="3"/>
  <c r="F112" i="3"/>
  <c r="E112" i="3"/>
  <c r="H112" i="3" s="1"/>
  <c r="G111" i="3"/>
  <c r="F111" i="3"/>
  <c r="E111" i="3"/>
  <c r="H111" i="3" s="1"/>
  <c r="G110" i="3"/>
  <c r="F110" i="3"/>
  <c r="E110" i="3"/>
  <c r="G109" i="3"/>
  <c r="F109" i="3"/>
  <c r="G108" i="3"/>
  <c r="F108" i="3"/>
  <c r="E108" i="3"/>
  <c r="H108" i="3" s="1"/>
  <c r="G107" i="3"/>
  <c r="F107" i="3"/>
  <c r="E107" i="3"/>
  <c r="H107" i="3" s="1"/>
  <c r="G106" i="3"/>
  <c r="F106" i="3"/>
  <c r="G105" i="3"/>
  <c r="F105" i="3"/>
  <c r="G104" i="3"/>
  <c r="F104" i="3"/>
  <c r="E104" i="3"/>
  <c r="H104" i="3" s="1"/>
  <c r="G103" i="3"/>
  <c r="F103" i="3"/>
  <c r="E103" i="3"/>
  <c r="H103" i="3" s="1"/>
  <c r="G102" i="3"/>
  <c r="F102" i="3"/>
  <c r="G101" i="3"/>
  <c r="F101" i="3"/>
  <c r="E101" i="3"/>
  <c r="G100" i="3"/>
  <c r="F100" i="3"/>
  <c r="E100" i="3"/>
  <c r="H100" i="3" s="1"/>
  <c r="G99" i="3"/>
  <c r="F99" i="3"/>
  <c r="E99" i="3"/>
  <c r="H99" i="3" s="1"/>
  <c r="G98" i="3"/>
  <c r="F98" i="3"/>
  <c r="G97" i="3"/>
  <c r="F97" i="3"/>
  <c r="G96" i="3"/>
  <c r="F96" i="3"/>
  <c r="E96" i="3"/>
  <c r="H96" i="3" s="1"/>
  <c r="G95" i="3"/>
  <c r="F95" i="3"/>
  <c r="E95" i="3"/>
  <c r="H95" i="3" s="1"/>
  <c r="G94" i="3"/>
  <c r="F94" i="3"/>
  <c r="G93" i="3"/>
  <c r="F93" i="3"/>
  <c r="E93" i="3"/>
  <c r="G92" i="3"/>
  <c r="F92" i="3"/>
  <c r="E92" i="3"/>
  <c r="H92" i="3" s="1"/>
  <c r="G91" i="3"/>
  <c r="F91" i="3"/>
  <c r="E91" i="3"/>
  <c r="H91" i="3" s="1"/>
  <c r="G90" i="3"/>
  <c r="F90" i="3"/>
  <c r="G89" i="3"/>
  <c r="F89" i="3"/>
  <c r="G88" i="3"/>
  <c r="F88" i="3"/>
  <c r="E88" i="3"/>
  <c r="H88" i="3" s="1"/>
  <c r="G87" i="3"/>
  <c r="F87" i="3"/>
  <c r="E87" i="3"/>
  <c r="H87" i="3" s="1"/>
  <c r="G86" i="3"/>
  <c r="F86" i="3"/>
  <c r="G85" i="3"/>
  <c r="F85" i="3"/>
  <c r="E85" i="3"/>
  <c r="G84" i="3"/>
  <c r="F84" i="3"/>
  <c r="E84" i="3"/>
  <c r="H84" i="3" s="1"/>
  <c r="G83" i="3"/>
  <c r="F83" i="3"/>
  <c r="E83" i="3"/>
  <c r="H83" i="3" s="1"/>
  <c r="G82" i="3"/>
  <c r="F82" i="3"/>
  <c r="G81" i="3"/>
  <c r="F81" i="3"/>
  <c r="G80" i="3"/>
  <c r="F80" i="3"/>
  <c r="E80" i="3"/>
  <c r="H80" i="3" s="1"/>
  <c r="G79" i="3"/>
  <c r="F79" i="3"/>
  <c r="E79" i="3"/>
  <c r="H79" i="3" s="1"/>
  <c r="G78" i="3"/>
  <c r="F78" i="3"/>
  <c r="G77" i="3"/>
  <c r="F77" i="3"/>
  <c r="F76" i="3"/>
  <c r="E76" i="3"/>
  <c r="D76" i="3"/>
  <c r="C76" i="3"/>
  <c r="E169" i="3" s="1"/>
  <c r="H169" i="3" s="1"/>
  <c r="G70" i="3"/>
  <c r="G69" i="3"/>
  <c r="G68" i="3"/>
  <c r="G67" i="3"/>
  <c r="H66" i="3"/>
  <c r="G66" i="3"/>
  <c r="F66" i="3"/>
  <c r="E66" i="3"/>
  <c r="G65" i="3"/>
  <c r="G64" i="3"/>
  <c r="G63" i="3"/>
  <c r="E63" i="3"/>
  <c r="H63" i="3" s="1"/>
  <c r="G62" i="3"/>
  <c r="G61" i="3"/>
  <c r="G60" i="3"/>
  <c r="E60" i="3"/>
  <c r="H60" i="3" s="1"/>
  <c r="G59" i="3"/>
  <c r="G58" i="3"/>
  <c r="F58" i="3"/>
  <c r="E58" i="3"/>
  <c r="H58" i="3" s="1"/>
  <c r="G57" i="3"/>
  <c r="H56" i="3"/>
  <c r="G56" i="3"/>
  <c r="F56" i="3"/>
  <c r="E56" i="3"/>
  <c r="H55" i="3"/>
  <c r="G55" i="3"/>
  <c r="F55" i="3"/>
  <c r="E55" i="3"/>
  <c r="G54" i="3"/>
  <c r="G53" i="3"/>
  <c r="E53" i="3"/>
  <c r="G52" i="3"/>
  <c r="E52" i="3"/>
  <c r="H52" i="3" s="1"/>
  <c r="G51" i="3"/>
  <c r="G50" i="3"/>
  <c r="G49" i="3"/>
  <c r="G48" i="3"/>
  <c r="G47" i="3"/>
  <c r="H46" i="3"/>
  <c r="G46" i="3"/>
  <c r="F46" i="3"/>
  <c r="E46" i="3"/>
  <c r="G45" i="3"/>
  <c r="G44" i="3"/>
  <c r="G43" i="3"/>
  <c r="F43" i="3"/>
  <c r="G42" i="3"/>
  <c r="F42" i="3"/>
  <c r="E42" i="3"/>
  <c r="H42" i="3" s="1"/>
  <c r="G41" i="3"/>
  <c r="F41" i="3"/>
  <c r="E41" i="3"/>
  <c r="H41" i="3" s="1"/>
  <c r="G40" i="3"/>
  <c r="F40" i="3"/>
  <c r="G39" i="3"/>
  <c r="G38" i="3"/>
  <c r="G37" i="3"/>
  <c r="G36" i="3"/>
  <c r="G35" i="3"/>
  <c r="E35" i="3"/>
  <c r="H35" i="3" s="1"/>
  <c r="G34" i="3"/>
  <c r="H33" i="3"/>
  <c r="G33" i="3"/>
  <c r="E33" i="3"/>
  <c r="G32" i="3"/>
  <c r="G31" i="3"/>
  <c r="E31" i="3"/>
  <c r="H31" i="3" s="1"/>
  <c r="G30" i="3"/>
  <c r="G29" i="3"/>
  <c r="G28" i="3"/>
  <c r="G27" i="3"/>
  <c r="G26" i="3"/>
  <c r="G25" i="3"/>
  <c r="G24" i="3"/>
  <c r="G23" i="3"/>
  <c r="E23" i="3"/>
  <c r="H23" i="3" s="1"/>
  <c r="G22" i="3"/>
  <c r="F22" i="3"/>
  <c r="G21" i="3"/>
  <c r="H20" i="3"/>
  <c r="G20" i="3"/>
  <c r="F20" i="3"/>
  <c r="E20" i="3"/>
  <c r="D19" i="3"/>
  <c r="C19" i="3"/>
  <c r="C13" i="3"/>
  <c r="D12" i="3"/>
  <c r="C12" i="3"/>
  <c r="C11" i="3"/>
  <c r="D10" i="3"/>
  <c r="G618" i="2"/>
  <c r="F618" i="2"/>
  <c r="E618" i="2"/>
  <c r="G617" i="2"/>
  <c r="F617" i="2"/>
  <c r="G616" i="2"/>
  <c r="F616" i="2"/>
  <c r="E616" i="2"/>
  <c r="H616" i="2" s="1"/>
  <c r="G615" i="2"/>
  <c r="F615" i="2"/>
  <c r="E615" i="2"/>
  <c r="G614" i="2"/>
  <c r="F614" i="2"/>
  <c r="E614" i="2"/>
  <c r="G613" i="2"/>
  <c r="F613" i="2"/>
  <c r="E613" i="2"/>
  <c r="H613" i="2" s="1"/>
  <c r="G612" i="2"/>
  <c r="F612" i="2"/>
  <c r="E612" i="2"/>
  <c r="H612" i="2" s="1"/>
  <c r="G611" i="2"/>
  <c r="F611" i="2"/>
  <c r="E611" i="2"/>
  <c r="G610" i="2"/>
  <c r="F610" i="2"/>
  <c r="E610" i="2"/>
  <c r="G609" i="2"/>
  <c r="F609" i="2"/>
  <c r="G608" i="2"/>
  <c r="F608" i="2"/>
  <c r="E608" i="2"/>
  <c r="H608" i="2" s="1"/>
  <c r="G607" i="2"/>
  <c r="F607" i="2"/>
  <c r="G606" i="2"/>
  <c r="F606" i="2"/>
  <c r="E606" i="2"/>
  <c r="G605" i="2"/>
  <c r="F605" i="2"/>
  <c r="E605" i="2"/>
  <c r="H605" i="2" s="1"/>
  <c r="G604" i="2"/>
  <c r="F604" i="2"/>
  <c r="E604" i="2"/>
  <c r="H604" i="2" s="1"/>
  <c r="G603" i="2"/>
  <c r="F603" i="2"/>
  <c r="E603" i="2"/>
  <c r="G602" i="2"/>
  <c r="F602" i="2"/>
  <c r="E602" i="2"/>
  <c r="G601" i="2"/>
  <c r="F601" i="2"/>
  <c r="E601" i="2"/>
  <c r="H601" i="2" s="1"/>
  <c r="G600" i="2"/>
  <c r="F600" i="2"/>
  <c r="E600" i="2"/>
  <c r="H600" i="2" s="1"/>
  <c r="G599" i="2"/>
  <c r="F599" i="2"/>
  <c r="E599" i="2"/>
  <c r="G598" i="2"/>
  <c r="F598" i="2"/>
  <c r="E598" i="2"/>
  <c r="G597" i="2"/>
  <c r="F597" i="2"/>
  <c r="E597" i="2"/>
  <c r="H597" i="2" s="1"/>
  <c r="G596" i="2"/>
  <c r="F596" i="2"/>
  <c r="E596" i="2"/>
  <c r="H596" i="2" s="1"/>
  <c r="G595" i="2"/>
  <c r="F595" i="2"/>
  <c r="G594" i="2"/>
  <c r="F594" i="2"/>
  <c r="G593" i="2"/>
  <c r="F593" i="2"/>
  <c r="G592" i="2"/>
  <c r="F592" i="2"/>
  <c r="E592" i="2"/>
  <c r="H592" i="2" s="1"/>
  <c r="F591" i="2"/>
  <c r="D591" i="2"/>
  <c r="C591" i="2"/>
  <c r="E617" i="2" s="1"/>
  <c r="H617" i="2" s="1"/>
  <c r="G585" i="2"/>
  <c r="F585" i="2"/>
  <c r="E585" i="2"/>
  <c r="H585" i="2" s="1"/>
  <c r="G584" i="2"/>
  <c r="F584" i="2"/>
  <c r="E584" i="2"/>
  <c r="H584" i="2" s="1"/>
  <c r="G583" i="2"/>
  <c r="F583" i="2"/>
  <c r="E583" i="2"/>
  <c r="H583" i="2" s="1"/>
  <c r="G582" i="2"/>
  <c r="F582" i="2"/>
  <c r="E582" i="2"/>
  <c r="H582" i="2" s="1"/>
  <c r="G581" i="2"/>
  <c r="F581" i="2"/>
  <c r="E581" i="2"/>
  <c r="H581" i="2" s="1"/>
  <c r="G580" i="2"/>
  <c r="F580" i="2"/>
  <c r="E580" i="2"/>
  <c r="H580" i="2" s="1"/>
  <c r="G579" i="2"/>
  <c r="F579" i="2"/>
  <c r="E579" i="2"/>
  <c r="H579" i="2" s="1"/>
  <c r="G578" i="2"/>
  <c r="G577" i="2"/>
  <c r="F577" i="2"/>
  <c r="E577" i="2"/>
  <c r="H577" i="2" s="1"/>
  <c r="G576" i="2"/>
  <c r="F576" i="2"/>
  <c r="E576" i="2"/>
  <c r="H576" i="2" s="1"/>
  <c r="H575" i="2"/>
  <c r="G575" i="2"/>
  <c r="E575" i="2"/>
  <c r="H574" i="2"/>
  <c r="G574" i="2"/>
  <c r="F574" i="2"/>
  <c r="E574" i="2"/>
  <c r="H573" i="2"/>
  <c r="G573" i="2"/>
  <c r="F573" i="2"/>
  <c r="E573" i="2"/>
  <c r="H572" i="2"/>
  <c r="G572" i="2"/>
  <c r="E572" i="2"/>
  <c r="G571" i="2"/>
  <c r="G570" i="2"/>
  <c r="F570" i="2"/>
  <c r="E570" i="2"/>
  <c r="H570" i="2" s="1"/>
  <c r="G569" i="2"/>
  <c r="G568" i="2"/>
  <c r="F568" i="2"/>
  <c r="E568" i="2"/>
  <c r="H568" i="2" s="1"/>
  <c r="G567" i="2"/>
  <c r="F567" i="2"/>
  <c r="E567" i="2"/>
  <c r="H567" i="2" s="1"/>
  <c r="G566" i="2"/>
  <c r="F566" i="2"/>
  <c r="E566" i="2"/>
  <c r="H566" i="2" s="1"/>
  <c r="G565" i="2"/>
  <c r="F565" i="2"/>
  <c r="E565" i="2"/>
  <c r="H565" i="2" s="1"/>
  <c r="G564" i="2"/>
  <c r="F564" i="2"/>
  <c r="E564" i="2"/>
  <c r="H564" i="2" s="1"/>
  <c r="G563" i="2"/>
  <c r="F563" i="2"/>
  <c r="E563" i="2"/>
  <c r="H563" i="2" s="1"/>
  <c r="G562" i="2"/>
  <c r="F562" i="2"/>
  <c r="E562" i="2"/>
  <c r="H562" i="2" s="1"/>
  <c r="G561" i="2"/>
  <c r="F561" i="2"/>
  <c r="E561" i="2"/>
  <c r="H561" i="2" s="1"/>
  <c r="G560" i="2"/>
  <c r="F560" i="2"/>
  <c r="E560" i="2"/>
  <c r="H560" i="2" s="1"/>
  <c r="G559" i="2"/>
  <c r="F559" i="2"/>
  <c r="E559" i="2"/>
  <c r="H559" i="2" s="1"/>
  <c r="G558" i="2"/>
  <c r="F558" i="2"/>
  <c r="E558" i="2"/>
  <c r="H558" i="2" s="1"/>
  <c r="G557" i="2"/>
  <c r="F557" i="2"/>
  <c r="E557" i="2"/>
  <c r="H557" i="2" s="1"/>
  <c r="G556" i="2"/>
  <c r="F556" i="2"/>
  <c r="E556" i="2"/>
  <c r="H556" i="2" s="1"/>
  <c r="G555" i="2"/>
  <c r="F555" i="2"/>
  <c r="E555" i="2"/>
  <c r="H555" i="2" s="1"/>
  <c r="G554" i="2"/>
  <c r="F554" i="2"/>
  <c r="E554" i="2"/>
  <c r="H554" i="2" s="1"/>
  <c r="G553" i="2"/>
  <c r="F553" i="2"/>
  <c r="E553" i="2"/>
  <c r="H553" i="2" s="1"/>
  <c r="H552" i="2"/>
  <c r="G552" i="2"/>
  <c r="E552" i="2"/>
  <c r="H551" i="2"/>
  <c r="G551" i="2"/>
  <c r="F551" i="2"/>
  <c r="E551" i="2"/>
  <c r="H550" i="2"/>
  <c r="G550" i="2"/>
  <c r="F550" i="2"/>
  <c r="E550" i="2"/>
  <c r="H549" i="2"/>
  <c r="G549" i="2"/>
  <c r="F549" i="2"/>
  <c r="E549" i="2"/>
  <c r="H548" i="2"/>
  <c r="G548" i="2"/>
  <c r="E548" i="2"/>
  <c r="G547" i="2"/>
  <c r="H547" i="2" s="1"/>
  <c r="F547" i="2"/>
  <c r="E547" i="2"/>
  <c r="G546" i="2"/>
  <c r="H546" i="2" s="1"/>
  <c r="F546" i="2"/>
  <c r="E546" i="2"/>
  <c r="G545" i="2"/>
  <c r="G544" i="2"/>
  <c r="F544" i="2"/>
  <c r="E544" i="2"/>
  <c r="H544" i="2" s="1"/>
  <c r="G543" i="2"/>
  <c r="F543" i="2"/>
  <c r="E543" i="2"/>
  <c r="H543" i="2" s="1"/>
  <c r="G542" i="2"/>
  <c r="F542" i="2"/>
  <c r="E542" i="2"/>
  <c r="H542" i="2" s="1"/>
  <c r="G541" i="2"/>
  <c r="F541" i="2"/>
  <c r="E541" i="2"/>
  <c r="H541" i="2" s="1"/>
  <c r="G540" i="2"/>
  <c r="F540" i="2"/>
  <c r="E540" i="2"/>
  <c r="H540" i="2" s="1"/>
  <c r="G539" i="2"/>
  <c r="F539" i="2"/>
  <c r="E539" i="2"/>
  <c r="H539" i="2" s="1"/>
  <c r="G538" i="2"/>
  <c r="F538" i="2"/>
  <c r="E538" i="2"/>
  <c r="H538" i="2" s="1"/>
  <c r="G537" i="2"/>
  <c r="F537" i="2"/>
  <c r="E537" i="2"/>
  <c r="H537" i="2" s="1"/>
  <c r="G536" i="2"/>
  <c r="F536" i="2"/>
  <c r="E536" i="2"/>
  <c r="H536" i="2" s="1"/>
  <c r="G535" i="2"/>
  <c r="F535" i="2"/>
  <c r="E535" i="2"/>
  <c r="H535" i="2" s="1"/>
  <c r="G534" i="2"/>
  <c r="F534" i="2"/>
  <c r="E534" i="2"/>
  <c r="H534" i="2" s="1"/>
  <c r="G533" i="2"/>
  <c r="F533" i="2"/>
  <c r="E533" i="2"/>
  <c r="H533" i="2" s="1"/>
  <c r="G532" i="2"/>
  <c r="F532" i="2"/>
  <c r="E532" i="2"/>
  <c r="H532" i="2" s="1"/>
  <c r="G531" i="2"/>
  <c r="F531" i="2"/>
  <c r="E531" i="2"/>
  <c r="H531" i="2" s="1"/>
  <c r="G530" i="2"/>
  <c r="F530" i="2"/>
  <c r="E530" i="2"/>
  <c r="H530" i="2" s="1"/>
  <c r="G529" i="2"/>
  <c r="E529" i="2"/>
  <c r="H529" i="2" s="1"/>
  <c r="G528" i="2"/>
  <c r="F528" i="2"/>
  <c r="E528" i="2"/>
  <c r="H528" i="2" s="1"/>
  <c r="G527" i="2"/>
  <c r="F527" i="2"/>
  <c r="E527" i="2"/>
  <c r="H527" i="2" s="1"/>
  <c r="G526" i="2"/>
  <c r="F526" i="2"/>
  <c r="E526" i="2"/>
  <c r="H526" i="2" s="1"/>
  <c r="G525" i="2"/>
  <c r="F525" i="2"/>
  <c r="E525" i="2"/>
  <c r="H525" i="2" s="1"/>
  <c r="G524" i="2"/>
  <c r="F524" i="2"/>
  <c r="E524" i="2"/>
  <c r="H524" i="2" s="1"/>
  <c r="G523" i="2"/>
  <c r="F523" i="2"/>
  <c r="E523" i="2"/>
  <c r="H523" i="2" s="1"/>
  <c r="G522" i="2"/>
  <c r="F522" i="2"/>
  <c r="E522" i="2"/>
  <c r="H522" i="2" s="1"/>
  <c r="G521" i="2"/>
  <c r="F521" i="2"/>
  <c r="E521" i="2"/>
  <c r="H521" i="2" s="1"/>
  <c r="H520" i="2"/>
  <c r="G520" i="2"/>
  <c r="E520" i="2"/>
  <c r="H519" i="2"/>
  <c r="G519" i="2"/>
  <c r="F519" i="2"/>
  <c r="E519" i="2"/>
  <c r="H518" i="2"/>
  <c r="G518" i="2"/>
  <c r="F518" i="2"/>
  <c r="E518" i="2"/>
  <c r="H517" i="2"/>
  <c r="G517" i="2"/>
  <c r="F517" i="2"/>
  <c r="E517" i="2"/>
  <c r="H516" i="2"/>
  <c r="G516" i="2"/>
  <c r="F516" i="2"/>
  <c r="E516" i="2"/>
  <c r="H515" i="2"/>
  <c r="G515" i="2"/>
  <c r="F515" i="2"/>
  <c r="E515" i="2"/>
  <c r="H514" i="2"/>
  <c r="G514" i="2"/>
  <c r="F514" i="2"/>
  <c r="E514" i="2"/>
  <c r="H513" i="2"/>
  <c r="G513" i="2"/>
  <c r="F513" i="2"/>
  <c r="E513" i="2"/>
  <c r="H512" i="2"/>
  <c r="G512" i="2"/>
  <c r="F512" i="2"/>
  <c r="E512" i="2"/>
  <c r="H511" i="2"/>
  <c r="G511" i="2"/>
  <c r="F511" i="2"/>
  <c r="E511" i="2"/>
  <c r="H510" i="2"/>
  <c r="G510" i="2"/>
  <c r="F510" i="2"/>
  <c r="E510" i="2"/>
  <c r="H509" i="2"/>
  <c r="G509" i="2"/>
  <c r="F509" i="2"/>
  <c r="E509" i="2"/>
  <c r="H508" i="2"/>
  <c r="G508" i="2"/>
  <c r="F508" i="2"/>
  <c r="E508" i="2"/>
  <c r="H507" i="2"/>
  <c r="G507" i="2"/>
  <c r="F507" i="2"/>
  <c r="E507" i="2"/>
  <c r="H506" i="2"/>
  <c r="G506" i="2"/>
  <c r="F506" i="2"/>
  <c r="E506" i="2"/>
  <c r="H505" i="2"/>
  <c r="G505" i="2"/>
  <c r="F505" i="2"/>
  <c r="E505" i="2"/>
  <c r="H504" i="2"/>
  <c r="G504" i="2"/>
  <c r="F504" i="2"/>
  <c r="E504" i="2"/>
  <c r="H503" i="2"/>
  <c r="G503" i="2"/>
  <c r="F503" i="2"/>
  <c r="E503" i="2"/>
  <c r="H502" i="2"/>
  <c r="G502" i="2"/>
  <c r="F502" i="2"/>
  <c r="E502" i="2"/>
  <c r="H501" i="2"/>
  <c r="G501" i="2"/>
  <c r="E501" i="2"/>
  <c r="G500" i="2"/>
  <c r="H500" i="2" s="1"/>
  <c r="F500" i="2"/>
  <c r="E500" i="2"/>
  <c r="G499" i="2"/>
  <c r="F499" i="2"/>
  <c r="G498" i="2"/>
  <c r="H498" i="2" s="1"/>
  <c r="F498" i="2"/>
  <c r="E498" i="2"/>
  <c r="G497" i="2"/>
  <c r="H497" i="2" s="1"/>
  <c r="F497" i="2"/>
  <c r="E497" i="2"/>
  <c r="G496" i="2"/>
  <c r="E496" i="2"/>
  <c r="G495" i="2"/>
  <c r="F495" i="2"/>
  <c r="E495" i="2"/>
  <c r="H495" i="2" s="1"/>
  <c r="G494" i="2"/>
  <c r="E494" i="2"/>
  <c r="H494" i="2" s="1"/>
  <c r="H493" i="2"/>
  <c r="G493" i="2"/>
  <c r="E493" i="2"/>
  <c r="H492" i="2"/>
  <c r="G492" i="2"/>
  <c r="F492" i="2"/>
  <c r="E492" i="2"/>
  <c r="H491" i="2"/>
  <c r="G491" i="2"/>
  <c r="F491" i="2"/>
  <c r="E491" i="2"/>
  <c r="H490" i="2"/>
  <c r="G490" i="2"/>
  <c r="F490" i="2"/>
  <c r="E490" i="2"/>
  <c r="H489" i="2"/>
  <c r="G489" i="2"/>
  <c r="F489" i="2"/>
  <c r="E489" i="2"/>
  <c r="H488" i="2"/>
  <c r="G488" i="2"/>
  <c r="F488" i="2"/>
  <c r="E488" i="2"/>
  <c r="H487" i="2"/>
  <c r="G487" i="2"/>
  <c r="F487" i="2"/>
  <c r="E487" i="2"/>
  <c r="G486" i="2"/>
  <c r="F486" i="2"/>
  <c r="H485" i="2"/>
  <c r="G485" i="2"/>
  <c r="F485" i="2"/>
  <c r="E485" i="2"/>
  <c r="H484" i="2"/>
  <c r="G484" i="2"/>
  <c r="F484" i="2"/>
  <c r="E484" i="2"/>
  <c r="G483" i="2"/>
  <c r="F483" i="2"/>
  <c r="H482" i="2"/>
  <c r="G482" i="2"/>
  <c r="F482" i="2"/>
  <c r="E482" i="2"/>
  <c r="G481" i="2"/>
  <c r="G480" i="2"/>
  <c r="H480" i="2" s="1"/>
  <c r="F480" i="2"/>
  <c r="E480" i="2"/>
  <c r="G479" i="2"/>
  <c r="G478" i="2"/>
  <c r="F478" i="2"/>
  <c r="E478" i="2"/>
  <c r="H478" i="2" s="1"/>
  <c r="G477" i="2"/>
  <c r="F477" i="2"/>
  <c r="E477" i="2"/>
  <c r="H477" i="2" s="1"/>
  <c r="G476" i="2"/>
  <c r="F476" i="2"/>
  <c r="E476" i="2"/>
  <c r="H476" i="2" s="1"/>
  <c r="G475" i="2"/>
  <c r="E475" i="2"/>
  <c r="H475" i="2" s="1"/>
  <c r="G474" i="2"/>
  <c r="F474" i="2"/>
  <c r="E474" i="2"/>
  <c r="H474" i="2" s="1"/>
  <c r="G473" i="2"/>
  <c r="F473" i="2"/>
  <c r="E473" i="2"/>
  <c r="H473" i="2" s="1"/>
  <c r="G472" i="2"/>
  <c r="F472" i="2"/>
  <c r="E472" i="2"/>
  <c r="H472" i="2" s="1"/>
  <c r="G471" i="2"/>
  <c r="F471" i="2"/>
  <c r="G470" i="2"/>
  <c r="F470" i="2"/>
  <c r="E470" i="2"/>
  <c r="H470" i="2" s="1"/>
  <c r="G469" i="2"/>
  <c r="F469" i="2"/>
  <c r="E469" i="2"/>
  <c r="H469" i="2" s="1"/>
  <c r="G468" i="2"/>
  <c r="F468" i="2"/>
  <c r="G467" i="2"/>
  <c r="F467" i="2"/>
  <c r="E467" i="2"/>
  <c r="H467" i="2" s="1"/>
  <c r="G466" i="2"/>
  <c r="H465" i="2"/>
  <c r="G465" i="2"/>
  <c r="E465" i="2"/>
  <c r="G464" i="2"/>
  <c r="H464" i="2" s="1"/>
  <c r="F464" i="2"/>
  <c r="E464" i="2"/>
  <c r="G463" i="2"/>
  <c r="H463" i="2" s="1"/>
  <c r="F463" i="2"/>
  <c r="E463" i="2"/>
  <c r="G462" i="2"/>
  <c r="H462" i="2" s="1"/>
  <c r="F462" i="2"/>
  <c r="E462" i="2"/>
  <c r="G461" i="2"/>
  <c r="H461" i="2" s="1"/>
  <c r="F461" i="2"/>
  <c r="E461" i="2"/>
  <c r="G460" i="2"/>
  <c r="H460" i="2" s="1"/>
  <c r="F460" i="2"/>
  <c r="E460" i="2"/>
  <c r="G459" i="2"/>
  <c r="H459" i="2" s="1"/>
  <c r="F459" i="2"/>
  <c r="E459" i="2"/>
  <c r="G458" i="2"/>
  <c r="H458" i="2" s="1"/>
  <c r="F458" i="2"/>
  <c r="E458" i="2"/>
  <c r="G457" i="2"/>
  <c r="H457" i="2" s="1"/>
  <c r="F457" i="2"/>
  <c r="E457" i="2"/>
  <c r="G456" i="2"/>
  <c r="H456" i="2" s="1"/>
  <c r="F456" i="2"/>
  <c r="E456" i="2"/>
  <c r="G455" i="2"/>
  <c r="H455" i="2" s="1"/>
  <c r="F455" i="2"/>
  <c r="E455" i="2"/>
  <c r="G454" i="2"/>
  <c r="H454" i="2" s="1"/>
  <c r="F454" i="2"/>
  <c r="E454" i="2"/>
  <c r="G453" i="2"/>
  <c r="F453" i="2"/>
  <c r="G452" i="2"/>
  <c r="F452" i="2"/>
  <c r="G451" i="2"/>
  <c r="E451" i="2"/>
  <c r="G450" i="2"/>
  <c r="F450" i="2"/>
  <c r="E450" i="2"/>
  <c r="H450" i="2" s="1"/>
  <c r="G449" i="2"/>
  <c r="F449" i="2"/>
  <c r="E449" i="2"/>
  <c r="H449" i="2" s="1"/>
  <c r="G448" i="2"/>
  <c r="F448" i="2"/>
  <c r="E448" i="2"/>
  <c r="H448" i="2" s="1"/>
  <c r="G447" i="2"/>
  <c r="F447" i="2"/>
  <c r="E447" i="2"/>
  <c r="H447" i="2" s="1"/>
  <c r="G446" i="2"/>
  <c r="F446" i="2"/>
  <c r="E446" i="2"/>
  <c r="H446" i="2" s="1"/>
  <c r="G445" i="2"/>
  <c r="F445" i="2"/>
  <c r="E445" i="2"/>
  <c r="H445" i="2" s="1"/>
  <c r="G444" i="2"/>
  <c r="F444" i="2"/>
  <c r="E444" i="2"/>
  <c r="H444" i="2" s="1"/>
  <c r="G443" i="2"/>
  <c r="F443" i="2"/>
  <c r="E443" i="2"/>
  <c r="H443" i="2" s="1"/>
  <c r="G442" i="2"/>
  <c r="F442" i="2"/>
  <c r="E442" i="2"/>
  <c r="H442" i="2" s="1"/>
  <c r="G441" i="2"/>
  <c r="F441" i="2"/>
  <c r="E441" i="2"/>
  <c r="H441" i="2" s="1"/>
  <c r="G440" i="2"/>
  <c r="F440" i="2"/>
  <c r="E440" i="2"/>
  <c r="H440" i="2" s="1"/>
  <c r="G439" i="2"/>
  <c r="F439" i="2"/>
  <c r="E439" i="2"/>
  <c r="H439" i="2" s="1"/>
  <c r="G438" i="2"/>
  <c r="F438" i="2"/>
  <c r="E438" i="2"/>
  <c r="H438" i="2" s="1"/>
  <c r="G437" i="2"/>
  <c r="F437" i="2"/>
  <c r="E437" i="2"/>
  <c r="H437" i="2" s="1"/>
  <c r="G436" i="2"/>
  <c r="E436" i="2"/>
  <c r="H436" i="2" s="1"/>
  <c r="G435" i="2"/>
  <c r="F435" i="2"/>
  <c r="E435" i="2"/>
  <c r="H435" i="2" s="1"/>
  <c r="G434" i="2"/>
  <c r="F434" i="2"/>
  <c r="E434" i="2"/>
  <c r="H434" i="2" s="1"/>
  <c r="G433" i="2"/>
  <c r="F433" i="2"/>
  <c r="E433" i="2"/>
  <c r="H433" i="2" s="1"/>
  <c r="G432" i="2"/>
  <c r="H431" i="2"/>
  <c r="G431" i="2"/>
  <c r="F431" i="2"/>
  <c r="E431" i="2"/>
  <c r="H430" i="2"/>
  <c r="G430" i="2"/>
  <c r="F430" i="2"/>
  <c r="E430" i="2"/>
  <c r="H429" i="2"/>
  <c r="G429" i="2"/>
  <c r="F429" i="2"/>
  <c r="E429" i="2"/>
  <c r="G428" i="2"/>
  <c r="F428" i="2"/>
  <c r="H427" i="2"/>
  <c r="G427" i="2"/>
  <c r="F427" i="2"/>
  <c r="E427" i="2"/>
  <c r="H426" i="2"/>
  <c r="G426" i="2"/>
  <c r="F426" i="2"/>
  <c r="E426" i="2"/>
  <c r="H425" i="2"/>
  <c r="G425" i="2"/>
  <c r="F425" i="2"/>
  <c r="E425" i="2"/>
  <c r="H424" i="2"/>
  <c r="G424" i="2"/>
  <c r="F424" i="2"/>
  <c r="E424" i="2"/>
  <c r="H423" i="2"/>
  <c r="G423" i="2"/>
  <c r="F423" i="2"/>
  <c r="E423" i="2"/>
  <c r="H422" i="2"/>
  <c r="G422" i="2"/>
  <c r="F422" i="2"/>
  <c r="E422" i="2"/>
  <c r="H421" i="2"/>
  <c r="G421" i="2"/>
  <c r="F421" i="2"/>
  <c r="E421" i="2"/>
  <c r="G420" i="2"/>
  <c r="G419" i="2"/>
  <c r="G418" i="2"/>
  <c r="E418" i="2"/>
  <c r="H418" i="2" s="1"/>
  <c r="H417" i="2"/>
  <c r="G417" i="2"/>
  <c r="E417" i="2"/>
  <c r="H416" i="2"/>
  <c r="G416" i="2"/>
  <c r="F416" i="2"/>
  <c r="E416" i="2"/>
  <c r="H415" i="2"/>
  <c r="G415" i="2"/>
  <c r="F415" i="2"/>
  <c r="E415" i="2"/>
  <c r="H414" i="2"/>
  <c r="G414" i="2"/>
  <c r="F414" i="2"/>
  <c r="E414" i="2"/>
  <c r="G413" i="2"/>
  <c r="G412" i="2"/>
  <c r="H412" i="2" s="1"/>
  <c r="F412" i="2"/>
  <c r="E412" i="2"/>
  <c r="G411" i="2"/>
  <c r="G410" i="2"/>
  <c r="F410" i="2"/>
  <c r="G409" i="2"/>
  <c r="E409" i="2"/>
  <c r="H409" i="2" s="1"/>
  <c r="G408" i="2"/>
  <c r="F408" i="2"/>
  <c r="E408" i="2"/>
  <c r="H408" i="2" s="1"/>
  <c r="G407" i="2"/>
  <c r="G406" i="2"/>
  <c r="G405" i="2"/>
  <c r="G404" i="2"/>
  <c r="F404" i="2"/>
  <c r="E404" i="2"/>
  <c r="H404" i="2" s="1"/>
  <c r="G403" i="2"/>
  <c r="F403" i="2"/>
  <c r="G402" i="2"/>
  <c r="G401" i="2"/>
  <c r="F401" i="2"/>
  <c r="E401" i="2"/>
  <c r="H401" i="2" s="1"/>
  <c r="G400" i="2"/>
  <c r="F400" i="2"/>
  <c r="E400" i="2"/>
  <c r="H400" i="2" s="1"/>
  <c r="H399" i="2"/>
  <c r="G399" i="2"/>
  <c r="E399" i="2"/>
  <c r="H398" i="2"/>
  <c r="G398" i="2"/>
  <c r="E398" i="2"/>
  <c r="G397" i="2"/>
  <c r="H397" i="2" s="1"/>
  <c r="F397" i="2"/>
  <c r="E397" i="2"/>
  <c r="G396" i="2"/>
  <c r="H396" i="2" s="1"/>
  <c r="F396" i="2"/>
  <c r="E396" i="2"/>
  <c r="G395" i="2"/>
  <c r="E395" i="2"/>
  <c r="H395" i="2" s="1"/>
  <c r="G394" i="2"/>
  <c r="E394" i="2"/>
  <c r="H394" i="2" s="1"/>
  <c r="H393" i="2"/>
  <c r="G393" i="2"/>
  <c r="E393" i="2"/>
  <c r="G392" i="2"/>
  <c r="F392" i="2"/>
  <c r="G391" i="2"/>
  <c r="G390" i="2"/>
  <c r="E390" i="2"/>
  <c r="H390" i="2" s="1"/>
  <c r="G389" i="2"/>
  <c r="F389" i="2"/>
  <c r="E389" i="2"/>
  <c r="H389" i="2" s="1"/>
  <c r="G388" i="2"/>
  <c r="F388" i="2"/>
  <c r="E388" i="2"/>
  <c r="H388" i="2" s="1"/>
  <c r="G387" i="2"/>
  <c r="E387" i="2"/>
  <c r="H387" i="2" s="1"/>
  <c r="G386" i="2"/>
  <c r="F386" i="2"/>
  <c r="E386" i="2"/>
  <c r="H386" i="2" s="1"/>
  <c r="G385" i="2"/>
  <c r="F385" i="2"/>
  <c r="G384" i="2"/>
  <c r="F384" i="2"/>
  <c r="E384" i="2"/>
  <c r="H384" i="2" s="1"/>
  <c r="G383" i="2"/>
  <c r="F383" i="2"/>
  <c r="E383" i="2"/>
  <c r="H383" i="2" s="1"/>
  <c r="G382" i="2"/>
  <c r="F382" i="2"/>
  <c r="E382" i="2"/>
  <c r="H382" i="2" s="1"/>
  <c r="G381" i="2"/>
  <c r="F381" i="2"/>
  <c r="G380" i="2"/>
  <c r="G379" i="2"/>
  <c r="F379" i="2"/>
  <c r="H378" i="2"/>
  <c r="G378" i="2"/>
  <c r="F378" i="2"/>
  <c r="E378" i="2"/>
  <c r="G377" i="2"/>
  <c r="G376" i="2"/>
  <c r="G375" i="2"/>
  <c r="E375" i="2"/>
  <c r="H375" i="2" s="1"/>
  <c r="G374" i="2"/>
  <c r="H373" i="2"/>
  <c r="G373" i="2"/>
  <c r="F373" i="2"/>
  <c r="E373" i="2"/>
  <c r="H372" i="2"/>
  <c r="G372" i="2"/>
  <c r="E372" i="2"/>
  <c r="G371" i="2"/>
  <c r="G370" i="2"/>
  <c r="F370" i="2"/>
  <c r="E370" i="2"/>
  <c r="H370" i="2" s="1"/>
  <c r="G369" i="2"/>
  <c r="G368" i="2"/>
  <c r="H367" i="2"/>
  <c r="G367" i="2"/>
  <c r="F367" i="2"/>
  <c r="E367" i="2"/>
  <c r="H366" i="2"/>
  <c r="G366" i="2"/>
  <c r="F366" i="2"/>
  <c r="E366" i="2"/>
  <c r="G365" i="2"/>
  <c r="F365" i="2"/>
  <c r="G364" i="2"/>
  <c r="F364" i="2"/>
  <c r="G363" i="2"/>
  <c r="G362" i="2"/>
  <c r="G361" i="2"/>
  <c r="F361" i="2"/>
  <c r="E361" i="2"/>
  <c r="H361" i="2" s="1"/>
  <c r="G360" i="2"/>
  <c r="F360" i="2"/>
  <c r="E360" i="2"/>
  <c r="H360" i="2" s="1"/>
  <c r="G359" i="2"/>
  <c r="E359" i="2"/>
  <c r="H359" i="2" s="1"/>
  <c r="G358" i="2"/>
  <c r="F358" i="2"/>
  <c r="G357" i="2"/>
  <c r="D356" i="2"/>
  <c r="C356" i="2"/>
  <c r="E578" i="2" s="1"/>
  <c r="H578" i="2" s="1"/>
  <c r="G350" i="2"/>
  <c r="F350" i="2"/>
  <c r="E350" i="2"/>
  <c r="G349" i="2"/>
  <c r="F349" i="2"/>
  <c r="E349" i="2"/>
  <c r="G348" i="2"/>
  <c r="F348" i="2"/>
  <c r="E348" i="2"/>
  <c r="H348" i="2" s="1"/>
  <c r="G347" i="2"/>
  <c r="F347" i="2"/>
  <c r="E347" i="2"/>
  <c r="H347" i="2" s="1"/>
  <c r="G346" i="2"/>
  <c r="F346" i="2"/>
  <c r="E346" i="2"/>
  <c r="G345" i="2"/>
  <c r="F345" i="2"/>
  <c r="E345" i="2"/>
  <c r="G344" i="2"/>
  <c r="F344" i="2"/>
  <c r="E344" i="2"/>
  <c r="H344" i="2" s="1"/>
  <c r="G343" i="2"/>
  <c r="F343" i="2"/>
  <c r="E343" i="2"/>
  <c r="H343" i="2" s="1"/>
  <c r="G342" i="2"/>
  <c r="F342" i="2"/>
  <c r="E342" i="2"/>
  <c r="G341" i="2"/>
  <c r="F341" i="2"/>
  <c r="E341" i="2"/>
  <c r="G340" i="2"/>
  <c r="F340" i="2"/>
  <c r="E340" i="2"/>
  <c r="H340" i="2" s="1"/>
  <c r="G339" i="2"/>
  <c r="F339" i="2"/>
  <c r="E339" i="2"/>
  <c r="H339" i="2" s="1"/>
  <c r="G338" i="2"/>
  <c r="F338" i="2"/>
  <c r="E338" i="2"/>
  <c r="G337" i="2"/>
  <c r="F337" i="2"/>
  <c r="E337" i="2"/>
  <c r="G336" i="2"/>
  <c r="F336" i="2"/>
  <c r="E336" i="2"/>
  <c r="H336" i="2" s="1"/>
  <c r="G335" i="2"/>
  <c r="F335" i="2"/>
  <c r="E335" i="2"/>
  <c r="H335" i="2" s="1"/>
  <c r="G334" i="2"/>
  <c r="F334" i="2"/>
  <c r="E334" i="2"/>
  <c r="G333" i="2"/>
  <c r="F333" i="2"/>
  <c r="E333" i="2"/>
  <c r="G332" i="2"/>
  <c r="F332" i="2"/>
  <c r="E332" i="2"/>
  <c r="H332" i="2" s="1"/>
  <c r="G331" i="2"/>
  <c r="F331" i="2"/>
  <c r="E331" i="2"/>
  <c r="H331" i="2" s="1"/>
  <c r="G330" i="2"/>
  <c r="F330" i="2"/>
  <c r="E330" i="2"/>
  <c r="G329" i="2"/>
  <c r="F329" i="2"/>
  <c r="E329" i="2"/>
  <c r="G328" i="2"/>
  <c r="F328" i="2"/>
  <c r="E328" i="2"/>
  <c r="H328" i="2" s="1"/>
  <c r="G327" i="2"/>
  <c r="E327" i="2"/>
  <c r="H327" i="2" s="1"/>
  <c r="G326" i="2"/>
  <c r="F326" i="2"/>
  <c r="E326" i="2"/>
  <c r="G325" i="2"/>
  <c r="G324" i="2"/>
  <c r="F324" i="2"/>
  <c r="E324" i="2"/>
  <c r="H324" i="2" s="1"/>
  <c r="G323" i="2"/>
  <c r="E323" i="2"/>
  <c r="H323" i="2" s="1"/>
  <c r="G322" i="2"/>
  <c r="F322" i="2"/>
  <c r="E322" i="2"/>
  <c r="G321" i="2"/>
  <c r="F321" i="2"/>
  <c r="E321" i="2"/>
  <c r="G320" i="2"/>
  <c r="F320" i="2"/>
  <c r="E320" i="2"/>
  <c r="H320" i="2" s="1"/>
  <c r="G319" i="2"/>
  <c r="F319" i="2"/>
  <c r="E319" i="2"/>
  <c r="H319" i="2" s="1"/>
  <c r="G318" i="2"/>
  <c r="F318" i="2"/>
  <c r="E318" i="2"/>
  <c r="G317" i="2"/>
  <c r="F317" i="2"/>
  <c r="E317" i="2"/>
  <c r="G316" i="2"/>
  <c r="F316" i="2"/>
  <c r="E316" i="2"/>
  <c r="H316" i="2" s="1"/>
  <c r="G315" i="2"/>
  <c r="F315" i="2"/>
  <c r="E315" i="2"/>
  <c r="H315" i="2" s="1"/>
  <c r="G314" i="2"/>
  <c r="F314" i="2"/>
  <c r="E314" i="2"/>
  <c r="G313" i="2"/>
  <c r="F313" i="2"/>
  <c r="E313" i="2"/>
  <c r="G312" i="2"/>
  <c r="F312" i="2"/>
  <c r="E312" i="2"/>
  <c r="H312" i="2" s="1"/>
  <c r="G311" i="2"/>
  <c r="F311" i="2"/>
  <c r="E311" i="2"/>
  <c r="H311" i="2" s="1"/>
  <c r="G310" i="2"/>
  <c r="F310" i="2"/>
  <c r="E310" i="2"/>
  <c r="G309" i="2"/>
  <c r="F309" i="2"/>
  <c r="E309" i="2"/>
  <c r="G308" i="2"/>
  <c r="E308" i="2"/>
  <c r="H308" i="2" s="1"/>
  <c r="G307" i="2"/>
  <c r="F307" i="2"/>
  <c r="E307" i="2"/>
  <c r="H307" i="2" s="1"/>
  <c r="G306" i="2"/>
  <c r="E306" i="2"/>
  <c r="G305" i="2"/>
  <c r="F305" i="2"/>
  <c r="E305" i="2"/>
  <c r="G304" i="2"/>
  <c r="F304" i="2"/>
  <c r="E304" i="2"/>
  <c r="H304" i="2" s="1"/>
  <c r="G303" i="2"/>
  <c r="F303" i="2"/>
  <c r="E303" i="2"/>
  <c r="H303" i="2" s="1"/>
  <c r="G302" i="2"/>
  <c r="F302" i="2"/>
  <c r="E302" i="2"/>
  <c r="G301" i="2"/>
  <c r="F301" i="2"/>
  <c r="E301" i="2"/>
  <c r="G300" i="2"/>
  <c r="E300" i="2"/>
  <c r="H300" i="2" s="1"/>
  <c r="G299" i="2"/>
  <c r="E299" i="2"/>
  <c r="H299" i="2" s="1"/>
  <c r="G298" i="2"/>
  <c r="F298" i="2"/>
  <c r="E298" i="2"/>
  <c r="G297" i="2"/>
  <c r="F297" i="2"/>
  <c r="E297" i="2"/>
  <c r="G296" i="2"/>
  <c r="F296" i="2"/>
  <c r="E296" i="2"/>
  <c r="H296" i="2" s="1"/>
  <c r="G295" i="2"/>
  <c r="F295" i="2"/>
  <c r="E295" i="2"/>
  <c r="H295" i="2" s="1"/>
  <c r="G294" i="2"/>
  <c r="F294" i="2"/>
  <c r="E294" i="2"/>
  <c r="G293" i="2"/>
  <c r="F293" i="2"/>
  <c r="E293" i="2"/>
  <c r="G292" i="2"/>
  <c r="F292" i="2"/>
  <c r="E292" i="2"/>
  <c r="H292" i="2" s="1"/>
  <c r="G291" i="2"/>
  <c r="F291" i="2"/>
  <c r="E291" i="2"/>
  <c r="H291" i="2" s="1"/>
  <c r="G290" i="2"/>
  <c r="F290" i="2"/>
  <c r="E290" i="2"/>
  <c r="G289" i="2"/>
  <c r="E289" i="2"/>
  <c r="G288" i="2"/>
  <c r="E288" i="2"/>
  <c r="H288" i="2" s="1"/>
  <c r="G287" i="2"/>
  <c r="F287" i="2"/>
  <c r="E287" i="2"/>
  <c r="H287" i="2" s="1"/>
  <c r="G286" i="2"/>
  <c r="F286" i="2"/>
  <c r="E286" i="2"/>
  <c r="G285" i="2"/>
  <c r="F285" i="2"/>
  <c r="E285" i="2"/>
  <c r="G284" i="2"/>
  <c r="F284" i="2"/>
  <c r="E284" i="2"/>
  <c r="H284" i="2" s="1"/>
  <c r="G283" i="2"/>
  <c r="F283" i="2"/>
  <c r="E283" i="2"/>
  <c r="H283" i="2" s="1"/>
  <c r="G282" i="2"/>
  <c r="F282" i="2"/>
  <c r="E282" i="2"/>
  <c r="G281" i="2"/>
  <c r="E281" i="2"/>
  <c r="G280" i="2"/>
  <c r="F280" i="2"/>
  <c r="E280" i="2"/>
  <c r="H280" i="2" s="1"/>
  <c r="G279" i="2"/>
  <c r="F279" i="2"/>
  <c r="E279" i="2"/>
  <c r="H279" i="2" s="1"/>
  <c r="G278" i="2"/>
  <c r="F278" i="2"/>
  <c r="E278" i="2"/>
  <c r="G277" i="2"/>
  <c r="F277" i="2"/>
  <c r="E277" i="2"/>
  <c r="G276" i="2"/>
  <c r="F276" i="2"/>
  <c r="E276" i="2"/>
  <c r="H276" i="2" s="1"/>
  <c r="G275" i="2"/>
  <c r="F275" i="2"/>
  <c r="E275" i="2"/>
  <c r="H275" i="2" s="1"/>
  <c r="G274" i="2"/>
  <c r="F274" i="2"/>
  <c r="E274" i="2"/>
  <c r="G273" i="2"/>
  <c r="E273" i="2"/>
  <c r="G272" i="2"/>
  <c r="F272" i="2"/>
  <c r="E272" i="2"/>
  <c r="H272" i="2" s="1"/>
  <c r="G271" i="2"/>
  <c r="F271" i="2"/>
  <c r="E271" i="2"/>
  <c r="H271" i="2" s="1"/>
  <c r="G270" i="2"/>
  <c r="F270" i="2"/>
  <c r="E270" i="2"/>
  <c r="H270" i="2" s="1"/>
  <c r="G269" i="2"/>
  <c r="F269" i="2"/>
  <c r="E269" i="2"/>
  <c r="H269" i="2" s="1"/>
  <c r="G268" i="2"/>
  <c r="F268" i="2"/>
  <c r="E268" i="2"/>
  <c r="H268" i="2" s="1"/>
  <c r="G267" i="2"/>
  <c r="F267" i="2"/>
  <c r="E267" i="2"/>
  <c r="H267" i="2" s="1"/>
  <c r="G266" i="2"/>
  <c r="F266" i="2"/>
  <c r="E266" i="2"/>
  <c r="H266" i="2" s="1"/>
  <c r="H265" i="2"/>
  <c r="G265" i="2"/>
  <c r="E265" i="2"/>
  <c r="H264" i="2"/>
  <c r="G264" i="2"/>
  <c r="F264" i="2"/>
  <c r="E264" i="2"/>
  <c r="H263" i="2"/>
  <c r="G263" i="2"/>
  <c r="F263" i="2"/>
  <c r="E263" i="2"/>
  <c r="H262" i="2"/>
  <c r="G262" i="2"/>
  <c r="F262" i="2"/>
  <c r="E262" i="2"/>
  <c r="H261" i="2"/>
  <c r="G261" i="2"/>
  <c r="E261" i="2"/>
  <c r="G260" i="2"/>
  <c r="F260" i="2"/>
  <c r="E260" i="2"/>
  <c r="H260" i="2" s="1"/>
  <c r="G259" i="2"/>
  <c r="E259" i="2"/>
  <c r="H259" i="2" s="1"/>
  <c r="G258" i="2"/>
  <c r="F258" i="2"/>
  <c r="E258" i="2"/>
  <c r="H258" i="2" s="1"/>
  <c r="G257" i="2"/>
  <c r="F257" i="2"/>
  <c r="E257" i="2"/>
  <c r="H257" i="2" s="1"/>
  <c r="G256" i="2"/>
  <c r="F256" i="2"/>
  <c r="E256" i="2"/>
  <c r="H256" i="2" s="1"/>
  <c r="G255" i="2"/>
  <c r="F255" i="2"/>
  <c r="E255" i="2"/>
  <c r="H255" i="2" s="1"/>
  <c r="G254" i="2"/>
  <c r="F254" i="2"/>
  <c r="E254" i="2"/>
  <c r="H254" i="2" s="1"/>
  <c r="G253" i="2"/>
  <c r="F253" i="2"/>
  <c r="E253" i="2"/>
  <c r="H253" i="2" s="1"/>
  <c r="G252" i="2"/>
  <c r="F252" i="2"/>
  <c r="E252" i="2"/>
  <c r="H252" i="2" s="1"/>
  <c r="G251" i="2"/>
  <c r="F251" i="2"/>
  <c r="E251" i="2"/>
  <c r="H251" i="2" s="1"/>
  <c r="G250" i="2"/>
  <c r="F250" i="2"/>
  <c r="E250" i="2"/>
  <c r="H250" i="2" s="1"/>
  <c r="G249" i="2"/>
  <c r="F249" i="2"/>
  <c r="E249" i="2"/>
  <c r="H249" i="2" s="1"/>
  <c r="G248" i="2"/>
  <c r="F248" i="2"/>
  <c r="E248" i="2"/>
  <c r="H248" i="2" s="1"/>
  <c r="G247" i="2"/>
  <c r="E247" i="2"/>
  <c r="H247" i="2" s="1"/>
  <c r="G246" i="2"/>
  <c r="F246" i="2"/>
  <c r="E246" i="2"/>
  <c r="H246" i="2" s="1"/>
  <c r="G245" i="2"/>
  <c r="F245" i="2"/>
  <c r="E245" i="2"/>
  <c r="H245" i="2" s="1"/>
  <c r="H244" i="2"/>
  <c r="G244" i="2"/>
  <c r="E244" i="2"/>
  <c r="H243" i="2"/>
  <c r="G243" i="2"/>
  <c r="E243" i="2"/>
  <c r="G242" i="2"/>
  <c r="F242" i="2"/>
  <c r="E242" i="2"/>
  <c r="H242" i="2" s="1"/>
  <c r="G241" i="2"/>
  <c r="F241" i="2"/>
  <c r="E241" i="2"/>
  <c r="H241" i="2" s="1"/>
  <c r="G240" i="2"/>
  <c r="F240" i="2"/>
  <c r="E240" i="2"/>
  <c r="H240" i="2" s="1"/>
  <c r="G239" i="2"/>
  <c r="F239" i="2"/>
  <c r="E239" i="2"/>
  <c r="H239" i="2" s="1"/>
  <c r="G238" i="2"/>
  <c r="F238" i="2"/>
  <c r="E238" i="2"/>
  <c r="H238" i="2" s="1"/>
  <c r="G237" i="2"/>
  <c r="E237" i="2"/>
  <c r="H237" i="2" s="1"/>
  <c r="G236" i="2"/>
  <c r="F236" i="2"/>
  <c r="E236" i="2"/>
  <c r="H236" i="2" s="1"/>
  <c r="G235" i="2"/>
  <c r="F235" i="2"/>
  <c r="E235" i="2"/>
  <c r="H235" i="2" s="1"/>
  <c r="G234" i="2"/>
  <c r="F234" i="2"/>
  <c r="E234" i="2"/>
  <c r="H234" i="2" s="1"/>
  <c r="G233" i="2"/>
  <c r="F233" i="2"/>
  <c r="E233" i="2"/>
  <c r="H233" i="2" s="1"/>
  <c r="G232" i="2"/>
  <c r="F232" i="2"/>
  <c r="E232" i="2"/>
  <c r="H232" i="2" s="1"/>
  <c r="G231" i="2"/>
  <c r="E231" i="2"/>
  <c r="H231" i="2" s="1"/>
  <c r="G230" i="2"/>
  <c r="F230" i="2"/>
  <c r="E230" i="2"/>
  <c r="H230" i="2" s="1"/>
  <c r="G229" i="2"/>
  <c r="F229" i="2"/>
  <c r="E229" i="2"/>
  <c r="H229" i="2" s="1"/>
  <c r="G228" i="2"/>
  <c r="F228" i="2"/>
  <c r="E228" i="2"/>
  <c r="H228" i="2" s="1"/>
  <c r="G227" i="2"/>
  <c r="F227" i="2"/>
  <c r="E227" i="2"/>
  <c r="H227" i="2" s="1"/>
  <c r="G226" i="2"/>
  <c r="F226" i="2"/>
  <c r="E226" i="2"/>
  <c r="H226" i="2" s="1"/>
  <c r="G225" i="2"/>
  <c r="F225" i="2"/>
  <c r="E225" i="2"/>
  <c r="H225" i="2" s="1"/>
  <c r="G224" i="2"/>
  <c r="F224" i="2"/>
  <c r="E224" i="2"/>
  <c r="H224" i="2" s="1"/>
  <c r="G223" i="2"/>
  <c r="F223" i="2"/>
  <c r="E223" i="2"/>
  <c r="H223" i="2" s="1"/>
  <c r="H222" i="2"/>
  <c r="G222" i="2"/>
  <c r="E222" i="2"/>
  <c r="H221" i="2"/>
  <c r="G221" i="2"/>
  <c r="F221" i="2"/>
  <c r="E221" i="2"/>
  <c r="H220" i="2"/>
  <c r="G220" i="2"/>
  <c r="F220" i="2"/>
  <c r="E220" i="2"/>
  <c r="H219" i="2"/>
  <c r="G219" i="2"/>
  <c r="E219" i="2"/>
  <c r="G218" i="2"/>
  <c r="F218" i="2"/>
  <c r="E218" i="2"/>
  <c r="H218" i="2" s="1"/>
  <c r="G217" i="2"/>
  <c r="F217" i="2"/>
  <c r="E217" i="2"/>
  <c r="H217" i="2" s="1"/>
  <c r="G216" i="2"/>
  <c r="F216" i="2"/>
  <c r="E216" i="2"/>
  <c r="H216" i="2" s="1"/>
  <c r="G215" i="2"/>
  <c r="F215" i="2"/>
  <c r="E215" i="2"/>
  <c r="H215" i="2" s="1"/>
  <c r="G214" i="2"/>
  <c r="E214" i="2"/>
  <c r="H214" i="2" s="1"/>
  <c r="G213" i="2"/>
  <c r="F213" i="2"/>
  <c r="E213" i="2"/>
  <c r="H213" i="2" s="1"/>
  <c r="G212" i="2"/>
  <c r="F212" i="2"/>
  <c r="E212" i="2"/>
  <c r="H212" i="2" s="1"/>
  <c r="G211" i="2"/>
  <c r="F211" i="2"/>
  <c r="E211" i="2"/>
  <c r="H211" i="2" s="1"/>
  <c r="G210" i="2"/>
  <c r="E210" i="2"/>
  <c r="H210" i="2" s="1"/>
  <c r="G209" i="2"/>
  <c r="F209" i="2"/>
  <c r="E209" i="2"/>
  <c r="H209" i="2" s="1"/>
  <c r="H208" i="2"/>
  <c r="G208" i="2"/>
  <c r="E208" i="2"/>
  <c r="H207" i="2"/>
  <c r="G207" i="2"/>
  <c r="E207" i="2"/>
  <c r="G206" i="2"/>
  <c r="F206" i="2"/>
  <c r="E206" i="2"/>
  <c r="H206" i="2" s="1"/>
  <c r="G205" i="2"/>
  <c r="E205" i="2"/>
  <c r="H205" i="2" s="1"/>
  <c r="G204" i="2"/>
  <c r="E204" i="2"/>
  <c r="H204" i="2" s="1"/>
  <c r="G203" i="2"/>
  <c r="F203" i="2"/>
  <c r="E203" i="2"/>
  <c r="H203" i="2" s="1"/>
  <c r="H202" i="2"/>
  <c r="G202" i="2"/>
  <c r="E202" i="2"/>
  <c r="H201" i="2"/>
  <c r="G201" i="2"/>
  <c r="F201" i="2"/>
  <c r="E201" i="2"/>
  <c r="H200" i="2"/>
  <c r="G200" i="2"/>
  <c r="F200" i="2"/>
  <c r="E200" i="2"/>
  <c r="H199" i="2"/>
  <c r="G199" i="2"/>
  <c r="E199" i="2"/>
  <c r="G198" i="2"/>
  <c r="E198" i="2"/>
  <c r="H198" i="2" s="1"/>
  <c r="G197" i="2"/>
  <c r="F197" i="2"/>
  <c r="E197" i="2"/>
  <c r="H197" i="2" s="1"/>
  <c r="G196" i="2"/>
  <c r="E196" i="2"/>
  <c r="H196" i="2" s="1"/>
  <c r="G195" i="2"/>
  <c r="F195" i="2"/>
  <c r="E195" i="2"/>
  <c r="H195" i="2" s="1"/>
  <c r="G194" i="2"/>
  <c r="F194" i="2"/>
  <c r="E194" i="2"/>
  <c r="H194" i="2" s="1"/>
  <c r="G193" i="2"/>
  <c r="F193" i="2"/>
  <c r="E193" i="2"/>
  <c r="H193" i="2" s="1"/>
  <c r="G192" i="2"/>
  <c r="F192" i="2"/>
  <c r="E192" i="2"/>
  <c r="H192" i="2" s="1"/>
  <c r="H191" i="2"/>
  <c r="G191" i="2"/>
  <c r="E191" i="2"/>
  <c r="H190" i="2"/>
  <c r="G190" i="2"/>
  <c r="F190" i="2"/>
  <c r="E190" i="2"/>
  <c r="H189" i="2"/>
  <c r="G189" i="2"/>
  <c r="F189" i="2"/>
  <c r="E189" i="2"/>
  <c r="H188" i="2"/>
  <c r="G188" i="2"/>
  <c r="F188" i="2"/>
  <c r="E188" i="2"/>
  <c r="H187" i="2"/>
  <c r="G187" i="2"/>
  <c r="E187" i="2"/>
  <c r="G186" i="2"/>
  <c r="E186" i="2"/>
  <c r="H186" i="2" s="1"/>
  <c r="G185" i="2"/>
  <c r="F185" i="2"/>
  <c r="E185" i="2"/>
  <c r="H185" i="2" s="1"/>
  <c r="G184" i="2"/>
  <c r="E184" i="2"/>
  <c r="H184" i="2" s="1"/>
  <c r="G183" i="2"/>
  <c r="F183" i="2"/>
  <c r="E183" i="2"/>
  <c r="H183" i="2" s="1"/>
  <c r="G182" i="2"/>
  <c r="F182" i="2"/>
  <c r="E182" i="2"/>
  <c r="H182" i="2" s="1"/>
  <c r="H181" i="2"/>
  <c r="G181" i="2"/>
  <c r="E181" i="2"/>
  <c r="H180" i="2"/>
  <c r="G180" i="2"/>
  <c r="E180" i="2"/>
  <c r="G179" i="2"/>
  <c r="F179" i="2"/>
  <c r="E179" i="2"/>
  <c r="H179" i="2" s="1"/>
  <c r="G178" i="2"/>
  <c r="E178" i="2"/>
  <c r="H178" i="2" s="1"/>
  <c r="E177" i="2"/>
  <c r="D177" i="2"/>
  <c r="F288" i="2" s="1"/>
  <c r="C177" i="2"/>
  <c r="E325" i="2" s="1"/>
  <c r="H325" i="2" s="1"/>
  <c r="G171" i="2"/>
  <c r="H171" i="2" s="1"/>
  <c r="F171" i="2"/>
  <c r="E171" i="2"/>
  <c r="G170" i="2"/>
  <c r="H170" i="2" s="1"/>
  <c r="F170" i="2"/>
  <c r="E170" i="2"/>
  <c r="G169" i="2"/>
  <c r="H169" i="2" s="1"/>
  <c r="F169" i="2"/>
  <c r="E169" i="2"/>
  <c r="G168" i="2"/>
  <c r="H168" i="2" s="1"/>
  <c r="F168" i="2"/>
  <c r="E168" i="2"/>
  <c r="G167" i="2"/>
  <c r="H167" i="2" s="1"/>
  <c r="F167" i="2"/>
  <c r="E167" i="2"/>
  <c r="G166" i="2"/>
  <c r="H166" i="2" s="1"/>
  <c r="F166" i="2"/>
  <c r="E166" i="2"/>
  <c r="G165" i="2"/>
  <c r="H165" i="2" s="1"/>
  <c r="F165" i="2"/>
  <c r="E165" i="2"/>
  <c r="G164" i="2"/>
  <c r="H164" i="2" s="1"/>
  <c r="F164" i="2"/>
  <c r="E164" i="2"/>
  <c r="G163" i="2"/>
  <c r="H163" i="2" s="1"/>
  <c r="F163" i="2"/>
  <c r="E163" i="2"/>
  <c r="G162" i="2"/>
  <c r="H162" i="2" s="1"/>
  <c r="F162" i="2"/>
  <c r="E162" i="2"/>
  <c r="G161" i="2"/>
  <c r="H161" i="2" s="1"/>
  <c r="F161" i="2"/>
  <c r="E161" i="2"/>
  <c r="G160" i="2"/>
  <c r="H160" i="2" s="1"/>
  <c r="F160" i="2"/>
  <c r="E160" i="2"/>
  <c r="G159" i="2"/>
  <c r="H159" i="2" s="1"/>
  <c r="F159" i="2"/>
  <c r="E159" i="2"/>
  <c r="G158" i="2"/>
  <c r="H158" i="2" s="1"/>
  <c r="F158" i="2"/>
  <c r="E158" i="2"/>
  <c r="G157" i="2"/>
  <c r="F157" i="2"/>
  <c r="G156" i="2"/>
  <c r="H156" i="2" s="1"/>
  <c r="F156" i="2"/>
  <c r="E156" i="2"/>
  <c r="G155" i="2"/>
  <c r="H155" i="2" s="1"/>
  <c r="F155" i="2"/>
  <c r="E155" i="2"/>
  <c r="G154" i="2"/>
  <c r="H154" i="2" s="1"/>
  <c r="F154" i="2"/>
  <c r="E154" i="2"/>
  <c r="G153" i="2"/>
  <c r="H153" i="2" s="1"/>
  <c r="F153" i="2"/>
  <c r="E153" i="2"/>
  <c r="G152" i="2"/>
  <c r="H152" i="2" s="1"/>
  <c r="F152" i="2"/>
  <c r="E152" i="2"/>
  <c r="G151" i="2"/>
  <c r="H151" i="2" s="1"/>
  <c r="F151" i="2"/>
  <c r="E151" i="2"/>
  <c r="G150" i="2"/>
  <c r="H150" i="2" s="1"/>
  <c r="F150" i="2"/>
  <c r="E150" i="2"/>
  <c r="G149" i="2"/>
  <c r="H149" i="2" s="1"/>
  <c r="F149" i="2"/>
  <c r="E149" i="2"/>
  <c r="G148" i="2"/>
  <c r="H148" i="2" s="1"/>
  <c r="F148" i="2"/>
  <c r="E148" i="2"/>
  <c r="G147" i="2"/>
  <c r="F147" i="2"/>
  <c r="G146" i="2"/>
  <c r="H146" i="2" s="1"/>
  <c r="F146" i="2"/>
  <c r="E146" i="2"/>
  <c r="G145" i="2"/>
  <c r="H145" i="2" s="1"/>
  <c r="F145" i="2"/>
  <c r="E145" i="2"/>
  <c r="G144" i="2"/>
  <c r="H144" i="2" s="1"/>
  <c r="F144" i="2"/>
  <c r="E144" i="2"/>
  <c r="G143" i="2"/>
  <c r="H143" i="2" s="1"/>
  <c r="F143" i="2"/>
  <c r="E143" i="2"/>
  <c r="G142" i="2"/>
  <c r="F142" i="2"/>
  <c r="G141" i="2"/>
  <c r="H141" i="2" s="1"/>
  <c r="F141" i="2"/>
  <c r="E141" i="2"/>
  <c r="G140" i="2"/>
  <c r="H140" i="2" s="1"/>
  <c r="F140" i="2"/>
  <c r="E140" i="2"/>
  <c r="G139" i="2"/>
  <c r="H139" i="2" s="1"/>
  <c r="F139" i="2"/>
  <c r="E139" i="2"/>
  <c r="G138" i="2"/>
  <c r="H138" i="2" s="1"/>
  <c r="F138" i="2"/>
  <c r="E138" i="2"/>
  <c r="G137" i="2"/>
  <c r="H137" i="2" s="1"/>
  <c r="F137" i="2"/>
  <c r="E137" i="2"/>
  <c r="G136" i="2"/>
  <c r="H136" i="2" s="1"/>
  <c r="F136" i="2"/>
  <c r="E136" i="2"/>
  <c r="G135" i="2"/>
  <c r="F135" i="2"/>
  <c r="G134" i="2"/>
  <c r="F134" i="2"/>
  <c r="G133" i="2"/>
  <c r="F133" i="2"/>
  <c r="G132" i="2"/>
  <c r="F132" i="2"/>
  <c r="G131" i="2"/>
  <c r="H131" i="2" s="1"/>
  <c r="F131" i="2"/>
  <c r="E131" i="2"/>
  <c r="G130" i="2"/>
  <c r="F130" i="2"/>
  <c r="G129" i="2"/>
  <c r="H129" i="2" s="1"/>
  <c r="F129" i="2"/>
  <c r="E129" i="2"/>
  <c r="G128" i="2"/>
  <c r="F128" i="2"/>
  <c r="G127" i="2"/>
  <c r="H127" i="2" s="1"/>
  <c r="F127" i="2"/>
  <c r="E127" i="2"/>
  <c r="G126" i="2"/>
  <c r="F126" i="2"/>
  <c r="G125" i="2"/>
  <c r="H125" i="2" s="1"/>
  <c r="F125" i="2"/>
  <c r="E125" i="2"/>
  <c r="G124" i="2"/>
  <c r="F124" i="2"/>
  <c r="G123" i="2"/>
  <c r="H123" i="2" s="1"/>
  <c r="F123" i="2"/>
  <c r="E123" i="2"/>
  <c r="G122" i="2"/>
  <c r="H122" i="2" s="1"/>
  <c r="F122" i="2"/>
  <c r="E122" i="2"/>
  <c r="G121" i="2"/>
  <c r="H121" i="2" s="1"/>
  <c r="F121" i="2"/>
  <c r="E121" i="2"/>
  <c r="G120" i="2"/>
  <c r="H120" i="2" s="1"/>
  <c r="F120" i="2"/>
  <c r="E120" i="2"/>
  <c r="G119" i="2"/>
  <c r="H119" i="2" s="1"/>
  <c r="F119" i="2"/>
  <c r="E119" i="2"/>
  <c r="G118" i="2"/>
  <c r="F118" i="2"/>
  <c r="G117" i="2"/>
  <c r="H117" i="2" s="1"/>
  <c r="F117" i="2"/>
  <c r="E117" i="2"/>
  <c r="G116" i="2"/>
  <c r="H116" i="2" s="1"/>
  <c r="F116" i="2"/>
  <c r="E116" i="2"/>
  <c r="G115" i="2"/>
  <c r="H115" i="2" s="1"/>
  <c r="F115" i="2"/>
  <c r="E115" i="2"/>
  <c r="G114" i="2"/>
  <c r="F114" i="2"/>
  <c r="G113" i="2"/>
  <c r="H113" i="2" s="1"/>
  <c r="F113" i="2"/>
  <c r="E113" i="2"/>
  <c r="G112" i="2"/>
  <c r="H112" i="2" s="1"/>
  <c r="F112" i="2"/>
  <c r="E112" i="2"/>
  <c r="G111" i="2"/>
  <c r="H111" i="2" s="1"/>
  <c r="F111" i="2"/>
  <c r="E111" i="2"/>
  <c r="G110" i="2"/>
  <c r="H110" i="2" s="1"/>
  <c r="F110" i="2"/>
  <c r="E110" i="2"/>
  <c r="G109" i="2"/>
  <c r="H109" i="2" s="1"/>
  <c r="F109" i="2"/>
  <c r="E109" i="2"/>
  <c r="G108" i="2"/>
  <c r="H108" i="2" s="1"/>
  <c r="F108" i="2"/>
  <c r="E108" i="2"/>
  <c r="G107" i="2"/>
  <c r="F107" i="2"/>
  <c r="G106" i="2"/>
  <c r="H106" i="2" s="1"/>
  <c r="F106" i="2"/>
  <c r="E106" i="2"/>
  <c r="G105" i="2"/>
  <c r="H105" i="2" s="1"/>
  <c r="F105" i="2"/>
  <c r="E105" i="2"/>
  <c r="G104" i="2"/>
  <c r="H104" i="2" s="1"/>
  <c r="F104" i="2"/>
  <c r="E104" i="2"/>
  <c r="G103" i="2"/>
  <c r="H103" i="2" s="1"/>
  <c r="F103" i="2"/>
  <c r="E103" i="2"/>
  <c r="G102" i="2"/>
  <c r="H102" i="2" s="1"/>
  <c r="F102" i="2"/>
  <c r="E102" i="2"/>
  <c r="G101" i="2"/>
  <c r="H101" i="2" s="1"/>
  <c r="F101" i="2"/>
  <c r="E101" i="2"/>
  <c r="G100" i="2"/>
  <c r="H100" i="2" s="1"/>
  <c r="F100" i="2"/>
  <c r="E100" i="2"/>
  <c r="G99" i="2"/>
  <c r="H99" i="2" s="1"/>
  <c r="F99" i="2"/>
  <c r="E99" i="2"/>
  <c r="G98" i="2"/>
  <c r="H98" i="2" s="1"/>
  <c r="F98" i="2"/>
  <c r="E98" i="2"/>
  <c r="G97" i="2"/>
  <c r="H97" i="2" s="1"/>
  <c r="F97" i="2"/>
  <c r="E97" i="2"/>
  <c r="G96" i="2"/>
  <c r="F96" i="2"/>
  <c r="G95" i="2"/>
  <c r="H95" i="2" s="1"/>
  <c r="F95" i="2"/>
  <c r="E95" i="2"/>
  <c r="G94" i="2"/>
  <c r="F94" i="2"/>
  <c r="G93" i="2"/>
  <c r="H93" i="2" s="1"/>
  <c r="F93" i="2"/>
  <c r="E93" i="2"/>
  <c r="G92" i="2"/>
  <c r="F92" i="2"/>
  <c r="G91" i="2"/>
  <c r="H91" i="2" s="1"/>
  <c r="F91" i="2"/>
  <c r="E91" i="2"/>
  <c r="G90" i="2"/>
  <c r="H90" i="2" s="1"/>
  <c r="F90" i="2"/>
  <c r="E90" i="2"/>
  <c r="G89" i="2"/>
  <c r="H89" i="2" s="1"/>
  <c r="F89" i="2"/>
  <c r="E89" i="2"/>
  <c r="G88" i="2"/>
  <c r="H88" i="2" s="1"/>
  <c r="F88" i="2"/>
  <c r="E88" i="2"/>
  <c r="G87" i="2"/>
  <c r="H87" i="2" s="1"/>
  <c r="F87" i="2"/>
  <c r="E87" i="2"/>
  <c r="G86" i="2"/>
  <c r="H86" i="2" s="1"/>
  <c r="F86" i="2"/>
  <c r="E86" i="2"/>
  <c r="G85" i="2"/>
  <c r="H85" i="2" s="1"/>
  <c r="F85" i="2"/>
  <c r="E85" i="2"/>
  <c r="G84" i="2"/>
  <c r="H84" i="2" s="1"/>
  <c r="F84" i="2"/>
  <c r="E84" i="2"/>
  <c r="G83" i="2"/>
  <c r="H83" i="2" s="1"/>
  <c r="F83" i="2"/>
  <c r="E83" i="2"/>
  <c r="G82" i="2"/>
  <c r="F82" i="2"/>
  <c r="G81" i="2"/>
  <c r="F81" i="2"/>
  <c r="G80" i="2"/>
  <c r="F80" i="2"/>
  <c r="G79" i="2"/>
  <c r="F79" i="2"/>
  <c r="G78" i="2"/>
  <c r="H78" i="2" s="1"/>
  <c r="F78" i="2"/>
  <c r="E78" i="2"/>
  <c r="G77" i="2"/>
  <c r="F77" i="2"/>
  <c r="F76" i="2"/>
  <c r="D76" i="2"/>
  <c r="C76" i="2"/>
  <c r="G76" i="2" s="1"/>
  <c r="G70" i="2"/>
  <c r="F70" i="2"/>
  <c r="E70" i="2"/>
  <c r="H70" i="2" s="1"/>
  <c r="G69" i="2"/>
  <c r="F69" i="2"/>
  <c r="E69" i="2"/>
  <c r="H69" i="2" s="1"/>
  <c r="H68" i="2"/>
  <c r="G68" i="2"/>
  <c r="E68" i="2"/>
  <c r="H67" i="2"/>
  <c r="G67" i="2"/>
  <c r="F67" i="2"/>
  <c r="E67" i="2"/>
  <c r="H66" i="2"/>
  <c r="G66" i="2"/>
  <c r="F66" i="2"/>
  <c r="E66" i="2"/>
  <c r="H65" i="2"/>
  <c r="G65" i="2"/>
  <c r="F65" i="2"/>
  <c r="E65" i="2"/>
  <c r="H64" i="2"/>
  <c r="G64" i="2"/>
  <c r="F64" i="2"/>
  <c r="E64" i="2"/>
  <c r="H63" i="2"/>
  <c r="G63" i="2"/>
  <c r="F63" i="2"/>
  <c r="E63" i="2"/>
  <c r="H62" i="2"/>
  <c r="G62" i="2"/>
  <c r="E62" i="2"/>
  <c r="G61" i="2"/>
  <c r="E61" i="2"/>
  <c r="H61" i="2" s="1"/>
  <c r="G60" i="2"/>
  <c r="F60" i="2"/>
  <c r="E60" i="2"/>
  <c r="H60" i="2" s="1"/>
  <c r="G59" i="2"/>
  <c r="F59" i="2"/>
  <c r="E59" i="2"/>
  <c r="H59" i="2" s="1"/>
  <c r="G58" i="2"/>
  <c r="F58" i="2"/>
  <c r="E58" i="2"/>
  <c r="H58" i="2" s="1"/>
  <c r="G57" i="2"/>
  <c r="F57" i="2"/>
  <c r="E57" i="2"/>
  <c r="H57" i="2" s="1"/>
  <c r="G56" i="2"/>
  <c r="F56" i="2"/>
  <c r="E56" i="2"/>
  <c r="H56" i="2" s="1"/>
  <c r="G55" i="2"/>
  <c r="F55" i="2"/>
  <c r="E55" i="2"/>
  <c r="H55" i="2" s="1"/>
  <c r="G54" i="2"/>
  <c r="E54" i="2"/>
  <c r="H54" i="2" s="1"/>
  <c r="H53" i="2"/>
  <c r="G53" i="2"/>
  <c r="E53" i="2"/>
  <c r="H52" i="2"/>
  <c r="G52" i="2"/>
  <c r="F52" i="2"/>
  <c r="E52" i="2"/>
  <c r="H51" i="2"/>
  <c r="G51" i="2"/>
  <c r="F51" i="2"/>
  <c r="E51" i="2"/>
  <c r="H50" i="2"/>
  <c r="G50" i="2"/>
  <c r="E50" i="2"/>
  <c r="G49" i="2"/>
  <c r="F49" i="2"/>
  <c r="E49" i="2"/>
  <c r="H49" i="2" s="1"/>
  <c r="G48" i="2"/>
  <c r="E48" i="2"/>
  <c r="H48" i="2" s="1"/>
  <c r="G47" i="2"/>
  <c r="F47" i="2"/>
  <c r="E47" i="2"/>
  <c r="H47" i="2" s="1"/>
  <c r="G46" i="2"/>
  <c r="F46" i="2"/>
  <c r="E46" i="2"/>
  <c r="H46" i="2" s="1"/>
  <c r="G45" i="2"/>
  <c r="F45" i="2"/>
  <c r="E45" i="2"/>
  <c r="H45" i="2" s="1"/>
  <c r="G44" i="2"/>
  <c r="F44" i="2"/>
  <c r="E44" i="2"/>
  <c r="H44" i="2" s="1"/>
  <c r="G43" i="2"/>
  <c r="F43" i="2"/>
  <c r="E43" i="2"/>
  <c r="H43" i="2" s="1"/>
  <c r="G42" i="2"/>
  <c r="F42" i="2"/>
  <c r="E42" i="2"/>
  <c r="H42" i="2" s="1"/>
  <c r="G41" i="2"/>
  <c r="F41" i="2"/>
  <c r="E41" i="2"/>
  <c r="H41" i="2" s="1"/>
  <c r="G40" i="2"/>
  <c r="F40" i="2"/>
  <c r="E40" i="2"/>
  <c r="H40" i="2" s="1"/>
  <c r="G39" i="2"/>
  <c r="E39" i="2"/>
  <c r="H39" i="2" s="1"/>
  <c r="G38" i="2"/>
  <c r="F38" i="2"/>
  <c r="E38" i="2"/>
  <c r="H38" i="2" s="1"/>
  <c r="G37" i="2"/>
  <c r="F37" i="2"/>
  <c r="E37" i="2"/>
  <c r="H37" i="2" s="1"/>
  <c r="G36" i="2"/>
  <c r="F36" i="2"/>
  <c r="E36" i="2"/>
  <c r="H36" i="2" s="1"/>
  <c r="G35" i="2"/>
  <c r="F35" i="2"/>
  <c r="E35" i="2"/>
  <c r="H35" i="2" s="1"/>
  <c r="G34" i="2"/>
  <c r="F34" i="2"/>
  <c r="E34" i="2"/>
  <c r="H34" i="2" s="1"/>
  <c r="G33" i="2"/>
  <c r="F33" i="2"/>
  <c r="E33" i="2"/>
  <c r="H33" i="2" s="1"/>
  <c r="G32" i="2"/>
  <c r="F32" i="2"/>
  <c r="E32" i="2"/>
  <c r="H32" i="2" s="1"/>
  <c r="G31" i="2"/>
  <c r="F31" i="2"/>
  <c r="E31" i="2"/>
  <c r="H31" i="2" s="1"/>
  <c r="H30" i="2"/>
  <c r="G30" i="2"/>
  <c r="E30" i="2"/>
  <c r="H29" i="2"/>
  <c r="G29" i="2"/>
  <c r="E29" i="2"/>
  <c r="G28" i="2"/>
  <c r="F28" i="2"/>
  <c r="E28" i="2"/>
  <c r="H28" i="2" s="1"/>
  <c r="G27" i="2"/>
  <c r="F27" i="2"/>
  <c r="E27" i="2"/>
  <c r="H27" i="2" s="1"/>
  <c r="G26" i="2"/>
  <c r="F26" i="2"/>
  <c r="E26" i="2"/>
  <c r="H26" i="2" s="1"/>
  <c r="G25" i="2"/>
  <c r="F25" i="2"/>
  <c r="E25" i="2"/>
  <c r="H25" i="2" s="1"/>
  <c r="G24" i="2"/>
  <c r="F24" i="2"/>
  <c r="E24" i="2"/>
  <c r="H24" i="2" s="1"/>
  <c r="G23" i="2"/>
  <c r="F23" i="2"/>
  <c r="E23" i="2"/>
  <c r="H23" i="2" s="1"/>
  <c r="G22" i="2"/>
  <c r="F22" i="2"/>
  <c r="E22" i="2"/>
  <c r="H22" i="2" s="1"/>
  <c r="G21" i="2"/>
  <c r="F21" i="2"/>
  <c r="E21" i="2"/>
  <c r="H21" i="2" s="1"/>
  <c r="G20" i="2"/>
  <c r="F20" i="2"/>
  <c r="E20" i="2"/>
  <c r="H20" i="2" s="1"/>
  <c r="E19" i="2"/>
  <c r="D19" i="2"/>
  <c r="C19" i="2"/>
  <c r="F13" i="2"/>
  <c r="D13" i="2"/>
  <c r="C13" i="2"/>
  <c r="D12" i="2"/>
  <c r="C11" i="2"/>
  <c r="D10" i="2"/>
  <c r="C9" i="2"/>
  <c r="D8" i="2"/>
  <c r="G618" i="1"/>
  <c r="F618" i="1"/>
  <c r="G617" i="1"/>
  <c r="F617" i="1"/>
  <c r="G616" i="1"/>
  <c r="F616" i="1"/>
  <c r="G615" i="1"/>
  <c r="F615" i="1"/>
  <c r="G614" i="1"/>
  <c r="F614" i="1"/>
  <c r="G613" i="1"/>
  <c r="F613" i="1"/>
  <c r="G612" i="1"/>
  <c r="F612" i="1"/>
  <c r="G611" i="1"/>
  <c r="F611" i="1"/>
  <c r="G610" i="1"/>
  <c r="F610" i="1"/>
  <c r="G609" i="1"/>
  <c r="F609" i="1"/>
  <c r="G608" i="1"/>
  <c r="F608" i="1"/>
  <c r="G607" i="1"/>
  <c r="F607" i="1"/>
  <c r="G606" i="1"/>
  <c r="F606" i="1"/>
  <c r="G605" i="1"/>
  <c r="F605" i="1"/>
  <c r="G604" i="1"/>
  <c r="F604" i="1"/>
  <c r="G603" i="1"/>
  <c r="F603" i="1"/>
  <c r="G602" i="1"/>
  <c r="F602" i="1"/>
  <c r="G601" i="1"/>
  <c r="F601" i="1"/>
  <c r="G600" i="1"/>
  <c r="F600" i="1"/>
  <c r="G599" i="1"/>
  <c r="F599" i="1"/>
  <c r="G598" i="1"/>
  <c r="F598" i="1"/>
  <c r="G597" i="1"/>
  <c r="F597" i="1"/>
  <c r="G596" i="1"/>
  <c r="F596" i="1"/>
  <c r="G595" i="1"/>
  <c r="F595" i="1"/>
  <c r="G594" i="1"/>
  <c r="F594" i="1"/>
  <c r="G593" i="1"/>
  <c r="F593" i="1"/>
  <c r="G592" i="1"/>
  <c r="F592" i="1"/>
  <c r="G591" i="1"/>
  <c r="F591" i="1"/>
  <c r="D591" i="1"/>
  <c r="C591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E571" i="1"/>
  <c r="H571" i="1" s="1"/>
  <c r="G570" i="1"/>
  <c r="G569" i="1"/>
  <c r="G568" i="1"/>
  <c r="E568" i="1"/>
  <c r="H568" i="1" s="1"/>
  <c r="G567" i="1"/>
  <c r="E567" i="1"/>
  <c r="H567" i="1" s="1"/>
  <c r="G566" i="1"/>
  <c r="G565" i="1"/>
  <c r="G564" i="1"/>
  <c r="G563" i="1"/>
  <c r="E563" i="1"/>
  <c r="H563" i="1" s="1"/>
  <c r="G562" i="1"/>
  <c r="G561" i="1"/>
  <c r="G560" i="1"/>
  <c r="G559" i="1"/>
  <c r="E559" i="1"/>
  <c r="H559" i="1" s="1"/>
  <c r="G558" i="1"/>
  <c r="G557" i="1"/>
  <c r="G556" i="1"/>
  <c r="G555" i="1"/>
  <c r="E555" i="1"/>
  <c r="H555" i="1" s="1"/>
  <c r="G554" i="1"/>
  <c r="G553" i="1"/>
  <c r="G552" i="1"/>
  <c r="G551" i="1"/>
  <c r="E551" i="1"/>
  <c r="H551" i="1" s="1"/>
  <c r="G550" i="1"/>
  <c r="G549" i="1"/>
  <c r="G548" i="1"/>
  <c r="G547" i="1"/>
  <c r="E547" i="1"/>
  <c r="H547" i="1" s="1"/>
  <c r="G546" i="1"/>
  <c r="G545" i="1"/>
  <c r="G544" i="1"/>
  <c r="G543" i="1"/>
  <c r="E543" i="1"/>
  <c r="H543" i="1" s="1"/>
  <c r="G542" i="1"/>
  <c r="G541" i="1"/>
  <c r="G540" i="1"/>
  <c r="G539" i="1"/>
  <c r="E539" i="1"/>
  <c r="H539" i="1" s="1"/>
  <c r="G538" i="1"/>
  <c r="G537" i="1"/>
  <c r="G536" i="1"/>
  <c r="G535" i="1"/>
  <c r="F535" i="1"/>
  <c r="G534" i="1"/>
  <c r="E534" i="1"/>
  <c r="H534" i="1" s="1"/>
  <c r="G533" i="1"/>
  <c r="G532" i="1"/>
  <c r="G531" i="1"/>
  <c r="G530" i="1"/>
  <c r="E530" i="1"/>
  <c r="H530" i="1" s="1"/>
  <c r="G529" i="1"/>
  <c r="H528" i="1"/>
  <c r="G528" i="1"/>
  <c r="E528" i="1"/>
  <c r="G527" i="1"/>
  <c r="G526" i="1"/>
  <c r="E526" i="1"/>
  <c r="H526" i="1" s="1"/>
  <c r="G525" i="1"/>
  <c r="G524" i="1"/>
  <c r="G523" i="1"/>
  <c r="E523" i="1"/>
  <c r="H523" i="1" s="1"/>
  <c r="G522" i="1"/>
  <c r="E522" i="1"/>
  <c r="H522" i="1" s="1"/>
  <c r="G521" i="1"/>
  <c r="G520" i="1"/>
  <c r="G519" i="1"/>
  <c r="G518" i="1"/>
  <c r="E518" i="1"/>
  <c r="H518" i="1" s="1"/>
  <c r="G517" i="1"/>
  <c r="G516" i="1"/>
  <c r="G515" i="1"/>
  <c r="G514" i="1"/>
  <c r="E514" i="1"/>
  <c r="H514" i="1" s="1"/>
  <c r="G513" i="1"/>
  <c r="G512" i="1"/>
  <c r="G511" i="1"/>
  <c r="G510" i="1"/>
  <c r="E510" i="1"/>
  <c r="H510" i="1" s="1"/>
  <c r="G509" i="1"/>
  <c r="G508" i="1"/>
  <c r="G507" i="1"/>
  <c r="G506" i="1"/>
  <c r="E506" i="1"/>
  <c r="H506" i="1" s="1"/>
  <c r="G505" i="1"/>
  <c r="G504" i="1"/>
  <c r="G503" i="1"/>
  <c r="G502" i="1"/>
  <c r="E502" i="1"/>
  <c r="H502" i="1" s="1"/>
  <c r="G501" i="1"/>
  <c r="G500" i="1"/>
  <c r="G499" i="1"/>
  <c r="G498" i="1"/>
  <c r="E498" i="1"/>
  <c r="H498" i="1" s="1"/>
  <c r="G497" i="1"/>
  <c r="G496" i="1"/>
  <c r="G495" i="1"/>
  <c r="G494" i="1"/>
  <c r="E494" i="1"/>
  <c r="H494" i="1" s="1"/>
  <c r="G493" i="1"/>
  <c r="G492" i="1"/>
  <c r="G491" i="1"/>
  <c r="G490" i="1"/>
  <c r="E490" i="1"/>
  <c r="H490" i="1" s="1"/>
  <c r="G489" i="1"/>
  <c r="G488" i="1"/>
  <c r="G487" i="1"/>
  <c r="G486" i="1"/>
  <c r="E486" i="1"/>
  <c r="H486" i="1" s="1"/>
  <c r="G485" i="1"/>
  <c r="G484" i="1"/>
  <c r="G483" i="1"/>
  <c r="G482" i="1"/>
  <c r="E482" i="1"/>
  <c r="H482" i="1" s="1"/>
  <c r="G481" i="1"/>
  <c r="G480" i="1"/>
  <c r="G479" i="1"/>
  <c r="G478" i="1"/>
  <c r="E478" i="1"/>
  <c r="H478" i="1" s="1"/>
  <c r="G477" i="1"/>
  <c r="G476" i="1"/>
  <c r="G475" i="1"/>
  <c r="G474" i="1"/>
  <c r="E474" i="1"/>
  <c r="H474" i="1" s="1"/>
  <c r="G473" i="1"/>
  <c r="G472" i="1"/>
  <c r="G471" i="1"/>
  <c r="G470" i="1"/>
  <c r="E470" i="1"/>
  <c r="H470" i="1" s="1"/>
  <c r="G469" i="1"/>
  <c r="G468" i="1"/>
  <c r="G467" i="1"/>
  <c r="G466" i="1"/>
  <c r="E466" i="1"/>
  <c r="H466" i="1" s="1"/>
  <c r="G465" i="1"/>
  <c r="G464" i="1"/>
  <c r="G463" i="1"/>
  <c r="G462" i="1"/>
  <c r="E462" i="1"/>
  <c r="H462" i="1" s="1"/>
  <c r="H461" i="1"/>
  <c r="G461" i="1"/>
  <c r="E461" i="1"/>
  <c r="G460" i="1"/>
  <c r="G459" i="1"/>
  <c r="G458" i="1"/>
  <c r="E458" i="1"/>
  <c r="H458" i="1" s="1"/>
  <c r="G457" i="1"/>
  <c r="G456" i="1"/>
  <c r="G455" i="1"/>
  <c r="G454" i="1"/>
  <c r="E454" i="1"/>
  <c r="H454" i="1" s="1"/>
  <c r="G453" i="1"/>
  <c r="G452" i="1"/>
  <c r="G451" i="1"/>
  <c r="G450" i="1"/>
  <c r="E450" i="1"/>
  <c r="H450" i="1" s="1"/>
  <c r="G449" i="1"/>
  <c r="G448" i="1"/>
  <c r="G447" i="1"/>
  <c r="G446" i="1"/>
  <c r="E446" i="1"/>
  <c r="H446" i="1" s="1"/>
  <c r="G445" i="1"/>
  <c r="G444" i="1"/>
  <c r="G443" i="1"/>
  <c r="G442" i="1"/>
  <c r="E442" i="1"/>
  <c r="H442" i="1" s="1"/>
  <c r="G441" i="1"/>
  <c r="H440" i="1"/>
  <c r="G440" i="1"/>
  <c r="E440" i="1"/>
  <c r="G439" i="1"/>
  <c r="E439" i="1"/>
  <c r="H439" i="1" s="1"/>
  <c r="G438" i="1"/>
  <c r="E438" i="1"/>
  <c r="H438" i="1" s="1"/>
  <c r="G437" i="1"/>
  <c r="G436" i="1"/>
  <c r="G435" i="1"/>
  <c r="F435" i="1"/>
  <c r="E435" i="1"/>
  <c r="H435" i="1" s="1"/>
  <c r="G434" i="1"/>
  <c r="G433" i="1"/>
  <c r="E433" i="1"/>
  <c r="H433" i="1" s="1"/>
  <c r="G432" i="1"/>
  <c r="G431" i="1"/>
  <c r="G430" i="1"/>
  <c r="G429" i="1"/>
  <c r="E429" i="1"/>
  <c r="H429" i="1" s="1"/>
  <c r="G428" i="1"/>
  <c r="G427" i="1"/>
  <c r="G426" i="1"/>
  <c r="G425" i="1"/>
  <c r="E425" i="1"/>
  <c r="H425" i="1" s="1"/>
  <c r="G424" i="1"/>
  <c r="G423" i="1"/>
  <c r="G422" i="1"/>
  <c r="G421" i="1"/>
  <c r="E421" i="1"/>
  <c r="H421" i="1" s="1"/>
  <c r="G420" i="1"/>
  <c r="G419" i="1"/>
  <c r="G418" i="1"/>
  <c r="G417" i="1"/>
  <c r="E417" i="1"/>
  <c r="H417" i="1" s="1"/>
  <c r="G416" i="1"/>
  <c r="G415" i="1"/>
  <c r="G414" i="1"/>
  <c r="G413" i="1"/>
  <c r="E413" i="1"/>
  <c r="H413" i="1" s="1"/>
  <c r="G412" i="1"/>
  <c r="G411" i="1"/>
  <c r="G410" i="1"/>
  <c r="G409" i="1"/>
  <c r="E409" i="1"/>
  <c r="H409" i="1" s="1"/>
  <c r="G408" i="1"/>
  <c r="G407" i="1"/>
  <c r="G406" i="1"/>
  <c r="G405" i="1"/>
  <c r="E405" i="1"/>
  <c r="H405" i="1" s="1"/>
  <c r="G404" i="1"/>
  <c r="H404" i="1" s="1"/>
  <c r="E404" i="1"/>
  <c r="G403" i="1"/>
  <c r="G402" i="1"/>
  <c r="G401" i="1"/>
  <c r="E401" i="1"/>
  <c r="H401" i="1" s="1"/>
  <c r="G400" i="1"/>
  <c r="G399" i="1"/>
  <c r="G398" i="1"/>
  <c r="G397" i="1"/>
  <c r="E397" i="1"/>
  <c r="H397" i="1" s="1"/>
  <c r="G396" i="1"/>
  <c r="G395" i="1"/>
  <c r="G394" i="1"/>
  <c r="G393" i="1"/>
  <c r="E393" i="1"/>
  <c r="H393" i="1" s="1"/>
  <c r="G392" i="1"/>
  <c r="G391" i="1"/>
  <c r="G390" i="1"/>
  <c r="G389" i="1"/>
  <c r="E389" i="1"/>
  <c r="H389" i="1" s="1"/>
  <c r="G388" i="1"/>
  <c r="G387" i="1"/>
  <c r="G386" i="1"/>
  <c r="G385" i="1"/>
  <c r="E385" i="1"/>
  <c r="H385" i="1" s="1"/>
  <c r="G384" i="1"/>
  <c r="H383" i="1"/>
  <c r="G383" i="1"/>
  <c r="E383" i="1"/>
  <c r="G382" i="1"/>
  <c r="G381" i="1"/>
  <c r="E381" i="1"/>
  <c r="H381" i="1" s="1"/>
  <c r="G380" i="1"/>
  <c r="H379" i="1"/>
  <c r="G379" i="1"/>
  <c r="E379" i="1"/>
  <c r="G378" i="1"/>
  <c r="G377" i="1"/>
  <c r="E377" i="1"/>
  <c r="H377" i="1" s="1"/>
  <c r="G376" i="1"/>
  <c r="H375" i="1"/>
  <c r="G375" i="1"/>
  <c r="E375" i="1"/>
  <c r="G374" i="1"/>
  <c r="G373" i="1"/>
  <c r="E373" i="1"/>
  <c r="H373" i="1" s="1"/>
  <c r="G372" i="1"/>
  <c r="H371" i="1"/>
  <c r="G371" i="1"/>
  <c r="E371" i="1"/>
  <c r="G370" i="1"/>
  <c r="E370" i="1"/>
  <c r="H370" i="1" s="1"/>
  <c r="G369" i="1"/>
  <c r="E369" i="1"/>
  <c r="H369" i="1" s="1"/>
  <c r="G368" i="1"/>
  <c r="H367" i="1"/>
  <c r="G367" i="1"/>
  <c r="E367" i="1"/>
  <c r="G366" i="1"/>
  <c r="G365" i="1"/>
  <c r="E365" i="1"/>
  <c r="H365" i="1" s="1"/>
  <c r="G364" i="1"/>
  <c r="H363" i="1"/>
  <c r="G363" i="1"/>
  <c r="E363" i="1"/>
  <c r="G362" i="1"/>
  <c r="G361" i="1"/>
  <c r="E361" i="1"/>
  <c r="H361" i="1" s="1"/>
  <c r="G360" i="1"/>
  <c r="H359" i="1"/>
  <c r="G359" i="1"/>
  <c r="E359" i="1"/>
  <c r="G358" i="1"/>
  <c r="G357" i="1"/>
  <c r="E357" i="1"/>
  <c r="H357" i="1" s="1"/>
  <c r="D356" i="1"/>
  <c r="G356" i="1" s="1"/>
  <c r="C356" i="1"/>
  <c r="E582" i="1" s="1"/>
  <c r="H582" i="1" s="1"/>
  <c r="G350" i="1"/>
  <c r="G349" i="1"/>
  <c r="G348" i="1"/>
  <c r="G347" i="1"/>
  <c r="G346" i="1"/>
  <c r="G345" i="1"/>
  <c r="G344" i="1"/>
  <c r="G343" i="1"/>
  <c r="E343" i="1"/>
  <c r="H343" i="1" s="1"/>
  <c r="G342" i="1"/>
  <c r="G341" i="1"/>
  <c r="G340" i="1"/>
  <c r="G339" i="1"/>
  <c r="G338" i="1"/>
  <c r="G337" i="1"/>
  <c r="E337" i="1"/>
  <c r="H337" i="1" s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F317" i="1"/>
  <c r="E317" i="1"/>
  <c r="H317" i="1" s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F291" i="1"/>
  <c r="E291" i="1"/>
  <c r="H291" i="1" s="1"/>
  <c r="G290" i="1"/>
  <c r="G289" i="1"/>
  <c r="G288" i="1"/>
  <c r="G287" i="1"/>
  <c r="G286" i="1"/>
  <c r="G285" i="1"/>
  <c r="G284" i="1"/>
  <c r="G283" i="1"/>
  <c r="G282" i="1"/>
  <c r="G281" i="1"/>
  <c r="G280" i="1"/>
  <c r="E280" i="1"/>
  <c r="H280" i="1" s="1"/>
  <c r="G279" i="1"/>
  <c r="E279" i="1"/>
  <c r="H279" i="1" s="1"/>
  <c r="G278" i="1"/>
  <c r="E278" i="1"/>
  <c r="H278" i="1" s="1"/>
  <c r="G277" i="1"/>
  <c r="G276" i="1"/>
  <c r="G275" i="1"/>
  <c r="G274" i="1"/>
  <c r="G273" i="1"/>
  <c r="G272" i="1"/>
  <c r="G271" i="1"/>
  <c r="E271" i="1"/>
  <c r="H271" i="1" s="1"/>
  <c r="G270" i="1"/>
  <c r="G269" i="1"/>
  <c r="G268" i="1"/>
  <c r="G267" i="1"/>
  <c r="E267" i="1"/>
  <c r="H267" i="1" s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F248" i="1"/>
  <c r="E248" i="1"/>
  <c r="H248" i="1" s="1"/>
  <c r="G247" i="1"/>
  <c r="G246" i="1"/>
  <c r="G245" i="1"/>
  <c r="G244" i="1"/>
  <c r="G243" i="1"/>
  <c r="E243" i="1"/>
  <c r="H243" i="1" s="1"/>
  <c r="G242" i="1"/>
  <c r="G241" i="1"/>
  <c r="G240" i="1"/>
  <c r="G239" i="1"/>
  <c r="G238" i="1"/>
  <c r="G237" i="1"/>
  <c r="G236" i="1"/>
  <c r="E236" i="1"/>
  <c r="H236" i="1" s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F206" i="1"/>
  <c r="E206" i="1"/>
  <c r="H206" i="1" s="1"/>
  <c r="G205" i="1"/>
  <c r="G204" i="1"/>
  <c r="G203" i="1"/>
  <c r="G202" i="1"/>
  <c r="G201" i="1"/>
  <c r="F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E183" i="1"/>
  <c r="H183" i="1" s="1"/>
  <c r="G182" i="1"/>
  <c r="G181" i="1"/>
  <c r="G180" i="1"/>
  <c r="G179" i="1"/>
  <c r="G178" i="1"/>
  <c r="D177" i="1"/>
  <c r="F350" i="1" s="1"/>
  <c r="C177" i="1"/>
  <c r="E347" i="1" s="1"/>
  <c r="H347" i="1" s="1"/>
  <c r="G171" i="1"/>
  <c r="F171" i="1"/>
  <c r="E171" i="1"/>
  <c r="H171" i="1" s="1"/>
  <c r="G170" i="1"/>
  <c r="F170" i="1"/>
  <c r="E170" i="1"/>
  <c r="H170" i="1" s="1"/>
  <c r="G169" i="1"/>
  <c r="F169" i="1"/>
  <c r="E169" i="1"/>
  <c r="H169" i="1" s="1"/>
  <c r="G168" i="1"/>
  <c r="F168" i="1"/>
  <c r="E168" i="1"/>
  <c r="H168" i="1" s="1"/>
  <c r="G167" i="1"/>
  <c r="F167" i="1"/>
  <c r="E167" i="1"/>
  <c r="H167" i="1" s="1"/>
  <c r="G166" i="1"/>
  <c r="F166" i="1"/>
  <c r="E166" i="1"/>
  <c r="H166" i="1" s="1"/>
  <c r="G165" i="1"/>
  <c r="F165" i="1"/>
  <c r="E165" i="1"/>
  <c r="H165" i="1" s="1"/>
  <c r="G164" i="1"/>
  <c r="F164" i="1"/>
  <c r="E164" i="1"/>
  <c r="H164" i="1" s="1"/>
  <c r="G163" i="1"/>
  <c r="F163" i="1"/>
  <c r="E163" i="1"/>
  <c r="H163" i="1" s="1"/>
  <c r="G162" i="1"/>
  <c r="F162" i="1"/>
  <c r="E162" i="1"/>
  <c r="H162" i="1" s="1"/>
  <c r="G161" i="1"/>
  <c r="F161" i="1"/>
  <c r="E161" i="1"/>
  <c r="H161" i="1" s="1"/>
  <c r="G160" i="1"/>
  <c r="F160" i="1"/>
  <c r="E160" i="1"/>
  <c r="H160" i="1" s="1"/>
  <c r="G159" i="1"/>
  <c r="F159" i="1"/>
  <c r="E159" i="1"/>
  <c r="H159" i="1" s="1"/>
  <c r="G158" i="1"/>
  <c r="F158" i="1"/>
  <c r="E158" i="1"/>
  <c r="H158" i="1" s="1"/>
  <c r="G157" i="1"/>
  <c r="F157" i="1"/>
  <c r="E157" i="1"/>
  <c r="H157" i="1" s="1"/>
  <c r="G156" i="1"/>
  <c r="F156" i="1"/>
  <c r="E156" i="1"/>
  <c r="H156" i="1" s="1"/>
  <c r="G155" i="1"/>
  <c r="F155" i="1"/>
  <c r="E155" i="1"/>
  <c r="H155" i="1" s="1"/>
  <c r="G154" i="1"/>
  <c r="F154" i="1"/>
  <c r="E154" i="1"/>
  <c r="H154" i="1" s="1"/>
  <c r="G153" i="1"/>
  <c r="F153" i="1"/>
  <c r="E153" i="1"/>
  <c r="H153" i="1" s="1"/>
  <c r="G152" i="1"/>
  <c r="F152" i="1"/>
  <c r="E152" i="1"/>
  <c r="H152" i="1" s="1"/>
  <c r="G151" i="1"/>
  <c r="F151" i="1"/>
  <c r="E151" i="1"/>
  <c r="H151" i="1" s="1"/>
  <c r="G150" i="1"/>
  <c r="F150" i="1"/>
  <c r="E150" i="1"/>
  <c r="H150" i="1" s="1"/>
  <c r="G149" i="1"/>
  <c r="F149" i="1"/>
  <c r="E149" i="1"/>
  <c r="H149" i="1" s="1"/>
  <c r="G148" i="1"/>
  <c r="F148" i="1"/>
  <c r="E148" i="1"/>
  <c r="H148" i="1" s="1"/>
  <c r="G147" i="1"/>
  <c r="F147" i="1"/>
  <c r="E147" i="1"/>
  <c r="H147" i="1" s="1"/>
  <c r="G146" i="1"/>
  <c r="F146" i="1"/>
  <c r="E146" i="1"/>
  <c r="H146" i="1" s="1"/>
  <c r="G145" i="1"/>
  <c r="F145" i="1"/>
  <c r="E145" i="1"/>
  <c r="H145" i="1" s="1"/>
  <c r="G144" i="1"/>
  <c r="F144" i="1"/>
  <c r="E144" i="1"/>
  <c r="H144" i="1" s="1"/>
  <c r="G143" i="1"/>
  <c r="F143" i="1"/>
  <c r="E143" i="1"/>
  <c r="H143" i="1" s="1"/>
  <c r="G142" i="1"/>
  <c r="F142" i="1"/>
  <c r="E142" i="1"/>
  <c r="H142" i="1" s="1"/>
  <c r="G141" i="1"/>
  <c r="F141" i="1"/>
  <c r="E141" i="1"/>
  <c r="H141" i="1" s="1"/>
  <c r="G140" i="1"/>
  <c r="F140" i="1"/>
  <c r="E140" i="1"/>
  <c r="H140" i="1" s="1"/>
  <c r="G139" i="1"/>
  <c r="F139" i="1"/>
  <c r="E139" i="1"/>
  <c r="H139" i="1" s="1"/>
  <c r="G138" i="1"/>
  <c r="F138" i="1"/>
  <c r="E138" i="1"/>
  <c r="H138" i="1" s="1"/>
  <c r="G137" i="1"/>
  <c r="F137" i="1"/>
  <c r="E137" i="1"/>
  <c r="H137" i="1" s="1"/>
  <c r="G136" i="1"/>
  <c r="F136" i="1"/>
  <c r="E136" i="1"/>
  <c r="H136" i="1" s="1"/>
  <c r="G135" i="1"/>
  <c r="F135" i="1"/>
  <c r="E135" i="1"/>
  <c r="H135" i="1" s="1"/>
  <c r="G134" i="1"/>
  <c r="F134" i="1"/>
  <c r="E134" i="1"/>
  <c r="H134" i="1" s="1"/>
  <c r="G133" i="1"/>
  <c r="F133" i="1"/>
  <c r="E133" i="1"/>
  <c r="H133" i="1" s="1"/>
  <c r="G132" i="1"/>
  <c r="F132" i="1"/>
  <c r="E132" i="1"/>
  <c r="H132" i="1" s="1"/>
  <c r="G131" i="1"/>
  <c r="F131" i="1"/>
  <c r="E131" i="1"/>
  <c r="H131" i="1" s="1"/>
  <c r="G130" i="1"/>
  <c r="F130" i="1"/>
  <c r="E130" i="1"/>
  <c r="H130" i="1" s="1"/>
  <c r="G129" i="1"/>
  <c r="F129" i="1"/>
  <c r="E129" i="1"/>
  <c r="H129" i="1" s="1"/>
  <c r="G128" i="1"/>
  <c r="F128" i="1"/>
  <c r="E128" i="1"/>
  <c r="H128" i="1" s="1"/>
  <c r="G127" i="1"/>
  <c r="F127" i="1"/>
  <c r="E127" i="1"/>
  <c r="H127" i="1" s="1"/>
  <c r="G126" i="1"/>
  <c r="F126" i="1"/>
  <c r="E126" i="1"/>
  <c r="H126" i="1" s="1"/>
  <c r="G125" i="1"/>
  <c r="F125" i="1"/>
  <c r="E125" i="1"/>
  <c r="H125" i="1" s="1"/>
  <c r="G124" i="1"/>
  <c r="F124" i="1"/>
  <c r="E124" i="1"/>
  <c r="H124" i="1" s="1"/>
  <c r="G123" i="1"/>
  <c r="F123" i="1"/>
  <c r="E123" i="1"/>
  <c r="H123" i="1" s="1"/>
  <c r="G122" i="1"/>
  <c r="F122" i="1"/>
  <c r="E122" i="1"/>
  <c r="H122" i="1" s="1"/>
  <c r="G121" i="1"/>
  <c r="F121" i="1"/>
  <c r="E121" i="1"/>
  <c r="H121" i="1" s="1"/>
  <c r="G120" i="1"/>
  <c r="F120" i="1"/>
  <c r="E120" i="1"/>
  <c r="H120" i="1" s="1"/>
  <c r="G119" i="1"/>
  <c r="F119" i="1"/>
  <c r="E119" i="1"/>
  <c r="H119" i="1" s="1"/>
  <c r="G118" i="1"/>
  <c r="F118" i="1"/>
  <c r="E118" i="1"/>
  <c r="H118" i="1" s="1"/>
  <c r="G117" i="1"/>
  <c r="F117" i="1"/>
  <c r="E117" i="1"/>
  <c r="H117" i="1" s="1"/>
  <c r="G116" i="1"/>
  <c r="F116" i="1"/>
  <c r="E116" i="1"/>
  <c r="H116" i="1" s="1"/>
  <c r="G115" i="1"/>
  <c r="F115" i="1"/>
  <c r="E115" i="1"/>
  <c r="H115" i="1" s="1"/>
  <c r="G114" i="1"/>
  <c r="F114" i="1"/>
  <c r="E114" i="1"/>
  <c r="H114" i="1" s="1"/>
  <c r="G113" i="1"/>
  <c r="F113" i="1"/>
  <c r="E113" i="1"/>
  <c r="H113" i="1" s="1"/>
  <c r="G112" i="1"/>
  <c r="F112" i="1"/>
  <c r="E112" i="1"/>
  <c r="H112" i="1" s="1"/>
  <c r="G111" i="1"/>
  <c r="F111" i="1"/>
  <c r="E111" i="1"/>
  <c r="H111" i="1" s="1"/>
  <c r="G110" i="1"/>
  <c r="F110" i="1"/>
  <c r="E110" i="1"/>
  <c r="H110" i="1" s="1"/>
  <c r="G109" i="1"/>
  <c r="F109" i="1"/>
  <c r="E109" i="1"/>
  <c r="H109" i="1" s="1"/>
  <c r="G108" i="1"/>
  <c r="F108" i="1"/>
  <c r="E108" i="1"/>
  <c r="H108" i="1" s="1"/>
  <c r="G107" i="1"/>
  <c r="F107" i="1"/>
  <c r="E107" i="1"/>
  <c r="H107" i="1" s="1"/>
  <c r="G106" i="1"/>
  <c r="F106" i="1"/>
  <c r="E106" i="1"/>
  <c r="H106" i="1" s="1"/>
  <c r="G105" i="1"/>
  <c r="F105" i="1"/>
  <c r="E105" i="1"/>
  <c r="H105" i="1" s="1"/>
  <c r="G104" i="1"/>
  <c r="F104" i="1"/>
  <c r="E104" i="1"/>
  <c r="H104" i="1" s="1"/>
  <c r="G103" i="1"/>
  <c r="F103" i="1"/>
  <c r="E103" i="1"/>
  <c r="H103" i="1" s="1"/>
  <c r="G102" i="1"/>
  <c r="F102" i="1"/>
  <c r="E102" i="1"/>
  <c r="H102" i="1" s="1"/>
  <c r="G101" i="1"/>
  <c r="F101" i="1"/>
  <c r="E101" i="1"/>
  <c r="H101" i="1" s="1"/>
  <c r="G100" i="1"/>
  <c r="F100" i="1"/>
  <c r="E100" i="1"/>
  <c r="H100" i="1" s="1"/>
  <c r="G99" i="1"/>
  <c r="F99" i="1"/>
  <c r="E99" i="1"/>
  <c r="H99" i="1" s="1"/>
  <c r="G98" i="1"/>
  <c r="F98" i="1"/>
  <c r="E98" i="1"/>
  <c r="H98" i="1" s="1"/>
  <c r="G97" i="1"/>
  <c r="F97" i="1"/>
  <c r="E97" i="1"/>
  <c r="H97" i="1" s="1"/>
  <c r="G96" i="1"/>
  <c r="F96" i="1"/>
  <c r="E96" i="1"/>
  <c r="H96" i="1" s="1"/>
  <c r="G95" i="1"/>
  <c r="F95" i="1"/>
  <c r="E95" i="1"/>
  <c r="H95" i="1" s="1"/>
  <c r="G94" i="1"/>
  <c r="F94" i="1"/>
  <c r="E94" i="1"/>
  <c r="H94" i="1" s="1"/>
  <c r="G93" i="1"/>
  <c r="F93" i="1"/>
  <c r="E93" i="1"/>
  <c r="H93" i="1" s="1"/>
  <c r="G92" i="1"/>
  <c r="F92" i="1"/>
  <c r="E92" i="1"/>
  <c r="H92" i="1" s="1"/>
  <c r="G91" i="1"/>
  <c r="F91" i="1"/>
  <c r="E91" i="1"/>
  <c r="H91" i="1" s="1"/>
  <c r="G90" i="1"/>
  <c r="F90" i="1"/>
  <c r="E90" i="1"/>
  <c r="H90" i="1" s="1"/>
  <c r="G89" i="1"/>
  <c r="F89" i="1"/>
  <c r="E89" i="1"/>
  <c r="H89" i="1" s="1"/>
  <c r="G88" i="1"/>
  <c r="F88" i="1"/>
  <c r="E88" i="1"/>
  <c r="H88" i="1" s="1"/>
  <c r="G87" i="1"/>
  <c r="F87" i="1"/>
  <c r="E87" i="1"/>
  <c r="H87" i="1" s="1"/>
  <c r="G86" i="1"/>
  <c r="F86" i="1"/>
  <c r="E86" i="1"/>
  <c r="H86" i="1" s="1"/>
  <c r="G85" i="1"/>
  <c r="F85" i="1"/>
  <c r="E85" i="1"/>
  <c r="H85" i="1" s="1"/>
  <c r="G84" i="1"/>
  <c r="F84" i="1"/>
  <c r="E84" i="1"/>
  <c r="H84" i="1" s="1"/>
  <c r="G83" i="1"/>
  <c r="F83" i="1"/>
  <c r="E83" i="1"/>
  <c r="H83" i="1" s="1"/>
  <c r="G82" i="1"/>
  <c r="F82" i="1"/>
  <c r="E82" i="1"/>
  <c r="H82" i="1" s="1"/>
  <c r="G81" i="1"/>
  <c r="F81" i="1"/>
  <c r="E81" i="1"/>
  <c r="H81" i="1" s="1"/>
  <c r="G80" i="1"/>
  <c r="F80" i="1"/>
  <c r="E80" i="1"/>
  <c r="H80" i="1" s="1"/>
  <c r="G79" i="1"/>
  <c r="F79" i="1"/>
  <c r="E79" i="1"/>
  <c r="H79" i="1" s="1"/>
  <c r="G78" i="1"/>
  <c r="F78" i="1"/>
  <c r="E78" i="1"/>
  <c r="H78" i="1" s="1"/>
  <c r="G77" i="1"/>
  <c r="F77" i="1"/>
  <c r="E77" i="1"/>
  <c r="H77" i="1" s="1"/>
  <c r="F76" i="1"/>
  <c r="E76" i="1"/>
  <c r="D76" i="1"/>
  <c r="C76" i="1"/>
  <c r="G76" i="1" s="1"/>
  <c r="G70" i="1"/>
  <c r="G69" i="1"/>
  <c r="G68" i="1"/>
  <c r="G67" i="1"/>
  <c r="G66" i="1"/>
  <c r="F66" i="1"/>
  <c r="E66" i="1"/>
  <c r="H66" i="1" s="1"/>
  <c r="G65" i="1"/>
  <c r="G64" i="1"/>
  <c r="G63" i="1"/>
  <c r="G62" i="1"/>
  <c r="G61" i="1"/>
  <c r="G60" i="1"/>
  <c r="G59" i="1"/>
  <c r="G58" i="1"/>
  <c r="E58" i="1"/>
  <c r="H58" i="1" s="1"/>
  <c r="G57" i="1"/>
  <c r="G56" i="1"/>
  <c r="F56" i="1"/>
  <c r="G55" i="1"/>
  <c r="G54" i="1"/>
  <c r="G53" i="1"/>
  <c r="G52" i="1"/>
  <c r="G51" i="1"/>
  <c r="G50" i="1"/>
  <c r="G49" i="1"/>
  <c r="G48" i="1"/>
  <c r="G47" i="1"/>
  <c r="G46" i="1"/>
  <c r="E46" i="1"/>
  <c r="H46" i="1" s="1"/>
  <c r="G45" i="1"/>
  <c r="G44" i="1"/>
  <c r="G43" i="1"/>
  <c r="F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D19" i="1"/>
  <c r="F70" i="1" s="1"/>
  <c r="C19" i="1"/>
  <c r="E68" i="1" s="1"/>
  <c r="H68" i="1" s="1"/>
  <c r="D13" i="1"/>
  <c r="C13" i="1"/>
  <c r="G13" i="1" s="1"/>
  <c r="D12" i="1"/>
  <c r="F12" i="1" s="1"/>
  <c r="C12" i="1"/>
  <c r="E12" i="1" s="1"/>
  <c r="D10" i="1"/>
  <c r="F10" i="1" s="1"/>
  <c r="C10" i="1"/>
  <c r="G10" i="1" s="1"/>
  <c r="D8" i="1"/>
  <c r="F13" i="1" s="1"/>
  <c r="C8" i="1"/>
  <c r="G8" i="1" s="1"/>
  <c r="H76" i="1" l="1"/>
  <c r="E13" i="1"/>
  <c r="H13" i="1" s="1"/>
  <c r="G19" i="1"/>
  <c r="E387" i="1"/>
  <c r="H387" i="1" s="1"/>
  <c r="E391" i="1"/>
  <c r="H391" i="1" s="1"/>
  <c r="E395" i="1"/>
  <c r="H395" i="1" s="1"/>
  <c r="E399" i="1"/>
  <c r="H399" i="1" s="1"/>
  <c r="E403" i="1"/>
  <c r="H403" i="1" s="1"/>
  <c r="E407" i="1"/>
  <c r="H407" i="1" s="1"/>
  <c r="E411" i="1"/>
  <c r="H411" i="1" s="1"/>
  <c r="E415" i="1"/>
  <c r="H415" i="1" s="1"/>
  <c r="E419" i="1"/>
  <c r="H419" i="1" s="1"/>
  <c r="E423" i="1"/>
  <c r="H423" i="1" s="1"/>
  <c r="E427" i="1"/>
  <c r="H427" i="1" s="1"/>
  <c r="E431" i="1"/>
  <c r="H431" i="1" s="1"/>
  <c r="E436" i="1"/>
  <c r="H436" i="1" s="1"/>
  <c r="E444" i="1"/>
  <c r="H444" i="1" s="1"/>
  <c r="E448" i="1"/>
  <c r="H448" i="1" s="1"/>
  <c r="E452" i="1"/>
  <c r="H452" i="1" s="1"/>
  <c r="E456" i="1"/>
  <c r="H456" i="1" s="1"/>
  <c r="E460" i="1"/>
  <c r="H460" i="1" s="1"/>
  <c r="E464" i="1"/>
  <c r="H464" i="1" s="1"/>
  <c r="E468" i="1"/>
  <c r="H468" i="1" s="1"/>
  <c r="E472" i="1"/>
  <c r="H472" i="1" s="1"/>
  <c r="E476" i="1"/>
  <c r="H476" i="1" s="1"/>
  <c r="E480" i="1"/>
  <c r="H480" i="1" s="1"/>
  <c r="E484" i="1"/>
  <c r="H484" i="1" s="1"/>
  <c r="E488" i="1"/>
  <c r="H488" i="1" s="1"/>
  <c r="E492" i="1"/>
  <c r="H492" i="1" s="1"/>
  <c r="E496" i="1"/>
  <c r="H496" i="1" s="1"/>
  <c r="E500" i="1"/>
  <c r="H500" i="1" s="1"/>
  <c r="E504" i="1"/>
  <c r="H504" i="1" s="1"/>
  <c r="E508" i="1"/>
  <c r="H508" i="1" s="1"/>
  <c r="E512" i="1"/>
  <c r="H512" i="1" s="1"/>
  <c r="E516" i="1"/>
  <c r="H516" i="1" s="1"/>
  <c r="E520" i="1"/>
  <c r="H520" i="1" s="1"/>
  <c r="E524" i="1"/>
  <c r="H524" i="1" s="1"/>
  <c r="E532" i="1"/>
  <c r="H532" i="1" s="1"/>
  <c r="E537" i="1"/>
  <c r="H537" i="1" s="1"/>
  <c r="E541" i="1"/>
  <c r="H541" i="1" s="1"/>
  <c r="E545" i="1"/>
  <c r="H545" i="1" s="1"/>
  <c r="E549" i="1"/>
  <c r="H549" i="1" s="1"/>
  <c r="E553" i="1"/>
  <c r="H553" i="1" s="1"/>
  <c r="E557" i="1"/>
  <c r="H557" i="1" s="1"/>
  <c r="E561" i="1"/>
  <c r="H561" i="1" s="1"/>
  <c r="E565" i="1"/>
  <c r="H565" i="1" s="1"/>
  <c r="E569" i="1"/>
  <c r="H569" i="1" s="1"/>
  <c r="E573" i="1"/>
  <c r="H573" i="1" s="1"/>
  <c r="E577" i="1"/>
  <c r="H577" i="1" s="1"/>
  <c r="E581" i="1"/>
  <c r="H581" i="1" s="1"/>
  <c r="E585" i="1"/>
  <c r="H585" i="1" s="1"/>
  <c r="E13" i="2"/>
  <c r="G19" i="2"/>
  <c r="H19" i="2" s="1"/>
  <c r="E402" i="2"/>
  <c r="H402" i="2" s="1"/>
  <c r="E471" i="2"/>
  <c r="H471" i="2" s="1"/>
  <c r="G177" i="1"/>
  <c r="E358" i="1"/>
  <c r="H358" i="1" s="1"/>
  <c r="E362" i="1"/>
  <c r="H362" i="1" s="1"/>
  <c r="E366" i="1"/>
  <c r="H366" i="1" s="1"/>
  <c r="E374" i="1"/>
  <c r="H374" i="1" s="1"/>
  <c r="E378" i="1"/>
  <c r="H378" i="1" s="1"/>
  <c r="E382" i="1"/>
  <c r="H382" i="1" s="1"/>
  <c r="E386" i="1"/>
  <c r="H386" i="1" s="1"/>
  <c r="E390" i="1"/>
  <c r="H390" i="1" s="1"/>
  <c r="E394" i="1"/>
  <c r="H394" i="1" s="1"/>
  <c r="E398" i="1"/>
  <c r="H398" i="1" s="1"/>
  <c r="E402" i="1"/>
  <c r="H402" i="1" s="1"/>
  <c r="E406" i="1"/>
  <c r="H406" i="1" s="1"/>
  <c r="E410" i="1"/>
  <c r="H410" i="1" s="1"/>
  <c r="E414" i="1"/>
  <c r="H414" i="1" s="1"/>
  <c r="E418" i="1"/>
  <c r="H418" i="1" s="1"/>
  <c r="E422" i="1"/>
  <c r="H422" i="1" s="1"/>
  <c r="E426" i="1"/>
  <c r="H426" i="1" s="1"/>
  <c r="E430" i="1"/>
  <c r="H430" i="1" s="1"/>
  <c r="E434" i="1"/>
  <c r="H434" i="1" s="1"/>
  <c r="E443" i="1"/>
  <c r="H443" i="1" s="1"/>
  <c r="E447" i="1"/>
  <c r="H447" i="1" s="1"/>
  <c r="E451" i="1"/>
  <c r="H451" i="1" s="1"/>
  <c r="E455" i="1"/>
  <c r="H455" i="1" s="1"/>
  <c r="E459" i="1"/>
  <c r="H459" i="1" s="1"/>
  <c r="E463" i="1"/>
  <c r="H463" i="1" s="1"/>
  <c r="E467" i="1"/>
  <c r="H467" i="1" s="1"/>
  <c r="E471" i="1"/>
  <c r="H471" i="1" s="1"/>
  <c r="E475" i="1"/>
  <c r="H475" i="1" s="1"/>
  <c r="E479" i="1"/>
  <c r="H479" i="1" s="1"/>
  <c r="E483" i="1"/>
  <c r="H483" i="1" s="1"/>
  <c r="E487" i="1"/>
  <c r="H487" i="1" s="1"/>
  <c r="E491" i="1"/>
  <c r="H491" i="1" s="1"/>
  <c r="E495" i="1"/>
  <c r="H495" i="1" s="1"/>
  <c r="E499" i="1"/>
  <c r="H499" i="1" s="1"/>
  <c r="E503" i="1"/>
  <c r="H503" i="1" s="1"/>
  <c r="E507" i="1"/>
  <c r="H507" i="1" s="1"/>
  <c r="E511" i="1"/>
  <c r="H511" i="1" s="1"/>
  <c r="E515" i="1"/>
  <c r="H515" i="1" s="1"/>
  <c r="E519" i="1"/>
  <c r="H519" i="1" s="1"/>
  <c r="E527" i="1"/>
  <c r="H527" i="1" s="1"/>
  <c r="E531" i="1"/>
  <c r="H531" i="1" s="1"/>
  <c r="E535" i="1"/>
  <c r="H535" i="1" s="1"/>
  <c r="E536" i="1"/>
  <c r="H536" i="1" s="1"/>
  <c r="E540" i="1"/>
  <c r="H540" i="1" s="1"/>
  <c r="E544" i="1"/>
  <c r="H544" i="1" s="1"/>
  <c r="E548" i="1"/>
  <c r="H548" i="1" s="1"/>
  <c r="E552" i="1"/>
  <c r="H552" i="1" s="1"/>
  <c r="E556" i="1"/>
  <c r="H556" i="1" s="1"/>
  <c r="E560" i="1"/>
  <c r="H560" i="1" s="1"/>
  <c r="E564" i="1"/>
  <c r="H564" i="1" s="1"/>
  <c r="E572" i="1"/>
  <c r="H572" i="1" s="1"/>
  <c r="E576" i="1"/>
  <c r="H576" i="1" s="1"/>
  <c r="E580" i="1"/>
  <c r="H580" i="1" s="1"/>
  <c r="E584" i="1"/>
  <c r="H584" i="1" s="1"/>
  <c r="F12" i="2"/>
  <c r="F68" i="2"/>
  <c r="F62" i="2"/>
  <c r="F61" i="2"/>
  <c r="F54" i="2"/>
  <c r="F53" i="2"/>
  <c r="F50" i="2"/>
  <c r="F48" i="2"/>
  <c r="F39" i="2"/>
  <c r="F30" i="2"/>
  <c r="F29" i="2"/>
  <c r="F19" i="2"/>
  <c r="D9" i="2"/>
  <c r="F273" i="2"/>
  <c r="H451" i="2"/>
  <c r="G11" i="3"/>
  <c r="F350" i="3"/>
  <c r="F349" i="3"/>
  <c r="F348" i="3"/>
  <c r="F346" i="3"/>
  <c r="F345" i="3"/>
  <c r="F344" i="3"/>
  <c r="F343" i="3"/>
  <c r="F342" i="3"/>
  <c r="F341" i="3"/>
  <c r="F340" i="3"/>
  <c r="F339" i="3"/>
  <c r="F338" i="3"/>
  <c r="F337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6" i="3"/>
  <c r="F315" i="3"/>
  <c r="F314" i="3"/>
  <c r="F313" i="3"/>
  <c r="F312" i="3"/>
  <c r="F311" i="3"/>
  <c r="F310" i="3"/>
  <c r="F309" i="3"/>
  <c r="F308" i="3"/>
  <c r="F307" i="3"/>
  <c r="F306" i="3"/>
  <c r="F304" i="3"/>
  <c r="F303" i="3"/>
  <c r="F302" i="3"/>
  <c r="F300" i="3"/>
  <c r="F299" i="3"/>
  <c r="F298" i="3"/>
  <c r="F297" i="3"/>
  <c r="F296" i="3"/>
  <c r="F295" i="3"/>
  <c r="F294" i="3"/>
  <c r="F293" i="3"/>
  <c r="F292" i="3"/>
  <c r="F289" i="3"/>
  <c r="F288" i="3"/>
  <c r="F286" i="3"/>
  <c r="F284" i="3"/>
  <c r="F283" i="3"/>
  <c r="F282" i="3"/>
  <c r="F281" i="3"/>
  <c r="F278" i="3"/>
  <c r="F277" i="3"/>
  <c r="F276" i="3"/>
  <c r="F275" i="3"/>
  <c r="F274" i="3"/>
  <c r="F273" i="3"/>
  <c r="F272" i="3"/>
  <c r="F270" i="3"/>
  <c r="F268" i="3"/>
  <c r="F267" i="3"/>
  <c r="F266" i="3"/>
  <c r="F265" i="3"/>
  <c r="F264" i="3"/>
  <c r="F261" i="3"/>
  <c r="F260" i="3"/>
  <c r="F259" i="3"/>
  <c r="F256" i="3"/>
  <c r="F255" i="3"/>
  <c r="F254" i="3"/>
  <c r="F253" i="3"/>
  <c r="F252" i="3"/>
  <c r="F250" i="3"/>
  <c r="F249" i="3"/>
  <c r="F247" i="3"/>
  <c r="F246" i="3"/>
  <c r="F245" i="3"/>
  <c r="F244" i="3"/>
  <c r="F243" i="3"/>
  <c r="F241" i="3"/>
  <c r="F240" i="3"/>
  <c r="F238" i="3"/>
  <c r="F237" i="3"/>
  <c r="F234" i="3"/>
  <c r="F233" i="3"/>
  <c r="F232" i="3"/>
  <c r="F231" i="3"/>
  <c r="F229" i="3"/>
  <c r="F228" i="3"/>
  <c r="F227" i="3"/>
  <c r="F224" i="3"/>
  <c r="F222" i="3"/>
  <c r="F221" i="3"/>
  <c r="F220" i="3"/>
  <c r="F219" i="3"/>
  <c r="F218" i="3"/>
  <c r="F216" i="3"/>
  <c r="F215" i="3"/>
  <c r="F214" i="3"/>
  <c r="F212" i="3"/>
  <c r="F211" i="3"/>
  <c r="F210" i="3"/>
  <c r="F209" i="3"/>
  <c r="F208" i="3"/>
  <c r="F207" i="3"/>
  <c r="F205" i="3"/>
  <c r="F204" i="3"/>
  <c r="F203" i="3"/>
  <c r="F202" i="3"/>
  <c r="F200" i="3"/>
  <c r="F199" i="3"/>
  <c r="F198" i="3"/>
  <c r="F197" i="3"/>
  <c r="F196" i="3"/>
  <c r="F195" i="3"/>
  <c r="F194" i="3"/>
  <c r="F193" i="3"/>
  <c r="F192" i="3"/>
  <c r="F191" i="3"/>
  <c r="F190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D11" i="3"/>
  <c r="G12" i="1"/>
  <c r="H12" i="1" s="1"/>
  <c r="C9" i="1"/>
  <c r="E10" i="1"/>
  <c r="H10" i="1" s="1"/>
  <c r="E19" i="1"/>
  <c r="H19" i="1" s="1"/>
  <c r="E21" i="1"/>
  <c r="H21" i="1" s="1"/>
  <c r="E24" i="1"/>
  <c r="H24" i="1" s="1"/>
  <c r="E26" i="1"/>
  <c r="H26" i="1" s="1"/>
  <c r="E28" i="1"/>
  <c r="H28" i="1" s="1"/>
  <c r="E30" i="1"/>
  <c r="H30" i="1" s="1"/>
  <c r="E33" i="1"/>
  <c r="H33" i="1" s="1"/>
  <c r="E35" i="1"/>
  <c r="H35" i="1" s="1"/>
  <c r="E37" i="1"/>
  <c r="H37" i="1" s="1"/>
  <c r="E39" i="1"/>
  <c r="H39" i="1" s="1"/>
  <c r="E41" i="1"/>
  <c r="H41" i="1" s="1"/>
  <c r="E44" i="1"/>
  <c r="H44" i="1" s="1"/>
  <c r="E45" i="1"/>
  <c r="H45" i="1" s="1"/>
  <c r="E47" i="1"/>
  <c r="H47" i="1" s="1"/>
  <c r="E49" i="1"/>
  <c r="H49" i="1" s="1"/>
  <c r="E51" i="1"/>
  <c r="H51" i="1" s="1"/>
  <c r="E53" i="1"/>
  <c r="H53" i="1" s="1"/>
  <c r="E55" i="1"/>
  <c r="H55" i="1" s="1"/>
  <c r="E57" i="1"/>
  <c r="H57" i="1" s="1"/>
  <c r="E59" i="1"/>
  <c r="H59" i="1" s="1"/>
  <c r="E62" i="1"/>
  <c r="H62" i="1" s="1"/>
  <c r="E64" i="1"/>
  <c r="H64" i="1" s="1"/>
  <c r="E65" i="1"/>
  <c r="H65" i="1" s="1"/>
  <c r="E67" i="1"/>
  <c r="H67" i="1" s="1"/>
  <c r="E69" i="1"/>
  <c r="H69" i="1" s="1"/>
  <c r="E70" i="1"/>
  <c r="H70" i="1" s="1"/>
  <c r="E178" i="1"/>
  <c r="H178" i="1" s="1"/>
  <c r="E180" i="1"/>
  <c r="H180" i="1" s="1"/>
  <c r="E182" i="1"/>
  <c r="H182" i="1" s="1"/>
  <c r="E184" i="1"/>
  <c r="H184" i="1" s="1"/>
  <c r="E186" i="1"/>
  <c r="H186" i="1" s="1"/>
  <c r="E188" i="1"/>
  <c r="H188" i="1" s="1"/>
  <c r="E189" i="1"/>
  <c r="H189" i="1" s="1"/>
  <c r="E190" i="1"/>
  <c r="H190" i="1" s="1"/>
  <c r="E191" i="1"/>
  <c r="H191" i="1" s="1"/>
  <c r="E192" i="1"/>
  <c r="H192" i="1" s="1"/>
  <c r="E193" i="1"/>
  <c r="H193" i="1" s="1"/>
  <c r="E194" i="1"/>
  <c r="H194" i="1" s="1"/>
  <c r="E195" i="1"/>
  <c r="H195" i="1" s="1"/>
  <c r="E196" i="1"/>
  <c r="H196" i="1" s="1"/>
  <c r="E197" i="1"/>
  <c r="H197" i="1" s="1"/>
  <c r="E198" i="1"/>
  <c r="H198" i="1" s="1"/>
  <c r="E199" i="1"/>
  <c r="H199" i="1" s="1"/>
  <c r="E200" i="1"/>
  <c r="H200" i="1" s="1"/>
  <c r="E201" i="1"/>
  <c r="H201" i="1" s="1"/>
  <c r="E202" i="1"/>
  <c r="H202" i="1" s="1"/>
  <c r="E203" i="1"/>
  <c r="H203" i="1" s="1"/>
  <c r="E204" i="1"/>
  <c r="H204" i="1" s="1"/>
  <c r="E205" i="1"/>
  <c r="H205" i="1" s="1"/>
  <c r="E207" i="1"/>
  <c r="H207" i="1" s="1"/>
  <c r="E209" i="1"/>
  <c r="H209" i="1" s="1"/>
  <c r="E211" i="1"/>
  <c r="H211" i="1" s="1"/>
  <c r="E214" i="1"/>
  <c r="H214" i="1" s="1"/>
  <c r="E216" i="1"/>
  <c r="H216" i="1" s="1"/>
  <c r="E218" i="1"/>
  <c r="H218" i="1" s="1"/>
  <c r="E220" i="1"/>
  <c r="H220" i="1" s="1"/>
  <c r="E223" i="1"/>
  <c r="H223" i="1" s="1"/>
  <c r="E225" i="1"/>
  <c r="H225" i="1" s="1"/>
  <c r="E227" i="1"/>
  <c r="H227" i="1" s="1"/>
  <c r="E230" i="1"/>
  <c r="H230" i="1" s="1"/>
  <c r="E232" i="1"/>
  <c r="H232" i="1" s="1"/>
  <c r="E234" i="1"/>
  <c r="H234" i="1" s="1"/>
  <c r="E235" i="1"/>
  <c r="H235" i="1" s="1"/>
  <c r="E237" i="1"/>
  <c r="H237" i="1" s="1"/>
  <c r="E240" i="1"/>
  <c r="H240" i="1" s="1"/>
  <c r="E245" i="1"/>
  <c r="H245" i="1" s="1"/>
  <c r="E247" i="1"/>
  <c r="H247" i="1" s="1"/>
  <c r="E249" i="1"/>
  <c r="H249" i="1" s="1"/>
  <c r="E251" i="1"/>
  <c r="H251" i="1" s="1"/>
  <c r="E253" i="1"/>
  <c r="H253" i="1" s="1"/>
  <c r="E255" i="1"/>
  <c r="H255" i="1" s="1"/>
  <c r="E257" i="1"/>
  <c r="H257" i="1" s="1"/>
  <c r="E260" i="1"/>
  <c r="H260" i="1" s="1"/>
  <c r="E262" i="1"/>
  <c r="H262" i="1" s="1"/>
  <c r="E264" i="1"/>
  <c r="H264" i="1" s="1"/>
  <c r="E266" i="1"/>
  <c r="H266" i="1" s="1"/>
  <c r="E268" i="1"/>
  <c r="H268" i="1" s="1"/>
  <c r="E274" i="1"/>
  <c r="H274" i="1" s="1"/>
  <c r="E276" i="1"/>
  <c r="H276" i="1" s="1"/>
  <c r="E282" i="1"/>
  <c r="H282" i="1" s="1"/>
  <c r="E283" i="1"/>
  <c r="H283" i="1" s="1"/>
  <c r="E284" i="1"/>
  <c r="H284" i="1" s="1"/>
  <c r="E285" i="1"/>
  <c r="H285" i="1" s="1"/>
  <c r="E286" i="1"/>
  <c r="H286" i="1" s="1"/>
  <c r="E287" i="1"/>
  <c r="H287" i="1" s="1"/>
  <c r="E288" i="1"/>
  <c r="H288" i="1" s="1"/>
  <c r="E289" i="1"/>
  <c r="H289" i="1" s="1"/>
  <c r="E290" i="1"/>
  <c r="H290" i="1" s="1"/>
  <c r="E292" i="1"/>
  <c r="H292" i="1" s="1"/>
  <c r="E293" i="1"/>
  <c r="H293" i="1" s="1"/>
  <c r="E294" i="1"/>
  <c r="H294" i="1" s="1"/>
  <c r="E295" i="1"/>
  <c r="H295" i="1" s="1"/>
  <c r="E296" i="1"/>
  <c r="H296" i="1" s="1"/>
  <c r="E297" i="1"/>
  <c r="H297" i="1" s="1"/>
  <c r="E298" i="1"/>
  <c r="H298" i="1" s="1"/>
  <c r="E299" i="1"/>
  <c r="H299" i="1" s="1"/>
  <c r="E300" i="1"/>
  <c r="H300" i="1" s="1"/>
  <c r="E301" i="1"/>
  <c r="H301" i="1" s="1"/>
  <c r="E302" i="1"/>
  <c r="H302" i="1" s="1"/>
  <c r="E303" i="1"/>
  <c r="H303" i="1" s="1"/>
  <c r="E304" i="1"/>
  <c r="H304" i="1" s="1"/>
  <c r="E305" i="1"/>
  <c r="H305" i="1" s="1"/>
  <c r="E306" i="1"/>
  <c r="H306" i="1" s="1"/>
  <c r="E307" i="1"/>
  <c r="H307" i="1" s="1"/>
  <c r="E308" i="1"/>
  <c r="H308" i="1" s="1"/>
  <c r="E309" i="1"/>
  <c r="H309" i="1" s="1"/>
  <c r="E310" i="1"/>
  <c r="H310" i="1" s="1"/>
  <c r="E312" i="1"/>
  <c r="H312" i="1" s="1"/>
  <c r="E314" i="1"/>
  <c r="H314" i="1" s="1"/>
  <c r="E316" i="1"/>
  <c r="H316" i="1" s="1"/>
  <c r="E318" i="1"/>
  <c r="H318" i="1" s="1"/>
  <c r="E321" i="1"/>
  <c r="H321" i="1" s="1"/>
  <c r="E323" i="1"/>
  <c r="H323" i="1" s="1"/>
  <c r="E325" i="1"/>
  <c r="H325" i="1" s="1"/>
  <c r="E328" i="1"/>
  <c r="H328" i="1" s="1"/>
  <c r="E330" i="1"/>
  <c r="H330" i="1" s="1"/>
  <c r="E332" i="1"/>
  <c r="H332" i="1" s="1"/>
  <c r="E334" i="1"/>
  <c r="H334" i="1" s="1"/>
  <c r="E339" i="1"/>
  <c r="H339" i="1" s="1"/>
  <c r="E341" i="1"/>
  <c r="H341" i="1" s="1"/>
  <c r="E342" i="1"/>
  <c r="H342" i="1" s="1"/>
  <c r="E344" i="1"/>
  <c r="H344" i="1" s="1"/>
  <c r="E346" i="1"/>
  <c r="H346" i="1" s="1"/>
  <c r="E348" i="1"/>
  <c r="H348" i="1" s="1"/>
  <c r="E349" i="1"/>
  <c r="H349" i="1" s="1"/>
  <c r="E350" i="1"/>
  <c r="H350" i="1" s="1"/>
  <c r="E575" i="1"/>
  <c r="H575" i="1" s="1"/>
  <c r="E579" i="1"/>
  <c r="H579" i="1" s="1"/>
  <c r="E583" i="1"/>
  <c r="H583" i="1" s="1"/>
  <c r="E157" i="2"/>
  <c r="H157" i="2" s="1"/>
  <c r="E147" i="2"/>
  <c r="H147" i="2" s="1"/>
  <c r="E142" i="2"/>
  <c r="H142" i="2" s="1"/>
  <c r="E135" i="2"/>
  <c r="H135" i="2" s="1"/>
  <c r="E134" i="2"/>
  <c r="H134" i="2" s="1"/>
  <c r="E133" i="2"/>
  <c r="H133" i="2" s="1"/>
  <c r="E132" i="2"/>
  <c r="H132" i="2" s="1"/>
  <c r="E130" i="2"/>
  <c r="H130" i="2" s="1"/>
  <c r="E128" i="2"/>
  <c r="H128" i="2" s="1"/>
  <c r="E126" i="2"/>
  <c r="H126" i="2" s="1"/>
  <c r="E124" i="2"/>
  <c r="H124" i="2" s="1"/>
  <c r="E118" i="2"/>
  <c r="H118" i="2" s="1"/>
  <c r="E114" i="2"/>
  <c r="H114" i="2" s="1"/>
  <c r="E107" i="2"/>
  <c r="H107" i="2" s="1"/>
  <c r="E96" i="2"/>
  <c r="H96" i="2" s="1"/>
  <c r="E94" i="2"/>
  <c r="H94" i="2" s="1"/>
  <c r="E92" i="2"/>
  <c r="H92" i="2" s="1"/>
  <c r="E82" i="2"/>
  <c r="H82" i="2" s="1"/>
  <c r="E81" i="2"/>
  <c r="H81" i="2" s="1"/>
  <c r="E80" i="2"/>
  <c r="H80" i="2" s="1"/>
  <c r="E79" i="2"/>
  <c r="H79" i="2" s="1"/>
  <c r="E77" i="2"/>
  <c r="H77" i="2" s="1"/>
  <c r="E76" i="2"/>
  <c r="H76" i="2" s="1"/>
  <c r="C10" i="2"/>
  <c r="C8" i="2"/>
  <c r="G8" i="2" s="1"/>
  <c r="F325" i="2"/>
  <c r="F289" i="2"/>
  <c r="F281" i="2"/>
  <c r="F306" i="2"/>
  <c r="F327" i="2"/>
  <c r="F323" i="2"/>
  <c r="F299" i="2"/>
  <c r="F265" i="2"/>
  <c r="F261" i="2"/>
  <c r="F259" i="2"/>
  <c r="F247" i="2"/>
  <c r="F244" i="2"/>
  <c r="F243" i="2"/>
  <c r="F237" i="2"/>
  <c r="F231" i="2"/>
  <c r="F222" i="2"/>
  <c r="F219" i="2"/>
  <c r="F214" i="2"/>
  <c r="F210" i="2"/>
  <c r="F208" i="2"/>
  <c r="F207" i="2"/>
  <c r="F205" i="2"/>
  <c r="F204" i="2"/>
  <c r="F202" i="2"/>
  <c r="F199" i="2"/>
  <c r="F198" i="2"/>
  <c r="F196" i="2"/>
  <c r="F191" i="2"/>
  <c r="F187" i="2"/>
  <c r="F186" i="2"/>
  <c r="F184" i="2"/>
  <c r="F181" i="2"/>
  <c r="F180" i="2"/>
  <c r="F178" i="2"/>
  <c r="F177" i="2"/>
  <c r="D11" i="2"/>
  <c r="F11" i="2" s="1"/>
  <c r="F308" i="2"/>
  <c r="E571" i="2"/>
  <c r="H571" i="2" s="1"/>
  <c r="E545" i="2"/>
  <c r="H545" i="2" s="1"/>
  <c r="E479" i="2"/>
  <c r="H479" i="2" s="1"/>
  <c r="E419" i="2"/>
  <c r="H419" i="2" s="1"/>
  <c r="E411" i="2"/>
  <c r="H411" i="2" s="1"/>
  <c r="E410" i="2"/>
  <c r="H410" i="2" s="1"/>
  <c r="E405" i="2"/>
  <c r="H405" i="2" s="1"/>
  <c r="E403" i="2"/>
  <c r="H403" i="2" s="1"/>
  <c r="E376" i="2"/>
  <c r="H376" i="2" s="1"/>
  <c r="E371" i="2"/>
  <c r="H371" i="2" s="1"/>
  <c r="E362" i="2"/>
  <c r="H362" i="2" s="1"/>
  <c r="G356" i="2"/>
  <c r="E499" i="2"/>
  <c r="H499" i="2" s="1"/>
  <c r="E481" i="2"/>
  <c r="H481" i="2" s="1"/>
  <c r="E453" i="2"/>
  <c r="H453" i="2" s="1"/>
  <c r="E452" i="2"/>
  <c r="H452" i="2" s="1"/>
  <c r="E420" i="2"/>
  <c r="H420" i="2" s="1"/>
  <c r="E413" i="2"/>
  <c r="H413" i="2" s="1"/>
  <c r="E406" i="2"/>
  <c r="H406" i="2" s="1"/>
  <c r="E391" i="2"/>
  <c r="H391" i="2" s="1"/>
  <c r="E377" i="2"/>
  <c r="H377" i="2" s="1"/>
  <c r="E363" i="2"/>
  <c r="H363" i="2" s="1"/>
  <c r="E356" i="2"/>
  <c r="C12" i="2"/>
  <c r="E486" i="2"/>
  <c r="H486" i="2" s="1"/>
  <c r="E483" i="2"/>
  <c r="H483" i="2" s="1"/>
  <c r="E466" i="2"/>
  <c r="H466" i="2" s="1"/>
  <c r="E432" i="2"/>
  <c r="H432" i="2" s="1"/>
  <c r="E428" i="2"/>
  <c r="H428" i="2" s="1"/>
  <c r="E407" i="2"/>
  <c r="H407" i="2" s="1"/>
  <c r="E392" i="2"/>
  <c r="H392" i="2" s="1"/>
  <c r="E380" i="2"/>
  <c r="H380" i="2" s="1"/>
  <c r="E379" i="2"/>
  <c r="H379" i="2" s="1"/>
  <c r="E374" i="2"/>
  <c r="H374" i="2" s="1"/>
  <c r="E368" i="2"/>
  <c r="H368" i="2" s="1"/>
  <c r="E365" i="2"/>
  <c r="H365" i="2" s="1"/>
  <c r="E364" i="2"/>
  <c r="H364" i="2" s="1"/>
  <c r="E357" i="2"/>
  <c r="H357" i="2" s="1"/>
  <c r="E358" i="2"/>
  <c r="H358" i="2" s="1"/>
  <c r="E381" i="2"/>
  <c r="H381" i="2" s="1"/>
  <c r="E385" i="2"/>
  <c r="H385" i="2" s="1"/>
  <c r="E569" i="2"/>
  <c r="H569" i="2" s="1"/>
  <c r="E69" i="3"/>
  <c r="H69" i="3" s="1"/>
  <c r="E64" i="3"/>
  <c r="H64" i="3" s="1"/>
  <c r="E49" i="3"/>
  <c r="H49" i="3" s="1"/>
  <c r="E44" i="3"/>
  <c r="H44" i="3" s="1"/>
  <c r="E43" i="3"/>
  <c r="H43" i="3" s="1"/>
  <c r="E40" i="3"/>
  <c r="H40" i="3" s="1"/>
  <c r="E36" i="3"/>
  <c r="H36" i="3" s="1"/>
  <c r="E32" i="3"/>
  <c r="H32" i="3" s="1"/>
  <c r="E28" i="3"/>
  <c r="H28" i="3" s="1"/>
  <c r="E24" i="3"/>
  <c r="H24" i="3" s="1"/>
  <c r="G19" i="3"/>
  <c r="E70" i="3"/>
  <c r="H70" i="3" s="1"/>
  <c r="E65" i="3"/>
  <c r="H65" i="3" s="1"/>
  <c r="E61" i="3"/>
  <c r="H61" i="3" s="1"/>
  <c r="E54" i="3"/>
  <c r="H54" i="3" s="1"/>
  <c r="E50" i="3"/>
  <c r="H50" i="3" s="1"/>
  <c r="E45" i="3"/>
  <c r="H45" i="3" s="1"/>
  <c r="E37" i="3"/>
  <c r="H37" i="3" s="1"/>
  <c r="E29" i="3"/>
  <c r="H29" i="3" s="1"/>
  <c r="E25" i="3"/>
  <c r="H25" i="3" s="1"/>
  <c r="E19" i="3"/>
  <c r="C9" i="3"/>
  <c r="E67" i="3"/>
  <c r="H67" i="3" s="1"/>
  <c r="E62" i="3"/>
  <c r="H62" i="3" s="1"/>
  <c r="E57" i="3"/>
  <c r="H57" i="3" s="1"/>
  <c r="E51" i="3"/>
  <c r="H51" i="3" s="1"/>
  <c r="E47" i="3"/>
  <c r="H47" i="3" s="1"/>
  <c r="E38" i="3"/>
  <c r="H38" i="3" s="1"/>
  <c r="E34" i="3"/>
  <c r="H34" i="3" s="1"/>
  <c r="E30" i="3"/>
  <c r="H30" i="3" s="1"/>
  <c r="E26" i="3"/>
  <c r="H26" i="3" s="1"/>
  <c r="E21" i="3"/>
  <c r="H21" i="3" s="1"/>
  <c r="C8" i="3"/>
  <c r="E22" i="3"/>
  <c r="H22" i="3" s="1"/>
  <c r="E39" i="3"/>
  <c r="H39" i="3" s="1"/>
  <c r="E48" i="3"/>
  <c r="H48" i="3" s="1"/>
  <c r="H53" i="3"/>
  <c r="E59" i="3"/>
  <c r="H59" i="3" s="1"/>
  <c r="C11" i="1"/>
  <c r="E20" i="1"/>
  <c r="H20" i="1" s="1"/>
  <c r="E22" i="1"/>
  <c r="H22" i="1" s="1"/>
  <c r="E23" i="1"/>
  <c r="H23" i="1" s="1"/>
  <c r="E25" i="1"/>
  <c r="H25" i="1" s="1"/>
  <c r="E27" i="1"/>
  <c r="H27" i="1" s="1"/>
  <c r="E29" i="1"/>
  <c r="H29" i="1" s="1"/>
  <c r="E31" i="1"/>
  <c r="H31" i="1" s="1"/>
  <c r="E32" i="1"/>
  <c r="H32" i="1" s="1"/>
  <c r="E34" i="1"/>
  <c r="H34" i="1" s="1"/>
  <c r="E36" i="1"/>
  <c r="H36" i="1" s="1"/>
  <c r="E38" i="1"/>
  <c r="H38" i="1" s="1"/>
  <c r="E40" i="1"/>
  <c r="H40" i="1" s="1"/>
  <c r="E42" i="1"/>
  <c r="H42" i="1" s="1"/>
  <c r="E43" i="1"/>
  <c r="H43" i="1" s="1"/>
  <c r="E48" i="1"/>
  <c r="H48" i="1" s="1"/>
  <c r="E50" i="1"/>
  <c r="H50" i="1" s="1"/>
  <c r="E52" i="1"/>
  <c r="H52" i="1" s="1"/>
  <c r="E54" i="1"/>
  <c r="H54" i="1" s="1"/>
  <c r="E56" i="1"/>
  <c r="H56" i="1" s="1"/>
  <c r="E60" i="1"/>
  <c r="H60" i="1" s="1"/>
  <c r="E61" i="1"/>
  <c r="H61" i="1" s="1"/>
  <c r="E63" i="1"/>
  <c r="H63" i="1" s="1"/>
  <c r="E177" i="1"/>
  <c r="H177" i="1" s="1"/>
  <c r="E179" i="1"/>
  <c r="H179" i="1" s="1"/>
  <c r="E181" i="1"/>
  <c r="H181" i="1" s="1"/>
  <c r="E185" i="1"/>
  <c r="H185" i="1" s="1"/>
  <c r="E187" i="1"/>
  <c r="H187" i="1" s="1"/>
  <c r="E208" i="1"/>
  <c r="H208" i="1" s="1"/>
  <c r="E210" i="1"/>
  <c r="H210" i="1" s="1"/>
  <c r="E212" i="1"/>
  <c r="H212" i="1" s="1"/>
  <c r="E213" i="1"/>
  <c r="H213" i="1" s="1"/>
  <c r="E215" i="1"/>
  <c r="H215" i="1" s="1"/>
  <c r="E217" i="1"/>
  <c r="H217" i="1" s="1"/>
  <c r="E219" i="1"/>
  <c r="H219" i="1" s="1"/>
  <c r="E221" i="1"/>
  <c r="H221" i="1" s="1"/>
  <c r="E222" i="1"/>
  <c r="H222" i="1" s="1"/>
  <c r="E224" i="1"/>
  <c r="H224" i="1" s="1"/>
  <c r="E226" i="1"/>
  <c r="H226" i="1" s="1"/>
  <c r="E228" i="1"/>
  <c r="H228" i="1" s="1"/>
  <c r="E229" i="1"/>
  <c r="H229" i="1" s="1"/>
  <c r="E231" i="1"/>
  <c r="H231" i="1" s="1"/>
  <c r="E233" i="1"/>
  <c r="H233" i="1" s="1"/>
  <c r="E238" i="1"/>
  <c r="H238" i="1" s="1"/>
  <c r="E239" i="1"/>
  <c r="H239" i="1" s="1"/>
  <c r="E241" i="1"/>
  <c r="H241" i="1" s="1"/>
  <c r="E242" i="1"/>
  <c r="H242" i="1" s="1"/>
  <c r="E244" i="1"/>
  <c r="H244" i="1" s="1"/>
  <c r="E246" i="1"/>
  <c r="H246" i="1" s="1"/>
  <c r="E250" i="1"/>
  <c r="H250" i="1" s="1"/>
  <c r="E252" i="1"/>
  <c r="H252" i="1" s="1"/>
  <c r="E254" i="1"/>
  <c r="H254" i="1" s="1"/>
  <c r="E256" i="1"/>
  <c r="H256" i="1" s="1"/>
  <c r="E258" i="1"/>
  <c r="H258" i="1" s="1"/>
  <c r="E259" i="1"/>
  <c r="H259" i="1" s="1"/>
  <c r="E261" i="1"/>
  <c r="H261" i="1" s="1"/>
  <c r="E263" i="1"/>
  <c r="H263" i="1" s="1"/>
  <c r="E265" i="1"/>
  <c r="H265" i="1" s="1"/>
  <c r="E269" i="1"/>
  <c r="H269" i="1" s="1"/>
  <c r="E270" i="1"/>
  <c r="H270" i="1" s="1"/>
  <c r="E272" i="1"/>
  <c r="H272" i="1" s="1"/>
  <c r="E273" i="1"/>
  <c r="H273" i="1" s="1"/>
  <c r="E275" i="1"/>
  <c r="H275" i="1" s="1"/>
  <c r="E277" i="1"/>
  <c r="H277" i="1" s="1"/>
  <c r="E281" i="1"/>
  <c r="H281" i="1" s="1"/>
  <c r="E311" i="1"/>
  <c r="H311" i="1" s="1"/>
  <c r="E313" i="1"/>
  <c r="H313" i="1" s="1"/>
  <c r="E315" i="1"/>
  <c r="H315" i="1" s="1"/>
  <c r="E319" i="1"/>
  <c r="H319" i="1" s="1"/>
  <c r="E320" i="1"/>
  <c r="H320" i="1" s="1"/>
  <c r="E322" i="1"/>
  <c r="H322" i="1" s="1"/>
  <c r="E324" i="1"/>
  <c r="H324" i="1" s="1"/>
  <c r="E326" i="1"/>
  <c r="H326" i="1" s="1"/>
  <c r="E327" i="1"/>
  <c r="H327" i="1" s="1"/>
  <c r="E329" i="1"/>
  <c r="H329" i="1" s="1"/>
  <c r="E331" i="1"/>
  <c r="H331" i="1" s="1"/>
  <c r="E333" i="1"/>
  <c r="H333" i="1" s="1"/>
  <c r="E335" i="1"/>
  <c r="H335" i="1" s="1"/>
  <c r="E336" i="1"/>
  <c r="H336" i="1" s="1"/>
  <c r="E338" i="1"/>
  <c r="H338" i="1" s="1"/>
  <c r="E340" i="1"/>
  <c r="H340" i="1" s="1"/>
  <c r="E345" i="1"/>
  <c r="H345" i="1" s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D9" i="1"/>
  <c r="F9" i="1" s="1"/>
  <c r="D11" i="1"/>
  <c r="F11" i="1" s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4" i="1"/>
  <c r="F45" i="1"/>
  <c r="F46" i="1"/>
  <c r="F47" i="1"/>
  <c r="F48" i="1"/>
  <c r="F49" i="1"/>
  <c r="F50" i="1"/>
  <c r="F51" i="1"/>
  <c r="F52" i="1"/>
  <c r="F53" i="1"/>
  <c r="F54" i="1"/>
  <c r="F55" i="1"/>
  <c r="F57" i="1"/>
  <c r="F58" i="1"/>
  <c r="F59" i="1"/>
  <c r="F60" i="1"/>
  <c r="F61" i="1"/>
  <c r="F62" i="1"/>
  <c r="F63" i="1"/>
  <c r="F64" i="1"/>
  <c r="F65" i="1"/>
  <c r="F67" i="1"/>
  <c r="F68" i="1"/>
  <c r="F69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2" i="1"/>
  <c r="F203" i="1"/>
  <c r="F204" i="1"/>
  <c r="F205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E356" i="1"/>
  <c r="H356" i="1" s="1"/>
  <c r="E360" i="1"/>
  <c r="H360" i="1" s="1"/>
  <c r="E364" i="1"/>
  <c r="H364" i="1" s="1"/>
  <c r="E368" i="1"/>
  <c r="H368" i="1" s="1"/>
  <c r="E372" i="1"/>
  <c r="H372" i="1" s="1"/>
  <c r="E376" i="1"/>
  <c r="H376" i="1" s="1"/>
  <c r="E380" i="1"/>
  <c r="H380" i="1" s="1"/>
  <c r="E384" i="1"/>
  <c r="H384" i="1" s="1"/>
  <c r="E388" i="1"/>
  <c r="H388" i="1" s="1"/>
  <c r="E392" i="1"/>
  <c r="H392" i="1" s="1"/>
  <c r="E396" i="1"/>
  <c r="H396" i="1" s="1"/>
  <c r="E400" i="1"/>
  <c r="H400" i="1" s="1"/>
  <c r="E408" i="1"/>
  <c r="H408" i="1" s="1"/>
  <c r="E412" i="1"/>
  <c r="H412" i="1" s="1"/>
  <c r="E416" i="1"/>
  <c r="H416" i="1" s="1"/>
  <c r="E420" i="1"/>
  <c r="H420" i="1" s="1"/>
  <c r="E424" i="1"/>
  <c r="H424" i="1" s="1"/>
  <c r="E428" i="1"/>
  <c r="H428" i="1" s="1"/>
  <c r="E432" i="1"/>
  <c r="H432" i="1" s="1"/>
  <c r="E437" i="1"/>
  <c r="H437" i="1" s="1"/>
  <c r="E441" i="1"/>
  <c r="H441" i="1" s="1"/>
  <c r="E445" i="1"/>
  <c r="H445" i="1" s="1"/>
  <c r="E449" i="1"/>
  <c r="H449" i="1" s="1"/>
  <c r="E453" i="1"/>
  <c r="H453" i="1" s="1"/>
  <c r="E457" i="1"/>
  <c r="H457" i="1" s="1"/>
  <c r="E465" i="1"/>
  <c r="H465" i="1" s="1"/>
  <c r="E469" i="1"/>
  <c r="H469" i="1" s="1"/>
  <c r="E473" i="1"/>
  <c r="H473" i="1" s="1"/>
  <c r="E477" i="1"/>
  <c r="H477" i="1" s="1"/>
  <c r="E481" i="1"/>
  <c r="H481" i="1" s="1"/>
  <c r="E485" i="1"/>
  <c r="H485" i="1" s="1"/>
  <c r="E489" i="1"/>
  <c r="H489" i="1" s="1"/>
  <c r="E493" i="1"/>
  <c r="H493" i="1" s="1"/>
  <c r="E497" i="1"/>
  <c r="H497" i="1" s="1"/>
  <c r="E501" i="1"/>
  <c r="H501" i="1" s="1"/>
  <c r="E505" i="1"/>
  <c r="H505" i="1" s="1"/>
  <c r="E509" i="1"/>
  <c r="H509" i="1" s="1"/>
  <c r="E513" i="1"/>
  <c r="H513" i="1" s="1"/>
  <c r="E517" i="1"/>
  <c r="H517" i="1" s="1"/>
  <c r="E521" i="1"/>
  <c r="H521" i="1" s="1"/>
  <c r="E525" i="1"/>
  <c r="H525" i="1" s="1"/>
  <c r="E529" i="1"/>
  <c r="H529" i="1" s="1"/>
  <c r="E533" i="1"/>
  <c r="H533" i="1" s="1"/>
  <c r="E538" i="1"/>
  <c r="H538" i="1" s="1"/>
  <c r="E542" i="1"/>
  <c r="H542" i="1" s="1"/>
  <c r="E546" i="1"/>
  <c r="H546" i="1" s="1"/>
  <c r="E550" i="1"/>
  <c r="H550" i="1" s="1"/>
  <c r="E554" i="1"/>
  <c r="H554" i="1" s="1"/>
  <c r="E558" i="1"/>
  <c r="H558" i="1" s="1"/>
  <c r="E562" i="1"/>
  <c r="H562" i="1" s="1"/>
  <c r="E566" i="1"/>
  <c r="H566" i="1" s="1"/>
  <c r="E570" i="1"/>
  <c r="H570" i="1" s="1"/>
  <c r="E574" i="1"/>
  <c r="H574" i="1" s="1"/>
  <c r="E578" i="1"/>
  <c r="H578" i="1" s="1"/>
  <c r="E618" i="1"/>
  <c r="H618" i="1" s="1"/>
  <c r="E617" i="1"/>
  <c r="H617" i="1" s="1"/>
  <c r="E616" i="1"/>
  <c r="H616" i="1" s="1"/>
  <c r="E615" i="1"/>
  <c r="H615" i="1" s="1"/>
  <c r="E614" i="1"/>
  <c r="H614" i="1" s="1"/>
  <c r="E613" i="1"/>
  <c r="H613" i="1" s="1"/>
  <c r="E612" i="1"/>
  <c r="H612" i="1" s="1"/>
  <c r="E611" i="1"/>
  <c r="H611" i="1" s="1"/>
  <c r="E610" i="1"/>
  <c r="H610" i="1" s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 s="1"/>
  <c r="E597" i="1"/>
  <c r="H597" i="1" s="1"/>
  <c r="E596" i="1"/>
  <c r="H596" i="1" s="1"/>
  <c r="E595" i="1"/>
  <c r="H595" i="1" s="1"/>
  <c r="E594" i="1"/>
  <c r="H594" i="1" s="1"/>
  <c r="E593" i="1"/>
  <c r="H593" i="1" s="1"/>
  <c r="E592" i="1"/>
  <c r="H592" i="1" s="1"/>
  <c r="E591" i="1"/>
  <c r="H591" i="1" s="1"/>
  <c r="F10" i="2"/>
  <c r="G13" i="2"/>
  <c r="F300" i="2"/>
  <c r="E369" i="2"/>
  <c r="H369" i="2" s="1"/>
  <c r="E468" i="2"/>
  <c r="H468" i="2" s="1"/>
  <c r="H496" i="2"/>
  <c r="G12" i="3"/>
  <c r="E27" i="3"/>
  <c r="H27" i="3" s="1"/>
  <c r="E68" i="3"/>
  <c r="H68" i="3" s="1"/>
  <c r="E585" i="3"/>
  <c r="H585" i="3" s="1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D13" i="3"/>
  <c r="G19" i="4"/>
  <c r="E29" i="4"/>
  <c r="H29" i="4" s="1"/>
  <c r="E45" i="4"/>
  <c r="H45" i="4" s="1"/>
  <c r="F69" i="5"/>
  <c r="F68" i="5"/>
  <c r="F67" i="5"/>
  <c r="F64" i="5"/>
  <c r="F59" i="5"/>
  <c r="F57" i="5"/>
  <c r="F54" i="5"/>
  <c r="F50" i="5"/>
  <c r="F44" i="5"/>
  <c r="F39" i="5"/>
  <c r="F38" i="5"/>
  <c r="F36" i="5"/>
  <c r="F34" i="5"/>
  <c r="F30" i="5"/>
  <c r="F29" i="5"/>
  <c r="F28" i="5"/>
  <c r="F27" i="5"/>
  <c r="F26" i="5"/>
  <c r="F24" i="5"/>
  <c r="F19" i="5"/>
  <c r="D9" i="5"/>
  <c r="F9" i="5" s="1"/>
  <c r="F348" i="5"/>
  <c r="F345" i="5"/>
  <c r="F341" i="5"/>
  <c r="F340" i="5"/>
  <c r="F339" i="5"/>
  <c r="F335" i="5"/>
  <c r="F334" i="5"/>
  <c r="F333" i="5"/>
  <c r="F331" i="5"/>
  <c r="F330" i="5"/>
  <c r="F329" i="5"/>
  <c r="F328" i="5"/>
  <c r="F327" i="5"/>
  <c r="F325" i="5"/>
  <c r="F323" i="5"/>
  <c r="F321" i="5"/>
  <c r="F319" i="5"/>
  <c r="F318" i="5"/>
  <c r="F316" i="5"/>
  <c r="F314" i="5"/>
  <c r="F312" i="5"/>
  <c r="F311" i="5"/>
  <c r="F310" i="5"/>
  <c r="F308" i="5"/>
  <c r="F307" i="5"/>
  <c r="F304" i="5"/>
  <c r="F300" i="5"/>
  <c r="F297" i="5"/>
  <c r="F296" i="5"/>
  <c r="F295" i="5"/>
  <c r="F294" i="5"/>
  <c r="F293" i="5"/>
  <c r="F292" i="5"/>
  <c r="F289" i="5"/>
  <c r="F288" i="5"/>
  <c r="F284" i="5"/>
  <c r="F283" i="5"/>
  <c r="F282" i="5"/>
  <c r="F281" i="5"/>
  <c r="F276" i="5"/>
  <c r="F270" i="5"/>
  <c r="F268" i="5"/>
  <c r="F266" i="5"/>
  <c r="F265" i="5"/>
  <c r="F264" i="5"/>
  <c r="F261" i="5"/>
  <c r="F260" i="5"/>
  <c r="F257" i="5"/>
  <c r="F254" i="5"/>
  <c r="F252" i="5"/>
  <c r="F250" i="5"/>
  <c r="F247" i="5"/>
  <c r="F246" i="5"/>
  <c r="F245" i="5"/>
  <c r="F244" i="5"/>
  <c r="F243" i="5"/>
  <c r="F242" i="5"/>
  <c r="F241" i="5"/>
  <c r="F240" i="5"/>
  <c r="F237" i="5"/>
  <c r="F234" i="5"/>
  <c r="F232" i="5"/>
  <c r="F231" i="5"/>
  <c r="F228" i="5"/>
  <c r="F224" i="5"/>
  <c r="F220" i="5"/>
  <c r="F219" i="5"/>
  <c r="F218" i="5"/>
  <c r="F216" i="5"/>
  <c r="F215" i="5"/>
  <c r="F214" i="5"/>
  <c r="F212" i="5"/>
  <c r="F211" i="5"/>
  <c r="F210" i="5"/>
  <c r="F209" i="5"/>
  <c r="F208" i="5"/>
  <c r="F207" i="5"/>
  <c r="F205" i="5"/>
  <c r="F204" i="5"/>
  <c r="F203" i="5"/>
  <c r="F202" i="5"/>
  <c r="F199" i="5"/>
  <c r="F198" i="5"/>
  <c r="F197" i="5"/>
  <c r="F196" i="5"/>
  <c r="F195" i="5"/>
  <c r="F194" i="5"/>
  <c r="F193" i="5"/>
  <c r="F192" i="5"/>
  <c r="F191" i="5"/>
  <c r="F190" i="5"/>
  <c r="F187" i="5"/>
  <c r="F186" i="5"/>
  <c r="F185" i="5"/>
  <c r="F184" i="5"/>
  <c r="F182" i="5"/>
  <c r="F180" i="5"/>
  <c r="F179" i="5"/>
  <c r="F178" i="5"/>
  <c r="F177" i="5"/>
  <c r="D11" i="5"/>
  <c r="F171" i="6"/>
  <c r="F170" i="6"/>
  <c r="F169" i="6"/>
  <c r="F168" i="6"/>
  <c r="F165" i="6"/>
  <c r="F164" i="6"/>
  <c r="F163" i="6"/>
  <c r="F161" i="6"/>
  <c r="F160" i="6"/>
  <c r="F159" i="6"/>
  <c r="F158" i="6"/>
  <c r="F157" i="6"/>
  <c r="F156" i="6"/>
  <c r="F153" i="6"/>
  <c r="F152" i="6"/>
  <c r="F150" i="6"/>
  <c r="F149" i="6"/>
  <c r="F147" i="6"/>
  <c r="F146" i="6"/>
  <c r="F145" i="6"/>
  <c r="F144" i="6"/>
  <c r="F143" i="6"/>
  <c r="F141" i="6"/>
  <c r="F140" i="6"/>
  <c r="F139" i="6"/>
  <c r="F138" i="6"/>
  <c r="F137" i="6"/>
  <c r="F136" i="6"/>
  <c r="F135" i="6"/>
  <c r="F133" i="6"/>
  <c r="F132" i="6"/>
  <c r="F130" i="6"/>
  <c r="F129" i="6"/>
  <c r="F128" i="6"/>
  <c r="F127" i="6"/>
  <c r="F126" i="6"/>
  <c r="F125" i="6"/>
  <c r="F124" i="6"/>
  <c r="F123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0" i="6"/>
  <c r="F99" i="6"/>
  <c r="F98" i="6"/>
  <c r="F97" i="6"/>
  <c r="F96" i="6"/>
  <c r="F95" i="6"/>
  <c r="F94" i="6"/>
  <c r="F92" i="6"/>
  <c r="F91" i="6"/>
  <c r="F90" i="6"/>
  <c r="F89" i="6"/>
  <c r="F87" i="6"/>
  <c r="F86" i="6"/>
  <c r="F83" i="6"/>
  <c r="F82" i="6"/>
  <c r="F81" i="6"/>
  <c r="F80" i="6"/>
  <c r="F79" i="6"/>
  <c r="F78" i="6"/>
  <c r="F77" i="6"/>
  <c r="F76" i="6"/>
  <c r="D10" i="6"/>
  <c r="D8" i="6"/>
  <c r="F11" i="6" s="1"/>
  <c r="G356" i="7"/>
  <c r="E386" i="7"/>
  <c r="H386" i="7" s="1"/>
  <c r="E418" i="7"/>
  <c r="H418" i="7" s="1"/>
  <c r="E466" i="7"/>
  <c r="H466" i="7" s="1"/>
  <c r="E478" i="7"/>
  <c r="H478" i="7" s="1"/>
  <c r="E486" i="7"/>
  <c r="H486" i="7" s="1"/>
  <c r="E494" i="7"/>
  <c r="H494" i="7" s="1"/>
  <c r="E542" i="7"/>
  <c r="H542" i="7" s="1"/>
  <c r="E618" i="7"/>
  <c r="H618" i="7" s="1"/>
  <c r="E609" i="7"/>
  <c r="H609" i="7" s="1"/>
  <c r="E604" i="7"/>
  <c r="H604" i="7" s="1"/>
  <c r="E598" i="7"/>
  <c r="H598" i="7" s="1"/>
  <c r="E594" i="7"/>
  <c r="H594" i="7" s="1"/>
  <c r="G591" i="7"/>
  <c r="E614" i="7"/>
  <c r="H614" i="7" s="1"/>
  <c r="E610" i="7"/>
  <c r="H610" i="7" s="1"/>
  <c r="E606" i="7"/>
  <c r="H606" i="7" s="1"/>
  <c r="E599" i="7"/>
  <c r="H599" i="7" s="1"/>
  <c r="E595" i="7"/>
  <c r="H595" i="7" s="1"/>
  <c r="E591" i="7"/>
  <c r="H591" i="7" s="1"/>
  <c r="C13" i="7"/>
  <c r="E615" i="7"/>
  <c r="H615" i="7" s="1"/>
  <c r="E611" i="7"/>
  <c r="H611" i="7" s="1"/>
  <c r="E607" i="7"/>
  <c r="H607" i="7" s="1"/>
  <c r="E601" i="7"/>
  <c r="H601" i="7" s="1"/>
  <c r="E596" i="7"/>
  <c r="H596" i="7" s="1"/>
  <c r="E592" i="7"/>
  <c r="H592" i="7" s="1"/>
  <c r="E593" i="7"/>
  <c r="H593" i="7" s="1"/>
  <c r="E616" i="7"/>
  <c r="H616" i="7" s="1"/>
  <c r="F168" i="8"/>
  <c r="F166" i="8"/>
  <c r="F165" i="8"/>
  <c r="F162" i="8"/>
  <c r="F160" i="8"/>
  <c r="F159" i="8"/>
  <c r="F157" i="8"/>
  <c r="F152" i="8"/>
  <c r="F149" i="8"/>
  <c r="F148" i="8"/>
  <c r="F147" i="8"/>
  <c r="F146" i="8"/>
  <c r="F145" i="8"/>
  <c r="F143" i="8"/>
  <c r="F141" i="8"/>
  <c r="F139" i="8"/>
  <c r="F138" i="8"/>
  <c r="F137" i="8"/>
  <c r="F136" i="8"/>
  <c r="F135" i="8"/>
  <c r="F133" i="8"/>
  <c r="F132" i="8"/>
  <c r="F130" i="8"/>
  <c r="F129" i="8"/>
  <c r="F128" i="8"/>
  <c r="F127" i="8"/>
  <c r="F126" i="8"/>
  <c r="F125" i="8"/>
  <c r="F124" i="8"/>
  <c r="F123" i="8"/>
  <c r="F121" i="8"/>
  <c r="F120" i="8"/>
  <c r="F119" i="8"/>
  <c r="F118" i="8"/>
  <c r="F117" i="8"/>
  <c r="F116" i="8"/>
  <c r="F115" i="8"/>
  <c r="F114" i="8"/>
  <c r="F112" i="8"/>
  <c r="F111" i="8"/>
  <c r="F109" i="8"/>
  <c r="F107" i="8"/>
  <c r="F106" i="8"/>
  <c r="F105" i="8"/>
  <c r="F104" i="8"/>
  <c r="F103" i="8"/>
  <c r="F102" i="8"/>
  <c r="F100" i="8"/>
  <c r="F99" i="8"/>
  <c r="F98" i="8"/>
  <c r="F97" i="8"/>
  <c r="F96" i="8"/>
  <c r="F95" i="8"/>
  <c r="F94" i="8"/>
  <c r="F93" i="8"/>
  <c r="F92" i="8"/>
  <c r="F91" i="8"/>
  <c r="F90" i="8"/>
  <c r="F89" i="8"/>
  <c r="F87" i="8"/>
  <c r="F86" i="8"/>
  <c r="F83" i="8"/>
  <c r="F81" i="8"/>
  <c r="F80" i="8"/>
  <c r="F79" i="8"/>
  <c r="F78" i="8"/>
  <c r="F77" i="8"/>
  <c r="F76" i="8"/>
  <c r="D10" i="8"/>
  <c r="F10" i="8" s="1"/>
  <c r="D8" i="8"/>
  <c r="G13" i="9"/>
  <c r="H274" i="2"/>
  <c r="H278" i="2"/>
  <c r="H282" i="2"/>
  <c r="H286" i="2"/>
  <c r="H290" i="2"/>
  <c r="H294" i="2"/>
  <c r="H298" i="2"/>
  <c r="H302" i="2"/>
  <c r="H306" i="2"/>
  <c r="H310" i="2"/>
  <c r="H314" i="2"/>
  <c r="H318" i="2"/>
  <c r="H322" i="2"/>
  <c r="H326" i="2"/>
  <c r="H330" i="2"/>
  <c r="H334" i="2"/>
  <c r="H338" i="2"/>
  <c r="H342" i="2"/>
  <c r="H346" i="2"/>
  <c r="H350" i="2"/>
  <c r="F578" i="2"/>
  <c r="F575" i="2"/>
  <c r="F572" i="2"/>
  <c r="F571" i="2"/>
  <c r="F569" i="2"/>
  <c r="F552" i="2"/>
  <c r="F548" i="2"/>
  <c r="F545" i="2"/>
  <c r="F529" i="2"/>
  <c r="F520" i="2"/>
  <c r="F501" i="2"/>
  <c r="F496" i="2"/>
  <c r="F494" i="2"/>
  <c r="F493" i="2"/>
  <c r="F481" i="2"/>
  <c r="F479" i="2"/>
  <c r="F475" i="2"/>
  <c r="F466" i="2"/>
  <c r="F465" i="2"/>
  <c r="F451" i="2"/>
  <c r="F436" i="2"/>
  <c r="F432" i="2"/>
  <c r="F420" i="2"/>
  <c r="F419" i="2"/>
  <c r="F418" i="2"/>
  <c r="F417" i="2"/>
  <c r="F413" i="2"/>
  <c r="F411" i="2"/>
  <c r="F409" i="2"/>
  <c r="F407" i="2"/>
  <c r="F406" i="2"/>
  <c r="F405" i="2"/>
  <c r="F402" i="2"/>
  <c r="F399" i="2"/>
  <c r="F398" i="2"/>
  <c r="F395" i="2"/>
  <c r="F394" i="2"/>
  <c r="F393" i="2"/>
  <c r="F391" i="2"/>
  <c r="F390" i="2"/>
  <c r="F387" i="2"/>
  <c r="F380" i="2"/>
  <c r="F377" i="2"/>
  <c r="F376" i="2"/>
  <c r="F375" i="2"/>
  <c r="F374" i="2"/>
  <c r="F372" i="2"/>
  <c r="F371" i="2"/>
  <c r="F369" i="2"/>
  <c r="F368" i="2"/>
  <c r="F363" i="2"/>
  <c r="F362" i="2"/>
  <c r="F359" i="2"/>
  <c r="F357" i="2"/>
  <c r="F356" i="2"/>
  <c r="E591" i="2"/>
  <c r="E595" i="2"/>
  <c r="H595" i="2" s="1"/>
  <c r="H599" i="2"/>
  <c r="H603" i="2"/>
  <c r="E607" i="2"/>
  <c r="H607" i="2" s="1"/>
  <c r="H611" i="2"/>
  <c r="H615" i="2"/>
  <c r="E12" i="3"/>
  <c r="H12" i="3" s="1"/>
  <c r="F70" i="3"/>
  <c r="F69" i="3"/>
  <c r="F68" i="3"/>
  <c r="F67" i="3"/>
  <c r="F65" i="3"/>
  <c r="F64" i="3"/>
  <c r="F63" i="3"/>
  <c r="F62" i="3"/>
  <c r="F61" i="3"/>
  <c r="F60" i="3"/>
  <c r="F59" i="3"/>
  <c r="F57" i="3"/>
  <c r="F54" i="3"/>
  <c r="F53" i="3"/>
  <c r="F52" i="3"/>
  <c r="F51" i="3"/>
  <c r="F50" i="3"/>
  <c r="F49" i="3"/>
  <c r="F48" i="3"/>
  <c r="F47" i="3"/>
  <c r="F45" i="3"/>
  <c r="F44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1" i="3"/>
  <c r="F19" i="3"/>
  <c r="D9" i="3"/>
  <c r="G76" i="3"/>
  <c r="E78" i="3"/>
  <c r="H78" i="3" s="1"/>
  <c r="E82" i="3"/>
  <c r="H82" i="3" s="1"/>
  <c r="E86" i="3"/>
  <c r="H86" i="3" s="1"/>
  <c r="E90" i="3"/>
  <c r="H90" i="3" s="1"/>
  <c r="E94" i="3"/>
  <c r="H94" i="3" s="1"/>
  <c r="E98" i="3"/>
  <c r="H98" i="3" s="1"/>
  <c r="E102" i="3"/>
  <c r="H102" i="3" s="1"/>
  <c r="E106" i="3"/>
  <c r="H106" i="3" s="1"/>
  <c r="H110" i="3"/>
  <c r="E114" i="3"/>
  <c r="H114" i="3" s="1"/>
  <c r="E118" i="3"/>
  <c r="H118" i="3" s="1"/>
  <c r="H122" i="3"/>
  <c r="E126" i="3"/>
  <c r="H126" i="3" s="1"/>
  <c r="E130" i="3"/>
  <c r="H130" i="3" s="1"/>
  <c r="E134" i="3"/>
  <c r="H134" i="3" s="1"/>
  <c r="E138" i="3"/>
  <c r="H138" i="3" s="1"/>
  <c r="E142" i="3"/>
  <c r="H142" i="3" s="1"/>
  <c r="E146" i="3"/>
  <c r="H146" i="3" s="1"/>
  <c r="E150" i="3"/>
  <c r="H150" i="3" s="1"/>
  <c r="H154" i="3"/>
  <c r="E158" i="3"/>
  <c r="H158" i="3" s="1"/>
  <c r="E162" i="3"/>
  <c r="H162" i="3" s="1"/>
  <c r="E166" i="3"/>
  <c r="H166" i="3" s="1"/>
  <c r="E170" i="3"/>
  <c r="H170" i="3" s="1"/>
  <c r="E177" i="3"/>
  <c r="E185" i="3"/>
  <c r="H185" i="3" s="1"/>
  <c r="E189" i="3"/>
  <c r="H189" i="3" s="1"/>
  <c r="E190" i="3"/>
  <c r="H190" i="3" s="1"/>
  <c r="E194" i="3"/>
  <c r="H194" i="3" s="1"/>
  <c r="E198" i="3"/>
  <c r="H198" i="3" s="1"/>
  <c r="E208" i="3"/>
  <c r="H208" i="3" s="1"/>
  <c r="E212" i="3"/>
  <c r="H212" i="3" s="1"/>
  <c r="E217" i="3"/>
  <c r="H217" i="3" s="1"/>
  <c r="E218" i="3"/>
  <c r="H218" i="3" s="1"/>
  <c r="E222" i="3"/>
  <c r="H222" i="3" s="1"/>
  <c r="E234" i="3"/>
  <c r="H234" i="3" s="1"/>
  <c r="E241" i="3"/>
  <c r="H241" i="3" s="1"/>
  <c r="E246" i="3"/>
  <c r="H246" i="3" s="1"/>
  <c r="E251" i="3"/>
  <c r="H251" i="3" s="1"/>
  <c r="E256" i="3"/>
  <c r="H256" i="3" s="1"/>
  <c r="E262" i="3"/>
  <c r="H262" i="3" s="1"/>
  <c r="E264" i="3"/>
  <c r="H264" i="3" s="1"/>
  <c r="E268" i="3"/>
  <c r="H268" i="3" s="1"/>
  <c r="E274" i="3"/>
  <c r="H274" i="3" s="1"/>
  <c r="E284" i="3"/>
  <c r="H284" i="3" s="1"/>
  <c r="E292" i="3"/>
  <c r="H292" i="3" s="1"/>
  <c r="E296" i="3"/>
  <c r="H296" i="3" s="1"/>
  <c r="E300" i="3"/>
  <c r="H300" i="3" s="1"/>
  <c r="E306" i="3"/>
  <c r="H306" i="3" s="1"/>
  <c r="E310" i="3"/>
  <c r="H310" i="3" s="1"/>
  <c r="E314" i="3"/>
  <c r="H314" i="3" s="1"/>
  <c r="E319" i="3"/>
  <c r="H319" i="3" s="1"/>
  <c r="E323" i="3"/>
  <c r="H323" i="3" s="1"/>
  <c r="E327" i="3"/>
  <c r="H327" i="3" s="1"/>
  <c r="E331" i="3"/>
  <c r="H331" i="3" s="1"/>
  <c r="E335" i="3"/>
  <c r="H335" i="3" s="1"/>
  <c r="E340" i="3"/>
  <c r="H340" i="3" s="1"/>
  <c r="E349" i="3"/>
  <c r="H349" i="3" s="1"/>
  <c r="E356" i="3"/>
  <c r="H360" i="3"/>
  <c r="E364" i="3"/>
  <c r="H364" i="3" s="1"/>
  <c r="E368" i="3"/>
  <c r="H368" i="3" s="1"/>
  <c r="E372" i="3"/>
  <c r="H372" i="3" s="1"/>
  <c r="E376" i="3"/>
  <c r="H376" i="3" s="1"/>
  <c r="E380" i="3"/>
  <c r="H380" i="3" s="1"/>
  <c r="E384" i="3"/>
  <c r="H384" i="3" s="1"/>
  <c r="E388" i="3"/>
  <c r="H388" i="3" s="1"/>
  <c r="E392" i="3"/>
  <c r="H392" i="3" s="1"/>
  <c r="E396" i="3"/>
  <c r="H396" i="3" s="1"/>
  <c r="H400" i="3"/>
  <c r="H404" i="3"/>
  <c r="H408" i="3"/>
  <c r="H412" i="3"/>
  <c r="E416" i="3"/>
  <c r="H416" i="3" s="1"/>
  <c r="E420" i="3"/>
  <c r="H420" i="3" s="1"/>
  <c r="E424" i="3"/>
  <c r="H424" i="3" s="1"/>
  <c r="E428" i="3"/>
  <c r="H428" i="3" s="1"/>
  <c r="E432" i="3"/>
  <c r="H432" i="3" s="1"/>
  <c r="E436" i="3"/>
  <c r="H436" i="3" s="1"/>
  <c r="H440" i="3"/>
  <c r="E444" i="3"/>
  <c r="H444" i="3" s="1"/>
  <c r="E448" i="3"/>
  <c r="H448" i="3" s="1"/>
  <c r="E452" i="3"/>
  <c r="H452" i="3" s="1"/>
  <c r="H456" i="3"/>
  <c r="E460" i="3"/>
  <c r="H460" i="3" s="1"/>
  <c r="E464" i="3"/>
  <c r="H464" i="3" s="1"/>
  <c r="E468" i="3"/>
  <c r="H468" i="3" s="1"/>
  <c r="E472" i="3"/>
  <c r="H472" i="3" s="1"/>
  <c r="E476" i="3"/>
  <c r="H476" i="3" s="1"/>
  <c r="E480" i="3"/>
  <c r="H480" i="3" s="1"/>
  <c r="E484" i="3"/>
  <c r="H484" i="3" s="1"/>
  <c r="E488" i="3"/>
  <c r="H488" i="3" s="1"/>
  <c r="E492" i="3"/>
  <c r="H492" i="3" s="1"/>
  <c r="E496" i="3"/>
  <c r="H496" i="3" s="1"/>
  <c r="E500" i="3"/>
  <c r="H500" i="3" s="1"/>
  <c r="E504" i="3"/>
  <c r="H504" i="3" s="1"/>
  <c r="E508" i="3"/>
  <c r="H508" i="3" s="1"/>
  <c r="H512" i="3"/>
  <c r="E516" i="3"/>
  <c r="H516" i="3" s="1"/>
  <c r="E520" i="3"/>
  <c r="H520" i="3" s="1"/>
  <c r="E524" i="3"/>
  <c r="H524" i="3" s="1"/>
  <c r="H528" i="3"/>
  <c r="E532" i="3"/>
  <c r="H532" i="3" s="1"/>
  <c r="E536" i="3"/>
  <c r="H536" i="3" s="1"/>
  <c r="E540" i="3"/>
  <c r="H540" i="3" s="1"/>
  <c r="E544" i="3"/>
  <c r="H544" i="3" s="1"/>
  <c r="E548" i="3"/>
  <c r="H548" i="3" s="1"/>
  <c r="E552" i="3"/>
  <c r="H552" i="3" s="1"/>
  <c r="E556" i="3"/>
  <c r="H556" i="3" s="1"/>
  <c r="E560" i="3"/>
  <c r="H560" i="3" s="1"/>
  <c r="E564" i="3"/>
  <c r="H564" i="3" s="1"/>
  <c r="H568" i="3"/>
  <c r="E572" i="3"/>
  <c r="H572" i="3" s="1"/>
  <c r="E576" i="3"/>
  <c r="H576" i="3" s="1"/>
  <c r="E580" i="3"/>
  <c r="H580" i="3" s="1"/>
  <c r="E584" i="3"/>
  <c r="H584" i="3" s="1"/>
  <c r="E591" i="3"/>
  <c r="E595" i="3"/>
  <c r="H595" i="3" s="1"/>
  <c r="E599" i="3"/>
  <c r="H599" i="3" s="1"/>
  <c r="E607" i="3"/>
  <c r="H607" i="3" s="1"/>
  <c r="E611" i="3"/>
  <c r="H611" i="3" s="1"/>
  <c r="E615" i="3"/>
  <c r="H615" i="3" s="1"/>
  <c r="C8" i="4"/>
  <c r="C9" i="4"/>
  <c r="H20" i="4"/>
  <c r="H24" i="4"/>
  <c r="E28" i="4"/>
  <c r="H28" i="4" s="1"/>
  <c r="H32" i="4"/>
  <c r="H36" i="4"/>
  <c r="H40" i="4"/>
  <c r="H44" i="4"/>
  <c r="H48" i="4"/>
  <c r="H52" i="4"/>
  <c r="H56" i="4"/>
  <c r="E60" i="4"/>
  <c r="H60" i="4" s="1"/>
  <c r="E64" i="4"/>
  <c r="H64" i="4" s="1"/>
  <c r="H68" i="4"/>
  <c r="H180" i="4"/>
  <c r="H184" i="4"/>
  <c r="H188" i="4"/>
  <c r="H192" i="4"/>
  <c r="H196" i="4"/>
  <c r="H200" i="4"/>
  <c r="H204" i="4"/>
  <c r="H208" i="4"/>
  <c r="H212" i="4"/>
  <c r="H216" i="4"/>
  <c r="H220" i="4"/>
  <c r="H224" i="4"/>
  <c r="H228" i="4"/>
  <c r="H232" i="4"/>
  <c r="H236" i="4"/>
  <c r="H240" i="4"/>
  <c r="H244" i="4"/>
  <c r="H248" i="4"/>
  <c r="H252" i="4"/>
  <c r="H256" i="4"/>
  <c r="H260" i="4"/>
  <c r="H264" i="4"/>
  <c r="H268" i="4"/>
  <c r="H272" i="4"/>
  <c r="H276" i="4"/>
  <c r="H280" i="4"/>
  <c r="H284" i="4"/>
  <c r="H288" i="4"/>
  <c r="H292" i="4"/>
  <c r="H296" i="4"/>
  <c r="H300" i="4"/>
  <c r="H304" i="4"/>
  <c r="H308" i="4"/>
  <c r="H312" i="4"/>
  <c r="H316" i="4"/>
  <c r="H320" i="4"/>
  <c r="H324" i="4"/>
  <c r="H328" i="4"/>
  <c r="H332" i="4"/>
  <c r="H336" i="4"/>
  <c r="H340" i="4"/>
  <c r="H344" i="4"/>
  <c r="H348" i="4"/>
  <c r="C8" i="5"/>
  <c r="E12" i="5"/>
  <c r="H12" i="5" s="1"/>
  <c r="G76" i="6"/>
  <c r="E9" i="7"/>
  <c r="E579" i="7"/>
  <c r="H579" i="7" s="1"/>
  <c r="E575" i="7"/>
  <c r="H575" i="7" s="1"/>
  <c r="E571" i="7"/>
  <c r="H571" i="7" s="1"/>
  <c r="E547" i="7"/>
  <c r="H547" i="7" s="1"/>
  <c r="E527" i="7"/>
  <c r="H527" i="7" s="1"/>
  <c r="E507" i="7"/>
  <c r="H507" i="7" s="1"/>
  <c r="E499" i="7"/>
  <c r="H499" i="7" s="1"/>
  <c r="E495" i="7"/>
  <c r="H495" i="7" s="1"/>
  <c r="E491" i="7"/>
  <c r="H491" i="7" s="1"/>
  <c r="E483" i="7"/>
  <c r="H483" i="7" s="1"/>
  <c r="E479" i="7"/>
  <c r="H479" i="7" s="1"/>
  <c r="E475" i="7"/>
  <c r="H475" i="7" s="1"/>
  <c r="E471" i="7"/>
  <c r="H471" i="7" s="1"/>
  <c r="E463" i="7"/>
  <c r="H463" i="7" s="1"/>
  <c r="E455" i="7"/>
  <c r="H455" i="7" s="1"/>
  <c r="E451" i="7"/>
  <c r="H451" i="7" s="1"/>
  <c r="E447" i="7"/>
  <c r="H447" i="7" s="1"/>
  <c r="E431" i="7"/>
  <c r="H431" i="7" s="1"/>
  <c r="E419" i="7"/>
  <c r="H419" i="7" s="1"/>
  <c r="E411" i="7"/>
  <c r="H411" i="7" s="1"/>
  <c r="E407" i="7"/>
  <c r="H407" i="7" s="1"/>
  <c r="E403" i="7"/>
  <c r="H403" i="7" s="1"/>
  <c r="E395" i="7"/>
  <c r="H395" i="7" s="1"/>
  <c r="E391" i="7"/>
  <c r="H391" i="7" s="1"/>
  <c r="E387" i="7"/>
  <c r="H387" i="7" s="1"/>
  <c r="E383" i="7"/>
  <c r="H383" i="7" s="1"/>
  <c r="E379" i="7"/>
  <c r="H379" i="7" s="1"/>
  <c r="E371" i="7"/>
  <c r="H371" i="7" s="1"/>
  <c r="E363" i="7"/>
  <c r="H363" i="7" s="1"/>
  <c r="E359" i="7"/>
  <c r="H359" i="7" s="1"/>
  <c r="E576" i="7"/>
  <c r="H576" i="7" s="1"/>
  <c r="E572" i="7"/>
  <c r="H572" i="7" s="1"/>
  <c r="E564" i="7"/>
  <c r="H564" i="7" s="1"/>
  <c r="E556" i="7"/>
  <c r="H556" i="7" s="1"/>
  <c r="E552" i="7"/>
  <c r="H552" i="7" s="1"/>
  <c r="E548" i="7"/>
  <c r="H548" i="7" s="1"/>
  <c r="E540" i="7"/>
  <c r="H540" i="7" s="1"/>
  <c r="E524" i="7"/>
  <c r="H524" i="7" s="1"/>
  <c r="E504" i="7"/>
  <c r="H504" i="7" s="1"/>
  <c r="E500" i="7"/>
  <c r="H500" i="7" s="1"/>
  <c r="E496" i="7"/>
  <c r="H496" i="7" s="1"/>
  <c r="E488" i="7"/>
  <c r="H488" i="7" s="1"/>
  <c r="E476" i="7"/>
  <c r="H476" i="7" s="1"/>
  <c r="E472" i="7"/>
  <c r="H472" i="7" s="1"/>
  <c r="E468" i="7"/>
  <c r="H468" i="7" s="1"/>
  <c r="E460" i="7"/>
  <c r="H460" i="7" s="1"/>
  <c r="E448" i="7"/>
  <c r="H448" i="7" s="1"/>
  <c r="E444" i="7"/>
  <c r="H444" i="7" s="1"/>
  <c r="E436" i="7"/>
  <c r="H436" i="7" s="1"/>
  <c r="E432" i="7"/>
  <c r="H432" i="7" s="1"/>
  <c r="E428" i="7"/>
  <c r="H428" i="7" s="1"/>
  <c r="E420" i="7"/>
  <c r="H420" i="7" s="1"/>
  <c r="E416" i="7"/>
  <c r="H416" i="7" s="1"/>
  <c r="E412" i="7"/>
  <c r="H412" i="7" s="1"/>
  <c r="E396" i="7"/>
  <c r="H396" i="7" s="1"/>
  <c r="E380" i="7"/>
  <c r="H380" i="7" s="1"/>
  <c r="E376" i="7"/>
  <c r="H376" i="7" s="1"/>
  <c r="E372" i="7"/>
  <c r="H372" i="7" s="1"/>
  <c r="E368" i="7"/>
  <c r="H368" i="7" s="1"/>
  <c r="E364" i="7"/>
  <c r="H364" i="7" s="1"/>
  <c r="E356" i="7"/>
  <c r="H356" i="7" s="1"/>
  <c r="E581" i="7"/>
  <c r="H581" i="7" s="1"/>
  <c r="E573" i="7"/>
  <c r="H573" i="7" s="1"/>
  <c r="E569" i="7"/>
  <c r="H569" i="7" s="1"/>
  <c r="E561" i="7"/>
  <c r="H561" i="7" s="1"/>
  <c r="E549" i="7"/>
  <c r="H549" i="7" s="1"/>
  <c r="E545" i="7"/>
  <c r="H545" i="7" s="1"/>
  <c r="E537" i="7"/>
  <c r="H537" i="7" s="1"/>
  <c r="E525" i="7"/>
  <c r="H525" i="7" s="1"/>
  <c r="E497" i="7"/>
  <c r="H497" i="7" s="1"/>
  <c r="E493" i="7"/>
  <c r="H493" i="7" s="1"/>
  <c r="E489" i="7"/>
  <c r="H489" i="7" s="1"/>
  <c r="E485" i="7"/>
  <c r="H485" i="7" s="1"/>
  <c r="E481" i="7"/>
  <c r="H481" i="7" s="1"/>
  <c r="E477" i="7"/>
  <c r="H477" i="7" s="1"/>
  <c r="E473" i="7"/>
  <c r="H473" i="7" s="1"/>
  <c r="E469" i="7"/>
  <c r="H469" i="7" s="1"/>
  <c r="E465" i="7"/>
  <c r="H465" i="7" s="1"/>
  <c r="E453" i="7"/>
  <c r="H453" i="7" s="1"/>
  <c r="E449" i="7"/>
  <c r="H449" i="7" s="1"/>
  <c r="E441" i="7"/>
  <c r="H441" i="7" s="1"/>
  <c r="E437" i="7"/>
  <c r="H437" i="7" s="1"/>
  <c r="E433" i="7"/>
  <c r="H433" i="7" s="1"/>
  <c r="E421" i="7"/>
  <c r="H421" i="7" s="1"/>
  <c r="E417" i="7"/>
  <c r="H417" i="7" s="1"/>
  <c r="E413" i="7"/>
  <c r="H413" i="7" s="1"/>
  <c r="E409" i="7"/>
  <c r="H409" i="7" s="1"/>
  <c r="E405" i="7"/>
  <c r="H405" i="7" s="1"/>
  <c r="E401" i="7"/>
  <c r="H401" i="7" s="1"/>
  <c r="E393" i="7"/>
  <c r="H393" i="7" s="1"/>
  <c r="E389" i="7"/>
  <c r="H389" i="7" s="1"/>
  <c r="E381" i="7"/>
  <c r="H381" i="7" s="1"/>
  <c r="E377" i="7"/>
  <c r="H377" i="7" s="1"/>
  <c r="E373" i="7"/>
  <c r="H373" i="7" s="1"/>
  <c r="E369" i="7"/>
  <c r="H369" i="7" s="1"/>
  <c r="E365" i="7"/>
  <c r="H365" i="7" s="1"/>
  <c r="E357" i="7"/>
  <c r="H357" i="7" s="1"/>
  <c r="C12" i="7"/>
  <c r="E382" i="7"/>
  <c r="H382" i="7" s="1"/>
  <c r="E402" i="7"/>
  <c r="H402" i="7" s="1"/>
  <c r="E410" i="7"/>
  <c r="H410" i="7" s="1"/>
  <c r="E612" i="7"/>
  <c r="H612" i="7" s="1"/>
  <c r="G10" i="8"/>
  <c r="G13" i="8"/>
  <c r="E593" i="8"/>
  <c r="H593" i="8" s="1"/>
  <c r="E601" i="8"/>
  <c r="H601" i="8" s="1"/>
  <c r="E613" i="8"/>
  <c r="H613" i="8" s="1"/>
  <c r="E78" i="9"/>
  <c r="H78" i="9" s="1"/>
  <c r="E102" i="9"/>
  <c r="H102" i="9" s="1"/>
  <c r="E106" i="9"/>
  <c r="H106" i="9" s="1"/>
  <c r="E114" i="9"/>
  <c r="H114" i="9" s="1"/>
  <c r="G10" i="10"/>
  <c r="G177" i="2"/>
  <c r="H177" i="2" s="1"/>
  <c r="H273" i="2"/>
  <c r="H277" i="2"/>
  <c r="H281" i="2"/>
  <c r="H285" i="2"/>
  <c r="H289" i="2"/>
  <c r="H293" i="2"/>
  <c r="H297" i="2"/>
  <c r="H301" i="2"/>
  <c r="H305" i="2"/>
  <c r="H309" i="2"/>
  <c r="H313" i="2"/>
  <c r="H317" i="2"/>
  <c r="H321" i="2"/>
  <c r="H329" i="2"/>
  <c r="H333" i="2"/>
  <c r="H337" i="2"/>
  <c r="H341" i="2"/>
  <c r="H345" i="2"/>
  <c r="H349" i="2"/>
  <c r="E594" i="2"/>
  <c r="H594" i="2" s="1"/>
  <c r="H598" i="2"/>
  <c r="H602" i="2"/>
  <c r="H606" i="2"/>
  <c r="H610" i="2"/>
  <c r="H614" i="2"/>
  <c r="H618" i="2"/>
  <c r="D8" i="3"/>
  <c r="F10" i="3" s="1"/>
  <c r="C10" i="3"/>
  <c r="E77" i="3"/>
  <c r="H77" i="3" s="1"/>
  <c r="E81" i="3"/>
  <c r="H81" i="3" s="1"/>
  <c r="H85" i="3"/>
  <c r="E89" i="3"/>
  <c r="H89" i="3" s="1"/>
  <c r="H93" i="3"/>
  <c r="E97" i="3"/>
  <c r="H97" i="3" s="1"/>
  <c r="H101" i="3"/>
  <c r="E105" i="3"/>
  <c r="H105" i="3" s="1"/>
  <c r="E109" i="3"/>
  <c r="H109" i="3" s="1"/>
  <c r="E113" i="3"/>
  <c r="H113" i="3" s="1"/>
  <c r="E117" i="3"/>
  <c r="H117" i="3" s="1"/>
  <c r="E121" i="3"/>
  <c r="H121" i="3" s="1"/>
  <c r="E125" i="3"/>
  <c r="H125" i="3" s="1"/>
  <c r="E129" i="3"/>
  <c r="H129" i="3" s="1"/>
  <c r="E133" i="3"/>
  <c r="H133" i="3" s="1"/>
  <c r="E137" i="3"/>
  <c r="H137" i="3" s="1"/>
  <c r="E141" i="3"/>
  <c r="H141" i="3" s="1"/>
  <c r="E145" i="3"/>
  <c r="H145" i="3" s="1"/>
  <c r="E149" i="3"/>
  <c r="H149" i="3" s="1"/>
  <c r="H153" i="3"/>
  <c r="E157" i="3"/>
  <c r="H157" i="3" s="1"/>
  <c r="E161" i="3"/>
  <c r="H161" i="3" s="1"/>
  <c r="E165" i="3"/>
  <c r="H165" i="3" s="1"/>
  <c r="G177" i="3"/>
  <c r="E180" i="3"/>
  <c r="H180" i="3" s="1"/>
  <c r="E184" i="3"/>
  <c r="H184" i="3" s="1"/>
  <c r="E188" i="3"/>
  <c r="H188" i="3" s="1"/>
  <c r="E193" i="3"/>
  <c r="H193" i="3" s="1"/>
  <c r="E197" i="3"/>
  <c r="H197" i="3" s="1"/>
  <c r="E202" i="3"/>
  <c r="H202" i="3" s="1"/>
  <c r="E207" i="3"/>
  <c r="H207" i="3" s="1"/>
  <c r="E211" i="3"/>
  <c r="H211" i="3" s="1"/>
  <c r="E216" i="3"/>
  <c r="H216" i="3" s="1"/>
  <c r="E221" i="3"/>
  <c r="H221" i="3" s="1"/>
  <c r="E233" i="3"/>
  <c r="H233" i="3" s="1"/>
  <c r="E239" i="3"/>
  <c r="H239" i="3" s="1"/>
  <c r="E240" i="3"/>
  <c r="H240" i="3" s="1"/>
  <c r="E245" i="3"/>
  <c r="H245" i="3" s="1"/>
  <c r="E250" i="3"/>
  <c r="H250" i="3" s="1"/>
  <c r="E255" i="3"/>
  <c r="H255" i="3" s="1"/>
  <c r="E273" i="3"/>
  <c r="H273" i="3" s="1"/>
  <c r="E277" i="3"/>
  <c r="H277" i="3" s="1"/>
  <c r="E283" i="3"/>
  <c r="H283" i="3" s="1"/>
  <c r="E289" i="3"/>
  <c r="H289" i="3" s="1"/>
  <c r="E295" i="3"/>
  <c r="H295" i="3" s="1"/>
  <c r="E299" i="3"/>
  <c r="H299" i="3" s="1"/>
  <c r="E304" i="3"/>
  <c r="H304" i="3" s="1"/>
  <c r="E309" i="3"/>
  <c r="H309" i="3" s="1"/>
  <c r="E318" i="3"/>
  <c r="H318" i="3" s="1"/>
  <c r="E322" i="3"/>
  <c r="H322" i="3" s="1"/>
  <c r="E326" i="3"/>
  <c r="H326" i="3" s="1"/>
  <c r="E330" i="3"/>
  <c r="H330" i="3" s="1"/>
  <c r="E334" i="3"/>
  <c r="H334" i="3" s="1"/>
  <c r="E339" i="3"/>
  <c r="H339" i="3" s="1"/>
  <c r="E347" i="3"/>
  <c r="H347" i="3" s="1"/>
  <c r="E348" i="3"/>
  <c r="H348" i="3" s="1"/>
  <c r="E359" i="3"/>
  <c r="H359" i="3" s="1"/>
  <c r="E363" i="3"/>
  <c r="H363" i="3" s="1"/>
  <c r="H367" i="3"/>
  <c r="E371" i="3"/>
  <c r="H371" i="3" s="1"/>
  <c r="E375" i="3"/>
  <c r="H375" i="3" s="1"/>
  <c r="E379" i="3"/>
  <c r="H379" i="3" s="1"/>
  <c r="E383" i="3"/>
  <c r="H383" i="3" s="1"/>
  <c r="E387" i="3"/>
  <c r="H387" i="3" s="1"/>
  <c r="E391" i="3"/>
  <c r="H391" i="3" s="1"/>
  <c r="E395" i="3"/>
  <c r="H395" i="3" s="1"/>
  <c r="E399" i="3"/>
  <c r="H399" i="3" s="1"/>
  <c r="H403" i="3"/>
  <c r="E407" i="3"/>
  <c r="H407" i="3" s="1"/>
  <c r="E411" i="3"/>
  <c r="H411" i="3" s="1"/>
  <c r="E415" i="3"/>
  <c r="H415" i="3" s="1"/>
  <c r="E419" i="3"/>
  <c r="H419" i="3" s="1"/>
  <c r="E423" i="3"/>
  <c r="H423" i="3" s="1"/>
  <c r="E427" i="3"/>
  <c r="H427" i="3" s="1"/>
  <c r="E431" i="3"/>
  <c r="H431" i="3" s="1"/>
  <c r="H435" i="3"/>
  <c r="H439" i="3"/>
  <c r="E443" i="3"/>
  <c r="H443" i="3" s="1"/>
  <c r="E447" i="3"/>
  <c r="H447" i="3" s="1"/>
  <c r="E451" i="3"/>
  <c r="H451" i="3" s="1"/>
  <c r="E455" i="3"/>
  <c r="H455" i="3" s="1"/>
  <c r="H459" i="3"/>
  <c r="E463" i="3"/>
  <c r="H463" i="3" s="1"/>
  <c r="E467" i="3"/>
  <c r="H467" i="3" s="1"/>
  <c r="E471" i="3"/>
  <c r="H471" i="3" s="1"/>
  <c r="E475" i="3"/>
  <c r="H475" i="3" s="1"/>
  <c r="E479" i="3"/>
  <c r="H479" i="3" s="1"/>
  <c r="E483" i="3"/>
  <c r="H483" i="3" s="1"/>
  <c r="H487" i="3"/>
  <c r="E491" i="3"/>
  <c r="H491" i="3" s="1"/>
  <c r="E495" i="3"/>
  <c r="H495" i="3" s="1"/>
  <c r="E499" i="3"/>
  <c r="H499" i="3" s="1"/>
  <c r="E503" i="3"/>
  <c r="H503" i="3" s="1"/>
  <c r="E507" i="3"/>
  <c r="H507" i="3" s="1"/>
  <c r="E511" i="3"/>
  <c r="H511" i="3" s="1"/>
  <c r="H515" i="3"/>
  <c r="E519" i="3"/>
  <c r="H519" i="3" s="1"/>
  <c r="H523" i="3"/>
  <c r="E527" i="3"/>
  <c r="H527" i="3" s="1"/>
  <c r="E531" i="3"/>
  <c r="H531" i="3" s="1"/>
  <c r="E535" i="3"/>
  <c r="H535" i="3" s="1"/>
  <c r="E539" i="3"/>
  <c r="H539" i="3" s="1"/>
  <c r="H543" i="3"/>
  <c r="E547" i="3"/>
  <c r="H547" i="3" s="1"/>
  <c r="E551" i="3"/>
  <c r="H551" i="3" s="1"/>
  <c r="H555" i="3"/>
  <c r="E559" i="3"/>
  <c r="H559" i="3" s="1"/>
  <c r="H563" i="3"/>
  <c r="H567" i="3"/>
  <c r="E571" i="3"/>
  <c r="H571" i="3" s="1"/>
  <c r="E575" i="3"/>
  <c r="H575" i="3" s="1"/>
  <c r="E579" i="3"/>
  <c r="H579" i="3" s="1"/>
  <c r="E583" i="3"/>
  <c r="H583" i="3" s="1"/>
  <c r="G591" i="3"/>
  <c r="E594" i="3"/>
  <c r="H594" i="3" s="1"/>
  <c r="E598" i="3"/>
  <c r="H598" i="3" s="1"/>
  <c r="E602" i="3"/>
  <c r="H602" i="3" s="1"/>
  <c r="E606" i="3"/>
  <c r="H606" i="3" s="1"/>
  <c r="E610" i="3"/>
  <c r="H610" i="3" s="1"/>
  <c r="E614" i="3"/>
  <c r="H614" i="3" s="1"/>
  <c r="E618" i="3"/>
  <c r="H618" i="3" s="1"/>
  <c r="E19" i="4"/>
  <c r="H19" i="4" s="1"/>
  <c r="H23" i="4"/>
  <c r="E27" i="4"/>
  <c r="H27" i="4" s="1"/>
  <c r="H31" i="4"/>
  <c r="H35" i="4"/>
  <c r="H39" i="4"/>
  <c r="H43" i="4"/>
  <c r="H47" i="4"/>
  <c r="H51" i="4"/>
  <c r="H55" i="4"/>
  <c r="H59" i="4"/>
  <c r="H63" i="4"/>
  <c r="H67" i="4"/>
  <c r="E89" i="4"/>
  <c r="H89" i="4" s="1"/>
  <c r="E94" i="4"/>
  <c r="H94" i="4" s="1"/>
  <c r="E102" i="4"/>
  <c r="H102" i="4" s="1"/>
  <c r="E120" i="4"/>
  <c r="H120" i="4" s="1"/>
  <c r="E130" i="4"/>
  <c r="H130" i="4" s="1"/>
  <c r="E135" i="4"/>
  <c r="H135" i="4" s="1"/>
  <c r="E143" i="4"/>
  <c r="H143" i="4" s="1"/>
  <c r="E147" i="4"/>
  <c r="H147" i="4" s="1"/>
  <c r="E157" i="4"/>
  <c r="H157" i="4" s="1"/>
  <c r="G177" i="4"/>
  <c r="H177" i="4" s="1"/>
  <c r="E179" i="4"/>
  <c r="H179" i="4" s="1"/>
  <c r="H183" i="4"/>
  <c r="H187" i="4"/>
  <c r="H191" i="4"/>
  <c r="H195" i="4"/>
  <c r="H199" i="4"/>
  <c r="H203" i="4"/>
  <c r="E207" i="4"/>
  <c r="H207" i="4" s="1"/>
  <c r="E211" i="4"/>
  <c r="H211" i="4" s="1"/>
  <c r="H215" i="4"/>
  <c r="E219" i="4"/>
  <c r="H219" i="4" s="1"/>
  <c r="H223" i="4"/>
  <c r="H227" i="4"/>
  <c r="E231" i="4"/>
  <c r="H231" i="4" s="1"/>
  <c r="H235" i="4"/>
  <c r="H239" i="4"/>
  <c r="H243" i="4"/>
  <c r="E247" i="4"/>
  <c r="H247" i="4" s="1"/>
  <c r="H251" i="4"/>
  <c r="H255" i="4"/>
  <c r="H259" i="4"/>
  <c r="H263" i="4"/>
  <c r="H267" i="4"/>
  <c r="H271" i="4"/>
  <c r="H275" i="4"/>
  <c r="H279" i="4"/>
  <c r="E283" i="4"/>
  <c r="H283" i="4" s="1"/>
  <c r="H287" i="4"/>
  <c r="H291" i="4"/>
  <c r="E295" i="4"/>
  <c r="H295" i="4" s="1"/>
  <c r="H299" i="4"/>
  <c r="H303" i="4"/>
  <c r="H307" i="4"/>
  <c r="H311" i="4"/>
  <c r="H315" i="4"/>
  <c r="H319" i="4"/>
  <c r="E323" i="4"/>
  <c r="H323" i="4" s="1"/>
  <c r="E327" i="4"/>
  <c r="H327" i="4" s="1"/>
  <c r="H331" i="4"/>
  <c r="H339" i="4"/>
  <c r="H343" i="4"/>
  <c r="H347" i="4"/>
  <c r="E583" i="4"/>
  <c r="H583" i="4" s="1"/>
  <c r="E579" i="4"/>
  <c r="H579" i="4" s="1"/>
  <c r="E578" i="4"/>
  <c r="H578" i="4" s="1"/>
  <c r="E572" i="4"/>
  <c r="H572" i="4" s="1"/>
  <c r="E571" i="4"/>
  <c r="H571" i="4" s="1"/>
  <c r="E570" i="4"/>
  <c r="H570" i="4" s="1"/>
  <c r="E569" i="4"/>
  <c r="H569" i="4" s="1"/>
  <c r="E363" i="4"/>
  <c r="H363" i="4" s="1"/>
  <c r="E377" i="4"/>
  <c r="H377" i="4" s="1"/>
  <c r="E379" i="4"/>
  <c r="H379" i="4" s="1"/>
  <c r="E393" i="4"/>
  <c r="H393" i="4" s="1"/>
  <c r="E398" i="4"/>
  <c r="H398" i="4" s="1"/>
  <c r="E406" i="4"/>
  <c r="H406" i="4" s="1"/>
  <c r="E420" i="4"/>
  <c r="H420" i="4" s="1"/>
  <c r="E451" i="4"/>
  <c r="H451" i="4" s="1"/>
  <c r="E463" i="4"/>
  <c r="H463" i="4" s="1"/>
  <c r="E465" i="4"/>
  <c r="H465" i="4" s="1"/>
  <c r="E474" i="4"/>
  <c r="H474" i="4" s="1"/>
  <c r="E475" i="4"/>
  <c r="H475" i="4" s="1"/>
  <c r="E481" i="4"/>
  <c r="H481" i="4" s="1"/>
  <c r="E502" i="4"/>
  <c r="H502" i="4" s="1"/>
  <c r="E542" i="4"/>
  <c r="H542" i="4" s="1"/>
  <c r="E549" i="4"/>
  <c r="H549" i="4" s="1"/>
  <c r="E560" i="4"/>
  <c r="H560" i="4" s="1"/>
  <c r="E561" i="4"/>
  <c r="H561" i="4" s="1"/>
  <c r="H591" i="4"/>
  <c r="D8" i="5"/>
  <c r="F10" i="5" s="1"/>
  <c r="F12" i="5"/>
  <c r="E618" i="5"/>
  <c r="H618" i="5" s="1"/>
  <c r="E617" i="5"/>
  <c r="H617" i="5" s="1"/>
  <c r="E614" i="5"/>
  <c r="H614" i="5" s="1"/>
  <c r="E612" i="5"/>
  <c r="H612" i="5" s="1"/>
  <c r="E611" i="5"/>
  <c r="H611" i="5" s="1"/>
  <c r="E610" i="5"/>
  <c r="H610" i="5" s="1"/>
  <c r="E609" i="5"/>
  <c r="H609" i="5" s="1"/>
  <c r="E608" i="5"/>
  <c r="H608" i="5" s="1"/>
  <c r="E607" i="5"/>
  <c r="H607" i="5" s="1"/>
  <c r="E606" i="5"/>
  <c r="H606" i="5" s="1"/>
  <c r="E604" i="5"/>
  <c r="H604" i="5" s="1"/>
  <c r="E602" i="5"/>
  <c r="H602" i="5" s="1"/>
  <c r="E601" i="5"/>
  <c r="H601" i="5" s="1"/>
  <c r="E598" i="5"/>
  <c r="H598" i="5" s="1"/>
  <c r="E596" i="5"/>
  <c r="H596" i="5" s="1"/>
  <c r="E595" i="5"/>
  <c r="H595" i="5" s="1"/>
  <c r="E594" i="5"/>
  <c r="H594" i="5" s="1"/>
  <c r="E593" i="5"/>
  <c r="H593" i="5" s="1"/>
  <c r="E592" i="5"/>
  <c r="H592" i="5" s="1"/>
  <c r="E591" i="5"/>
  <c r="H591" i="5" s="1"/>
  <c r="C13" i="5"/>
  <c r="G11" i="6"/>
  <c r="E13" i="6"/>
  <c r="H13" i="6" s="1"/>
  <c r="E584" i="6"/>
  <c r="H584" i="6" s="1"/>
  <c r="E583" i="6"/>
  <c r="H583" i="6" s="1"/>
  <c r="E582" i="6"/>
  <c r="H582" i="6" s="1"/>
  <c r="E581" i="6"/>
  <c r="H581" i="6" s="1"/>
  <c r="E580" i="6"/>
  <c r="H580" i="6" s="1"/>
  <c r="E578" i="6"/>
  <c r="H578" i="6" s="1"/>
  <c r="E576" i="6"/>
  <c r="H576" i="6" s="1"/>
  <c r="E573" i="6"/>
  <c r="H573" i="6" s="1"/>
  <c r="E572" i="6"/>
  <c r="H572" i="6" s="1"/>
  <c r="E571" i="6"/>
  <c r="H571" i="6" s="1"/>
  <c r="E570" i="6"/>
  <c r="H570" i="6" s="1"/>
  <c r="E569" i="6"/>
  <c r="H569" i="6" s="1"/>
  <c r="E566" i="6"/>
  <c r="H566" i="6" s="1"/>
  <c r="E565" i="6"/>
  <c r="H565" i="6" s="1"/>
  <c r="E564" i="6"/>
  <c r="H564" i="6" s="1"/>
  <c r="E562" i="6"/>
  <c r="H562" i="6" s="1"/>
  <c r="E561" i="6"/>
  <c r="H561" i="6" s="1"/>
  <c r="E560" i="6"/>
  <c r="H560" i="6" s="1"/>
  <c r="E559" i="6"/>
  <c r="H559" i="6" s="1"/>
  <c r="E558" i="6"/>
  <c r="H558" i="6" s="1"/>
  <c r="E556" i="6"/>
  <c r="H556" i="6" s="1"/>
  <c r="E555" i="6"/>
  <c r="H555" i="6" s="1"/>
  <c r="E554" i="6"/>
  <c r="H554" i="6" s="1"/>
  <c r="E552" i="6"/>
  <c r="H552" i="6" s="1"/>
  <c r="E551" i="6"/>
  <c r="H551" i="6" s="1"/>
  <c r="E550" i="6"/>
  <c r="H550" i="6" s="1"/>
  <c r="E549" i="6"/>
  <c r="H549" i="6" s="1"/>
  <c r="E548" i="6"/>
  <c r="H548" i="6" s="1"/>
  <c r="E547" i="6"/>
  <c r="H547" i="6" s="1"/>
  <c r="E546" i="6"/>
  <c r="H546" i="6" s="1"/>
  <c r="E545" i="6"/>
  <c r="H545" i="6" s="1"/>
  <c r="E544" i="6"/>
  <c r="H544" i="6" s="1"/>
  <c r="E542" i="6"/>
  <c r="H542" i="6" s="1"/>
  <c r="E541" i="6"/>
  <c r="H541" i="6" s="1"/>
  <c r="E540" i="6"/>
  <c r="H540" i="6" s="1"/>
  <c r="E539" i="6"/>
  <c r="H539" i="6" s="1"/>
  <c r="E538" i="6"/>
  <c r="H538" i="6" s="1"/>
  <c r="E536" i="6"/>
  <c r="H536" i="6" s="1"/>
  <c r="E534" i="6"/>
  <c r="H534" i="6" s="1"/>
  <c r="E533" i="6"/>
  <c r="H533" i="6" s="1"/>
  <c r="E532" i="6"/>
  <c r="H532" i="6" s="1"/>
  <c r="E531" i="6"/>
  <c r="H531" i="6" s="1"/>
  <c r="E530" i="6"/>
  <c r="H530" i="6" s="1"/>
  <c r="E527" i="6"/>
  <c r="H527" i="6" s="1"/>
  <c r="E526" i="6"/>
  <c r="H526" i="6" s="1"/>
  <c r="E525" i="6"/>
  <c r="H525" i="6" s="1"/>
  <c r="E524" i="6"/>
  <c r="H524" i="6" s="1"/>
  <c r="E522" i="6"/>
  <c r="H522" i="6" s="1"/>
  <c r="E521" i="6"/>
  <c r="H521" i="6" s="1"/>
  <c r="E520" i="6"/>
  <c r="H520" i="6" s="1"/>
  <c r="E519" i="6"/>
  <c r="H519" i="6" s="1"/>
  <c r="E518" i="6"/>
  <c r="H518" i="6" s="1"/>
  <c r="E517" i="6"/>
  <c r="H517" i="6" s="1"/>
  <c r="E516" i="6"/>
  <c r="H516" i="6" s="1"/>
  <c r="E515" i="6"/>
  <c r="H515" i="6" s="1"/>
  <c r="E514" i="6"/>
  <c r="H514" i="6" s="1"/>
  <c r="E513" i="6"/>
  <c r="H513" i="6" s="1"/>
  <c r="E511" i="6"/>
  <c r="H511" i="6" s="1"/>
  <c r="E510" i="6"/>
  <c r="H510" i="6" s="1"/>
  <c r="E509" i="6"/>
  <c r="H509" i="6" s="1"/>
  <c r="E508" i="6"/>
  <c r="H508" i="6" s="1"/>
  <c r="E507" i="6"/>
  <c r="H507" i="6" s="1"/>
  <c r="E505" i="6"/>
  <c r="H505" i="6" s="1"/>
  <c r="E504" i="6"/>
  <c r="H504" i="6" s="1"/>
  <c r="E503" i="6"/>
  <c r="H503" i="6" s="1"/>
  <c r="E502" i="6"/>
  <c r="H502" i="6" s="1"/>
  <c r="E501" i="6"/>
  <c r="H501" i="6" s="1"/>
  <c r="E500" i="6"/>
  <c r="H500" i="6" s="1"/>
  <c r="E499" i="6"/>
  <c r="H499" i="6" s="1"/>
  <c r="E498" i="6"/>
  <c r="H498" i="6" s="1"/>
  <c r="E497" i="6"/>
  <c r="H497" i="6" s="1"/>
  <c r="E496" i="6"/>
  <c r="H496" i="6" s="1"/>
  <c r="E495" i="6"/>
  <c r="H495" i="6" s="1"/>
  <c r="E494" i="6"/>
  <c r="H494" i="6" s="1"/>
  <c r="E493" i="6"/>
  <c r="H493" i="6" s="1"/>
  <c r="E491" i="6"/>
  <c r="H491" i="6" s="1"/>
  <c r="E490" i="6"/>
  <c r="H490" i="6" s="1"/>
  <c r="E489" i="6"/>
  <c r="H489" i="6" s="1"/>
  <c r="E487" i="6"/>
  <c r="H487" i="6" s="1"/>
  <c r="E486" i="6"/>
  <c r="H486" i="6" s="1"/>
  <c r="E485" i="6"/>
  <c r="H485" i="6" s="1"/>
  <c r="E484" i="6"/>
  <c r="H484" i="6" s="1"/>
  <c r="E483" i="6"/>
  <c r="H483" i="6" s="1"/>
  <c r="E481" i="6"/>
  <c r="H481" i="6" s="1"/>
  <c r="E480" i="6"/>
  <c r="H480" i="6" s="1"/>
  <c r="E479" i="6"/>
  <c r="H479" i="6" s="1"/>
  <c r="E478" i="6"/>
  <c r="H478" i="6" s="1"/>
  <c r="E477" i="6"/>
  <c r="H477" i="6" s="1"/>
  <c r="E476" i="6"/>
  <c r="H476" i="6" s="1"/>
  <c r="E475" i="6"/>
  <c r="H475" i="6" s="1"/>
  <c r="E474" i="6"/>
  <c r="H474" i="6" s="1"/>
  <c r="E473" i="6"/>
  <c r="H473" i="6" s="1"/>
  <c r="E472" i="6"/>
  <c r="H472" i="6" s="1"/>
  <c r="E471" i="6"/>
  <c r="H471" i="6" s="1"/>
  <c r="E469" i="6"/>
  <c r="H469" i="6" s="1"/>
  <c r="E468" i="6"/>
  <c r="H468" i="6" s="1"/>
  <c r="E467" i="6"/>
  <c r="H467" i="6" s="1"/>
  <c r="E466" i="6"/>
  <c r="H466" i="6" s="1"/>
  <c r="E465" i="6"/>
  <c r="H465" i="6" s="1"/>
  <c r="E464" i="6"/>
  <c r="H464" i="6" s="1"/>
  <c r="E463" i="6"/>
  <c r="H463" i="6" s="1"/>
  <c r="E460" i="6"/>
  <c r="H460" i="6" s="1"/>
  <c r="E455" i="6"/>
  <c r="H455" i="6" s="1"/>
  <c r="E454" i="6"/>
  <c r="H454" i="6" s="1"/>
  <c r="E453" i="6"/>
  <c r="H453" i="6" s="1"/>
  <c r="E452" i="6"/>
  <c r="H452" i="6" s="1"/>
  <c r="E451" i="6"/>
  <c r="H451" i="6" s="1"/>
  <c r="E448" i="6"/>
  <c r="H448" i="6" s="1"/>
  <c r="E447" i="6"/>
  <c r="H447" i="6" s="1"/>
  <c r="E444" i="6"/>
  <c r="H444" i="6" s="1"/>
  <c r="E443" i="6"/>
  <c r="H443" i="6" s="1"/>
  <c r="E442" i="6"/>
  <c r="H442" i="6" s="1"/>
  <c r="E441" i="6"/>
  <c r="H441" i="6" s="1"/>
  <c r="E438" i="6"/>
  <c r="H438" i="6" s="1"/>
  <c r="E437" i="6"/>
  <c r="H437" i="6" s="1"/>
  <c r="E436" i="6"/>
  <c r="H436" i="6" s="1"/>
  <c r="E433" i="6"/>
  <c r="H433" i="6" s="1"/>
  <c r="E432" i="6"/>
  <c r="H432" i="6" s="1"/>
  <c r="E431" i="6"/>
  <c r="H431" i="6" s="1"/>
  <c r="E430" i="6"/>
  <c r="H430" i="6" s="1"/>
  <c r="E429" i="6"/>
  <c r="H429" i="6" s="1"/>
  <c r="E428" i="6"/>
  <c r="H428" i="6" s="1"/>
  <c r="E425" i="6"/>
  <c r="H425" i="6" s="1"/>
  <c r="E424" i="6"/>
  <c r="H424" i="6" s="1"/>
  <c r="E423" i="6"/>
  <c r="H423" i="6" s="1"/>
  <c r="E421" i="6"/>
  <c r="H421" i="6" s="1"/>
  <c r="E420" i="6"/>
  <c r="H420" i="6" s="1"/>
  <c r="E419" i="6"/>
  <c r="H419" i="6" s="1"/>
  <c r="E418" i="6"/>
  <c r="H418" i="6" s="1"/>
  <c r="E417" i="6"/>
  <c r="H417" i="6" s="1"/>
  <c r="E416" i="6"/>
  <c r="H416" i="6" s="1"/>
  <c r="E415" i="6"/>
  <c r="H415" i="6" s="1"/>
  <c r="E414" i="6"/>
  <c r="H414" i="6" s="1"/>
  <c r="E413" i="6"/>
  <c r="H413" i="6" s="1"/>
  <c r="E412" i="6"/>
  <c r="H412" i="6" s="1"/>
  <c r="E411" i="6"/>
  <c r="H411" i="6" s="1"/>
  <c r="E410" i="6"/>
  <c r="H410" i="6" s="1"/>
  <c r="E409" i="6"/>
  <c r="H409" i="6" s="1"/>
  <c r="E408" i="6"/>
  <c r="H408" i="6" s="1"/>
  <c r="E407" i="6"/>
  <c r="H407" i="6" s="1"/>
  <c r="E406" i="6"/>
  <c r="H406" i="6" s="1"/>
  <c r="E405" i="6"/>
  <c r="H405" i="6" s="1"/>
  <c r="E402" i="6"/>
  <c r="H402" i="6" s="1"/>
  <c r="E401" i="6"/>
  <c r="H401" i="6" s="1"/>
  <c r="E399" i="6"/>
  <c r="H399" i="6" s="1"/>
  <c r="E398" i="6"/>
  <c r="H398" i="6" s="1"/>
  <c r="E397" i="6"/>
  <c r="H397" i="6" s="1"/>
  <c r="E396" i="6"/>
  <c r="H396" i="6" s="1"/>
  <c r="E395" i="6"/>
  <c r="H395" i="6" s="1"/>
  <c r="E394" i="6"/>
  <c r="H394" i="6" s="1"/>
  <c r="E393" i="6"/>
  <c r="H393" i="6" s="1"/>
  <c r="E392" i="6"/>
  <c r="H392" i="6" s="1"/>
  <c r="E391" i="6"/>
  <c r="H391" i="6" s="1"/>
  <c r="E390" i="6"/>
  <c r="H390" i="6" s="1"/>
  <c r="E389" i="6"/>
  <c r="H389" i="6" s="1"/>
  <c r="E387" i="6"/>
  <c r="H387" i="6" s="1"/>
  <c r="E386" i="6"/>
  <c r="H386" i="6" s="1"/>
  <c r="E385" i="6"/>
  <c r="H385" i="6" s="1"/>
  <c r="E384" i="6"/>
  <c r="H384" i="6" s="1"/>
  <c r="E383" i="6"/>
  <c r="H383" i="6" s="1"/>
  <c r="E382" i="6"/>
  <c r="H382" i="6" s="1"/>
  <c r="E381" i="6"/>
  <c r="H381" i="6" s="1"/>
  <c r="E380" i="6"/>
  <c r="H380" i="6" s="1"/>
  <c r="E379" i="6"/>
  <c r="H379" i="6" s="1"/>
  <c r="E378" i="6"/>
  <c r="H378" i="6" s="1"/>
  <c r="E377" i="6"/>
  <c r="H377" i="6" s="1"/>
  <c r="E376" i="6"/>
  <c r="H376" i="6" s="1"/>
  <c r="E375" i="6"/>
  <c r="H375" i="6" s="1"/>
  <c r="E374" i="6"/>
  <c r="H374" i="6" s="1"/>
  <c r="E373" i="6"/>
  <c r="H373" i="6" s="1"/>
  <c r="E372" i="6"/>
  <c r="H372" i="6" s="1"/>
  <c r="E371" i="6"/>
  <c r="H371" i="6" s="1"/>
  <c r="E369" i="6"/>
  <c r="H369" i="6" s="1"/>
  <c r="E368" i="6"/>
  <c r="H368" i="6" s="1"/>
  <c r="E367" i="6"/>
  <c r="H367" i="6" s="1"/>
  <c r="E366" i="6"/>
  <c r="H366" i="6" s="1"/>
  <c r="E365" i="6"/>
  <c r="H365" i="6" s="1"/>
  <c r="E364" i="6"/>
  <c r="H364" i="6" s="1"/>
  <c r="E363" i="6"/>
  <c r="H363" i="6" s="1"/>
  <c r="E362" i="6"/>
  <c r="H362" i="6" s="1"/>
  <c r="E361" i="6"/>
  <c r="H361" i="6" s="1"/>
  <c r="E359" i="6"/>
  <c r="H359" i="6" s="1"/>
  <c r="E358" i="6"/>
  <c r="H358" i="6" s="1"/>
  <c r="E357" i="6"/>
  <c r="H357" i="6" s="1"/>
  <c r="E356" i="6"/>
  <c r="H356" i="6" s="1"/>
  <c r="C12" i="6"/>
  <c r="G10" i="7"/>
  <c r="E10" i="7"/>
  <c r="H10" i="7" s="1"/>
  <c r="E362" i="7"/>
  <c r="H362" i="7" s="1"/>
  <c r="E390" i="7"/>
  <c r="H390" i="7" s="1"/>
  <c r="E442" i="7"/>
  <c r="H442" i="7" s="1"/>
  <c r="E450" i="7"/>
  <c r="H450" i="7" s="1"/>
  <c r="E558" i="7"/>
  <c r="H558" i="7" s="1"/>
  <c r="E578" i="7"/>
  <c r="H578" i="7" s="1"/>
  <c r="G12" i="9"/>
  <c r="E12" i="9"/>
  <c r="H12" i="9" s="1"/>
  <c r="E69" i="9"/>
  <c r="H69" i="9" s="1"/>
  <c r="E61" i="9"/>
  <c r="H61" i="9" s="1"/>
  <c r="E54" i="9"/>
  <c r="H54" i="9" s="1"/>
  <c r="E49" i="9"/>
  <c r="H49" i="9" s="1"/>
  <c r="E39" i="9"/>
  <c r="H39" i="9" s="1"/>
  <c r="E36" i="9"/>
  <c r="H36" i="9" s="1"/>
  <c r="G19" i="9"/>
  <c r="E64" i="9"/>
  <c r="H64" i="9" s="1"/>
  <c r="E44" i="9"/>
  <c r="H44" i="9" s="1"/>
  <c r="E29" i="9"/>
  <c r="H29" i="9" s="1"/>
  <c r="E19" i="9"/>
  <c r="H19" i="9" s="1"/>
  <c r="C9" i="9"/>
  <c r="C8" i="9"/>
  <c r="G8" i="9" s="1"/>
  <c r="E68" i="9"/>
  <c r="H68" i="9" s="1"/>
  <c r="E62" i="9"/>
  <c r="H62" i="9" s="1"/>
  <c r="E50" i="9"/>
  <c r="H50" i="9" s="1"/>
  <c r="E27" i="9"/>
  <c r="H27" i="9" s="1"/>
  <c r="E30" i="9"/>
  <c r="H30" i="9" s="1"/>
  <c r="G76" i="9"/>
  <c r="E82" i="9"/>
  <c r="H82" i="9" s="1"/>
  <c r="E86" i="9"/>
  <c r="H86" i="9" s="1"/>
  <c r="G591" i="2"/>
  <c r="E593" i="2"/>
  <c r="H593" i="2" s="1"/>
  <c r="E609" i="2"/>
  <c r="H609" i="2" s="1"/>
  <c r="H76" i="3"/>
  <c r="E179" i="3"/>
  <c r="H179" i="3" s="1"/>
  <c r="E187" i="3"/>
  <c r="H187" i="3" s="1"/>
  <c r="E192" i="3"/>
  <c r="H192" i="3" s="1"/>
  <c r="E196" i="3"/>
  <c r="H196" i="3" s="1"/>
  <c r="E200" i="3"/>
  <c r="H200" i="3" s="1"/>
  <c r="E205" i="3"/>
  <c r="H205" i="3" s="1"/>
  <c r="E210" i="3"/>
  <c r="H210" i="3" s="1"/>
  <c r="E215" i="3"/>
  <c r="H215" i="3" s="1"/>
  <c r="E220" i="3"/>
  <c r="H220" i="3" s="1"/>
  <c r="E225" i="3"/>
  <c r="H225" i="3" s="1"/>
  <c r="E238" i="3"/>
  <c r="H238" i="3" s="1"/>
  <c r="E244" i="3"/>
  <c r="H244" i="3" s="1"/>
  <c r="E249" i="3"/>
  <c r="H249" i="3" s="1"/>
  <c r="E254" i="3"/>
  <c r="H254" i="3" s="1"/>
  <c r="E266" i="3"/>
  <c r="H266" i="3" s="1"/>
  <c r="E272" i="3"/>
  <c r="H272" i="3" s="1"/>
  <c r="E276" i="3"/>
  <c r="H276" i="3" s="1"/>
  <c r="E282" i="3"/>
  <c r="H282" i="3" s="1"/>
  <c r="E288" i="3"/>
  <c r="H288" i="3" s="1"/>
  <c r="E294" i="3"/>
  <c r="H294" i="3" s="1"/>
  <c r="E298" i="3"/>
  <c r="H298" i="3" s="1"/>
  <c r="E303" i="3"/>
  <c r="H303" i="3" s="1"/>
  <c r="E308" i="3"/>
  <c r="H308" i="3" s="1"/>
  <c r="E312" i="3"/>
  <c r="H312" i="3" s="1"/>
  <c r="E316" i="3"/>
  <c r="H316" i="3" s="1"/>
  <c r="E321" i="3"/>
  <c r="H321" i="3" s="1"/>
  <c r="E325" i="3"/>
  <c r="H325" i="3" s="1"/>
  <c r="E329" i="3"/>
  <c r="H329" i="3" s="1"/>
  <c r="E333" i="3"/>
  <c r="H333" i="3" s="1"/>
  <c r="G356" i="3"/>
  <c r="E358" i="3"/>
  <c r="H358" i="3" s="1"/>
  <c r="E362" i="3"/>
  <c r="H362" i="3" s="1"/>
  <c r="E366" i="3"/>
  <c r="H366" i="3" s="1"/>
  <c r="E374" i="3"/>
  <c r="H374" i="3" s="1"/>
  <c r="E382" i="3"/>
  <c r="H382" i="3" s="1"/>
  <c r="E386" i="3"/>
  <c r="H386" i="3" s="1"/>
  <c r="E390" i="3"/>
  <c r="H390" i="3" s="1"/>
  <c r="E394" i="3"/>
  <c r="H394" i="3" s="1"/>
  <c r="E398" i="3"/>
  <c r="H398" i="3" s="1"/>
  <c r="E402" i="3"/>
  <c r="H402" i="3" s="1"/>
  <c r="E406" i="3"/>
  <c r="H406" i="3" s="1"/>
  <c r="E410" i="3"/>
  <c r="H410" i="3" s="1"/>
  <c r="E414" i="3"/>
  <c r="H414" i="3" s="1"/>
  <c r="E418" i="3"/>
  <c r="H418" i="3" s="1"/>
  <c r="E422" i="3"/>
  <c r="H422" i="3" s="1"/>
  <c r="E430" i="3"/>
  <c r="H430" i="3" s="1"/>
  <c r="E442" i="3"/>
  <c r="H442" i="3" s="1"/>
  <c r="E450" i="3"/>
  <c r="H450" i="3" s="1"/>
  <c r="E454" i="3"/>
  <c r="H454" i="3" s="1"/>
  <c r="E462" i="3"/>
  <c r="H462" i="3" s="1"/>
  <c r="E466" i="3"/>
  <c r="H466" i="3" s="1"/>
  <c r="E474" i="3"/>
  <c r="H474" i="3" s="1"/>
  <c r="E478" i="3"/>
  <c r="H478" i="3" s="1"/>
  <c r="E482" i="3"/>
  <c r="H482" i="3" s="1"/>
  <c r="E486" i="3"/>
  <c r="H486" i="3" s="1"/>
  <c r="E490" i="3"/>
  <c r="H490" i="3" s="1"/>
  <c r="E494" i="3"/>
  <c r="H494" i="3" s="1"/>
  <c r="E498" i="3"/>
  <c r="H498" i="3" s="1"/>
  <c r="E502" i="3"/>
  <c r="H502" i="3" s="1"/>
  <c r="E510" i="3"/>
  <c r="H510" i="3" s="1"/>
  <c r="E514" i="3"/>
  <c r="H514" i="3" s="1"/>
  <c r="E518" i="3"/>
  <c r="H518" i="3" s="1"/>
  <c r="E522" i="3"/>
  <c r="H522" i="3" s="1"/>
  <c r="E526" i="3"/>
  <c r="H526" i="3" s="1"/>
  <c r="E530" i="3"/>
  <c r="H530" i="3" s="1"/>
  <c r="E534" i="3"/>
  <c r="H534" i="3" s="1"/>
  <c r="E538" i="3"/>
  <c r="H538" i="3" s="1"/>
  <c r="E542" i="3"/>
  <c r="H542" i="3" s="1"/>
  <c r="E546" i="3"/>
  <c r="H546" i="3" s="1"/>
  <c r="E550" i="3"/>
  <c r="H550" i="3" s="1"/>
  <c r="E554" i="3"/>
  <c r="H554" i="3" s="1"/>
  <c r="E558" i="3"/>
  <c r="H558" i="3" s="1"/>
  <c r="E562" i="3"/>
  <c r="H562" i="3" s="1"/>
  <c r="E566" i="3"/>
  <c r="H566" i="3" s="1"/>
  <c r="E570" i="3"/>
  <c r="H570" i="3" s="1"/>
  <c r="E574" i="3"/>
  <c r="H574" i="3" s="1"/>
  <c r="E593" i="3"/>
  <c r="H593" i="3" s="1"/>
  <c r="E597" i="3"/>
  <c r="H597" i="3" s="1"/>
  <c r="E601" i="3"/>
  <c r="H601" i="3" s="1"/>
  <c r="E605" i="3"/>
  <c r="H605" i="3" s="1"/>
  <c r="E609" i="3"/>
  <c r="H609" i="3" s="1"/>
  <c r="E613" i="3"/>
  <c r="H613" i="3" s="1"/>
  <c r="F11" i="4"/>
  <c r="E26" i="4"/>
  <c r="H26" i="4" s="1"/>
  <c r="E30" i="4"/>
  <c r="H30" i="4" s="1"/>
  <c r="F168" i="4"/>
  <c r="F160" i="4"/>
  <c r="F159" i="4"/>
  <c r="F157" i="4"/>
  <c r="F152" i="4"/>
  <c r="F150" i="4"/>
  <c r="F149" i="4"/>
  <c r="F147" i="4"/>
  <c r="F142" i="4"/>
  <c r="F141" i="4"/>
  <c r="F140" i="4"/>
  <c r="F139" i="4"/>
  <c r="F138" i="4"/>
  <c r="F137" i="4"/>
  <c r="F136" i="4"/>
  <c r="F135" i="4"/>
  <c r="F134" i="4"/>
  <c r="F133" i="4"/>
  <c r="F132" i="4"/>
  <c r="F130" i="4"/>
  <c r="F128" i="4"/>
  <c r="F127" i="4"/>
  <c r="F126" i="4"/>
  <c r="F125" i="4"/>
  <c r="F124" i="4"/>
  <c r="F123" i="4"/>
  <c r="F121" i="4"/>
  <c r="F120" i="4"/>
  <c r="F119" i="4"/>
  <c r="F118" i="4"/>
  <c r="F117" i="4"/>
  <c r="F116" i="4"/>
  <c r="F114" i="4"/>
  <c r="F111" i="4"/>
  <c r="F109" i="4"/>
  <c r="F108" i="4"/>
  <c r="F107" i="4"/>
  <c r="F106" i="4"/>
  <c r="F105" i="4"/>
  <c r="F102" i="4"/>
  <c r="F97" i="4"/>
  <c r="F96" i="4"/>
  <c r="F95" i="4"/>
  <c r="F94" i="4"/>
  <c r="F92" i="4"/>
  <c r="F91" i="4"/>
  <c r="F90" i="4"/>
  <c r="F89" i="4"/>
  <c r="F87" i="4"/>
  <c r="F86" i="4"/>
  <c r="F83" i="4"/>
  <c r="F82" i="4"/>
  <c r="F81" i="4"/>
  <c r="F80" i="4"/>
  <c r="F79" i="4"/>
  <c r="F78" i="4"/>
  <c r="F77" i="4"/>
  <c r="F76" i="4"/>
  <c r="D10" i="4"/>
  <c r="D8" i="4"/>
  <c r="F13" i="4" s="1"/>
  <c r="F579" i="4"/>
  <c r="F578" i="4"/>
  <c r="F572" i="4"/>
  <c r="F571" i="4"/>
  <c r="F570" i="4"/>
  <c r="F569" i="4"/>
  <c r="F568" i="4"/>
  <c r="F567" i="4"/>
  <c r="F566" i="4"/>
  <c r="F564" i="4"/>
  <c r="F561" i="4"/>
  <c r="F559" i="4"/>
  <c r="F558" i="4"/>
  <c r="F552" i="4"/>
  <c r="F549" i="4"/>
  <c r="F548" i="4"/>
  <c r="F547" i="4"/>
  <c r="F546" i="4"/>
  <c r="F545" i="4"/>
  <c r="F525" i="4"/>
  <c r="F521" i="4"/>
  <c r="F510" i="4"/>
  <c r="F502" i="4"/>
  <c r="F500" i="4"/>
  <c r="F499" i="4"/>
  <c r="F496" i="4"/>
  <c r="F495" i="4"/>
  <c r="F494" i="4"/>
  <c r="F493" i="4"/>
  <c r="F489" i="4"/>
  <c r="F481" i="4"/>
  <c r="F478" i="4"/>
  <c r="F477" i="4"/>
  <c r="F476" i="4"/>
  <c r="F475" i="4"/>
  <c r="F473" i="4"/>
  <c r="F468" i="4"/>
  <c r="F466" i="4"/>
  <c r="F465" i="4"/>
  <c r="F460" i="4"/>
  <c r="F453" i="4"/>
  <c r="F452" i="4"/>
  <c r="F451" i="4"/>
  <c r="F449" i="4"/>
  <c r="F448" i="4"/>
  <c r="F447" i="4"/>
  <c r="F446" i="4"/>
  <c r="F444" i="4"/>
  <c r="F442" i="4"/>
  <c r="F441" i="4"/>
  <c r="F436" i="4"/>
  <c r="F433" i="4"/>
  <c r="F432" i="4"/>
  <c r="F428" i="4"/>
  <c r="F420" i="4"/>
  <c r="F419" i="4"/>
  <c r="F418" i="4"/>
  <c r="F417" i="4"/>
  <c r="F412" i="4"/>
  <c r="F411" i="4"/>
  <c r="F410" i="4"/>
  <c r="F407" i="4"/>
  <c r="F406" i="4"/>
  <c r="F405" i="4"/>
  <c r="F402" i="4"/>
  <c r="F399" i="4"/>
  <c r="F398" i="4"/>
  <c r="F396" i="4"/>
  <c r="F395" i="4"/>
  <c r="F394" i="4"/>
  <c r="F393" i="4"/>
  <c r="F392" i="4"/>
  <c r="F391" i="4"/>
  <c r="F390" i="4"/>
  <c r="F387" i="4"/>
  <c r="F382" i="4"/>
  <c r="F381" i="4"/>
  <c r="F380" i="4"/>
  <c r="F379" i="4"/>
  <c r="F376" i="4"/>
  <c r="F372" i="4"/>
  <c r="F371" i="4"/>
  <c r="F369" i="4"/>
  <c r="F368" i="4"/>
  <c r="F365" i="4"/>
  <c r="F364" i="4"/>
  <c r="F363" i="4"/>
  <c r="F362" i="4"/>
  <c r="F361" i="4"/>
  <c r="F359" i="4"/>
  <c r="F358" i="4"/>
  <c r="F357" i="4"/>
  <c r="F356" i="4"/>
  <c r="D12" i="4"/>
  <c r="F12" i="4" s="1"/>
  <c r="E10" i="5"/>
  <c r="H10" i="5" s="1"/>
  <c r="E68" i="5"/>
  <c r="H68" i="5" s="1"/>
  <c r="E67" i="5"/>
  <c r="H67" i="5" s="1"/>
  <c r="E64" i="5"/>
  <c r="H64" i="5" s="1"/>
  <c r="E61" i="5"/>
  <c r="H61" i="5" s="1"/>
  <c r="E52" i="5"/>
  <c r="H52" i="5" s="1"/>
  <c r="E51" i="5"/>
  <c r="H51" i="5" s="1"/>
  <c r="E50" i="5"/>
  <c r="H50" i="5" s="1"/>
  <c r="E45" i="5"/>
  <c r="H45" i="5" s="1"/>
  <c r="E44" i="5"/>
  <c r="H44" i="5" s="1"/>
  <c r="E39" i="5"/>
  <c r="H39" i="5" s="1"/>
  <c r="E38" i="5"/>
  <c r="H38" i="5" s="1"/>
  <c r="E37" i="5"/>
  <c r="H37" i="5" s="1"/>
  <c r="E36" i="5"/>
  <c r="H36" i="5" s="1"/>
  <c r="E30" i="5"/>
  <c r="H30" i="5" s="1"/>
  <c r="E29" i="5"/>
  <c r="H29" i="5" s="1"/>
  <c r="E27" i="5"/>
  <c r="H27" i="5" s="1"/>
  <c r="E26" i="5"/>
  <c r="H26" i="5" s="1"/>
  <c r="E25" i="5"/>
  <c r="H25" i="5" s="1"/>
  <c r="E19" i="5"/>
  <c r="H19" i="5" s="1"/>
  <c r="C9" i="5"/>
  <c r="E350" i="5"/>
  <c r="H350" i="5" s="1"/>
  <c r="E348" i="5"/>
  <c r="H348" i="5" s="1"/>
  <c r="E346" i="5"/>
  <c r="H346" i="5" s="1"/>
  <c r="E345" i="5"/>
  <c r="H345" i="5" s="1"/>
  <c r="E339" i="5"/>
  <c r="H339" i="5" s="1"/>
  <c r="E335" i="5"/>
  <c r="H335" i="5" s="1"/>
  <c r="E334" i="5"/>
  <c r="H334" i="5" s="1"/>
  <c r="E333" i="5"/>
  <c r="H333" i="5" s="1"/>
  <c r="E331" i="5"/>
  <c r="H331" i="5" s="1"/>
  <c r="E330" i="5"/>
  <c r="H330" i="5" s="1"/>
  <c r="E328" i="5"/>
  <c r="H328" i="5" s="1"/>
  <c r="E327" i="5"/>
  <c r="H327" i="5" s="1"/>
  <c r="E325" i="5"/>
  <c r="H325" i="5" s="1"/>
  <c r="E323" i="5"/>
  <c r="H323" i="5" s="1"/>
  <c r="E321" i="5"/>
  <c r="H321" i="5" s="1"/>
  <c r="E320" i="5"/>
  <c r="H320" i="5" s="1"/>
  <c r="E319" i="5"/>
  <c r="H319" i="5" s="1"/>
  <c r="E318" i="5"/>
  <c r="H318" i="5" s="1"/>
  <c r="E316" i="5"/>
  <c r="H316" i="5" s="1"/>
  <c r="E314" i="5"/>
  <c r="H314" i="5" s="1"/>
  <c r="E312" i="5"/>
  <c r="H312" i="5" s="1"/>
  <c r="E311" i="5"/>
  <c r="H311" i="5" s="1"/>
  <c r="E310" i="5"/>
  <c r="H310" i="5" s="1"/>
  <c r="E308" i="5"/>
  <c r="H308" i="5" s="1"/>
  <c r="E307" i="5"/>
  <c r="H307" i="5" s="1"/>
  <c r="E304" i="5"/>
  <c r="H304" i="5" s="1"/>
  <c r="E300" i="5"/>
  <c r="H300" i="5" s="1"/>
  <c r="E299" i="5"/>
  <c r="H299" i="5" s="1"/>
  <c r="E297" i="5"/>
  <c r="H297" i="5" s="1"/>
  <c r="E296" i="5"/>
  <c r="H296" i="5" s="1"/>
  <c r="E295" i="5"/>
  <c r="H295" i="5" s="1"/>
  <c r="E294" i="5"/>
  <c r="H294" i="5" s="1"/>
  <c r="E293" i="5"/>
  <c r="H293" i="5" s="1"/>
  <c r="E292" i="5"/>
  <c r="H292" i="5" s="1"/>
  <c r="E289" i="5"/>
  <c r="H289" i="5" s="1"/>
  <c r="E284" i="5"/>
  <c r="H284" i="5" s="1"/>
  <c r="E283" i="5"/>
  <c r="H283" i="5" s="1"/>
  <c r="E282" i="5"/>
  <c r="H282" i="5" s="1"/>
  <c r="E281" i="5"/>
  <c r="H281" i="5" s="1"/>
  <c r="E274" i="5"/>
  <c r="H274" i="5" s="1"/>
  <c r="E270" i="5"/>
  <c r="H270" i="5" s="1"/>
  <c r="E266" i="5"/>
  <c r="H266" i="5" s="1"/>
  <c r="E265" i="5"/>
  <c r="H265" i="5" s="1"/>
  <c r="E264" i="5"/>
  <c r="H264" i="5" s="1"/>
  <c r="E261" i="5"/>
  <c r="H261" i="5" s="1"/>
  <c r="E256" i="5"/>
  <c r="H256" i="5" s="1"/>
  <c r="E255" i="5"/>
  <c r="H255" i="5" s="1"/>
  <c r="E252" i="5"/>
  <c r="H252" i="5" s="1"/>
  <c r="E251" i="5"/>
  <c r="H251" i="5" s="1"/>
  <c r="E250" i="5"/>
  <c r="H250" i="5" s="1"/>
  <c r="E247" i="5"/>
  <c r="H247" i="5" s="1"/>
  <c r="E246" i="5"/>
  <c r="H246" i="5" s="1"/>
  <c r="E245" i="5"/>
  <c r="H245" i="5" s="1"/>
  <c r="E244" i="5"/>
  <c r="H244" i="5" s="1"/>
  <c r="E242" i="5"/>
  <c r="H242" i="5" s="1"/>
  <c r="E241" i="5"/>
  <c r="H241" i="5" s="1"/>
  <c r="E237" i="5"/>
  <c r="H237" i="5" s="1"/>
  <c r="E234" i="5"/>
  <c r="H234" i="5" s="1"/>
  <c r="E231" i="5"/>
  <c r="H231" i="5" s="1"/>
  <c r="E228" i="5"/>
  <c r="H228" i="5" s="1"/>
  <c r="E227" i="5"/>
  <c r="H227" i="5" s="1"/>
  <c r="E224" i="5"/>
  <c r="H224" i="5" s="1"/>
  <c r="E219" i="5"/>
  <c r="H219" i="5" s="1"/>
  <c r="E218" i="5"/>
  <c r="H218" i="5" s="1"/>
  <c r="E216" i="5"/>
  <c r="H216" i="5" s="1"/>
  <c r="E215" i="5"/>
  <c r="H215" i="5" s="1"/>
  <c r="E214" i="5"/>
  <c r="H214" i="5" s="1"/>
  <c r="E212" i="5"/>
  <c r="H212" i="5" s="1"/>
  <c r="E211" i="5"/>
  <c r="H211" i="5" s="1"/>
  <c r="E210" i="5"/>
  <c r="H210" i="5" s="1"/>
  <c r="E209" i="5"/>
  <c r="H209" i="5" s="1"/>
  <c r="E208" i="5"/>
  <c r="H208" i="5" s="1"/>
  <c r="E207" i="5"/>
  <c r="H207" i="5" s="1"/>
  <c r="E205" i="5"/>
  <c r="H205" i="5" s="1"/>
  <c r="E204" i="5"/>
  <c r="H204" i="5" s="1"/>
  <c r="E202" i="5"/>
  <c r="H202" i="5" s="1"/>
  <c r="E199" i="5"/>
  <c r="H199" i="5" s="1"/>
  <c r="E198" i="5"/>
  <c r="H198" i="5" s="1"/>
  <c r="E197" i="5"/>
  <c r="H197" i="5" s="1"/>
  <c r="E196" i="5"/>
  <c r="H196" i="5" s="1"/>
  <c r="E194" i="5"/>
  <c r="H194" i="5" s="1"/>
  <c r="E193" i="5"/>
  <c r="H193" i="5" s="1"/>
  <c r="E192" i="5"/>
  <c r="H192" i="5" s="1"/>
  <c r="E191" i="5"/>
  <c r="H191" i="5" s="1"/>
  <c r="E190" i="5"/>
  <c r="H190" i="5" s="1"/>
  <c r="E187" i="5"/>
  <c r="H187" i="5" s="1"/>
  <c r="E186" i="5"/>
  <c r="H186" i="5" s="1"/>
  <c r="E185" i="5"/>
  <c r="H185" i="5" s="1"/>
  <c r="E184" i="5"/>
  <c r="H184" i="5" s="1"/>
  <c r="E182" i="5"/>
  <c r="H182" i="5" s="1"/>
  <c r="E180" i="5"/>
  <c r="H180" i="5" s="1"/>
  <c r="E179" i="5"/>
  <c r="H179" i="5" s="1"/>
  <c r="E178" i="5"/>
  <c r="H178" i="5" s="1"/>
  <c r="E177" i="5"/>
  <c r="H177" i="5" s="1"/>
  <c r="C11" i="5"/>
  <c r="F618" i="5"/>
  <c r="F617" i="5"/>
  <c r="F616" i="5"/>
  <c r="F614" i="5"/>
  <c r="F612" i="5"/>
  <c r="F611" i="5"/>
  <c r="F610" i="5"/>
  <c r="F609" i="5"/>
  <c r="F608" i="5"/>
  <c r="F607" i="5"/>
  <c r="F606" i="5"/>
  <c r="F604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D13" i="5"/>
  <c r="F13" i="5" s="1"/>
  <c r="F13" i="6"/>
  <c r="E170" i="6"/>
  <c r="H170" i="6" s="1"/>
  <c r="E168" i="6"/>
  <c r="H168" i="6" s="1"/>
  <c r="E167" i="6"/>
  <c r="H167" i="6" s="1"/>
  <c r="E166" i="6"/>
  <c r="H166" i="6" s="1"/>
  <c r="E165" i="6"/>
  <c r="H165" i="6" s="1"/>
  <c r="E164" i="6"/>
  <c r="H164" i="6" s="1"/>
  <c r="E162" i="6"/>
  <c r="H162" i="6" s="1"/>
  <c r="E161" i="6"/>
  <c r="H161" i="6" s="1"/>
  <c r="E160" i="6"/>
  <c r="H160" i="6" s="1"/>
  <c r="E159" i="6"/>
  <c r="H159" i="6" s="1"/>
  <c r="E158" i="6"/>
  <c r="H158" i="6" s="1"/>
  <c r="E157" i="6"/>
  <c r="H157" i="6" s="1"/>
  <c r="E156" i="6"/>
  <c r="H156" i="6" s="1"/>
  <c r="E153" i="6"/>
  <c r="H153" i="6" s="1"/>
  <c r="E152" i="6"/>
  <c r="H152" i="6" s="1"/>
  <c r="E150" i="6"/>
  <c r="H150" i="6" s="1"/>
  <c r="E149" i="6"/>
  <c r="H149" i="6" s="1"/>
  <c r="E147" i="6"/>
  <c r="H147" i="6" s="1"/>
  <c r="E146" i="6"/>
  <c r="H146" i="6" s="1"/>
  <c r="E145" i="6"/>
  <c r="H145" i="6" s="1"/>
  <c r="E143" i="6"/>
  <c r="H143" i="6" s="1"/>
  <c r="E142" i="6"/>
  <c r="H142" i="6" s="1"/>
  <c r="E141" i="6"/>
  <c r="H141" i="6" s="1"/>
  <c r="E140" i="6"/>
  <c r="H140" i="6" s="1"/>
  <c r="E139" i="6"/>
  <c r="H139" i="6" s="1"/>
  <c r="E138" i="6"/>
  <c r="H138" i="6" s="1"/>
  <c r="E137" i="6"/>
  <c r="H137" i="6" s="1"/>
  <c r="E136" i="6"/>
  <c r="H136" i="6" s="1"/>
  <c r="E135" i="6"/>
  <c r="H135" i="6" s="1"/>
  <c r="E134" i="6"/>
  <c r="H134" i="6" s="1"/>
  <c r="E133" i="6"/>
  <c r="H133" i="6" s="1"/>
  <c r="E132" i="6"/>
  <c r="H132" i="6" s="1"/>
  <c r="E130" i="6"/>
  <c r="H130" i="6" s="1"/>
  <c r="E129" i="6"/>
  <c r="H129" i="6" s="1"/>
  <c r="E128" i="6"/>
  <c r="H128" i="6" s="1"/>
  <c r="E127" i="6"/>
  <c r="H127" i="6" s="1"/>
  <c r="E126" i="6"/>
  <c r="H126" i="6" s="1"/>
  <c r="E125" i="6"/>
  <c r="H125" i="6" s="1"/>
  <c r="E124" i="6"/>
  <c r="H124" i="6" s="1"/>
  <c r="E123" i="6"/>
  <c r="H123" i="6" s="1"/>
  <c r="E121" i="6"/>
  <c r="H121" i="6" s="1"/>
  <c r="E120" i="6"/>
  <c r="H120" i="6" s="1"/>
  <c r="E119" i="6"/>
  <c r="H119" i="6" s="1"/>
  <c r="E118" i="6"/>
  <c r="H118" i="6" s="1"/>
  <c r="E117" i="6"/>
  <c r="H117" i="6" s="1"/>
  <c r="E116" i="6"/>
  <c r="H116" i="6" s="1"/>
  <c r="E115" i="6"/>
  <c r="H115" i="6" s="1"/>
  <c r="E114" i="6"/>
  <c r="H114" i="6" s="1"/>
  <c r="E113" i="6"/>
  <c r="H113" i="6" s="1"/>
  <c r="E112" i="6"/>
  <c r="H112" i="6" s="1"/>
  <c r="E111" i="6"/>
  <c r="H111" i="6" s="1"/>
  <c r="E110" i="6"/>
  <c r="H110" i="6" s="1"/>
  <c r="E109" i="6"/>
  <c r="H109" i="6" s="1"/>
  <c r="E108" i="6"/>
  <c r="H108" i="6" s="1"/>
  <c r="E107" i="6"/>
  <c r="H107" i="6" s="1"/>
  <c r="E106" i="6"/>
  <c r="H106" i="6" s="1"/>
  <c r="E105" i="6"/>
  <c r="H105" i="6" s="1"/>
  <c r="E103" i="6"/>
  <c r="H103" i="6" s="1"/>
  <c r="E102" i="6"/>
  <c r="H102" i="6" s="1"/>
  <c r="E100" i="6"/>
  <c r="H100" i="6" s="1"/>
  <c r="E99" i="6"/>
  <c r="H99" i="6" s="1"/>
  <c r="E98" i="6"/>
  <c r="H98" i="6" s="1"/>
  <c r="E97" i="6"/>
  <c r="H97" i="6" s="1"/>
  <c r="E96" i="6"/>
  <c r="H96" i="6" s="1"/>
  <c r="E95" i="6"/>
  <c r="H95" i="6" s="1"/>
  <c r="E94" i="6"/>
  <c r="H94" i="6" s="1"/>
  <c r="E92" i="6"/>
  <c r="H92" i="6" s="1"/>
  <c r="E91" i="6"/>
  <c r="H91" i="6" s="1"/>
  <c r="E90" i="6"/>
  <c r="H90" i="6" s="1"/>
  <c r="E89" i="6"/>
  <c r="H89" i="6" s="1"/>
  <c r="E87" i="6"/>
  <c r="H87" i="6" s="1"/>
  <c r="E86" i="6"/>
  <c r="H86" i="6" s="1"/>
  <c r="E85" i="6"/>
  <c r="H85" i="6" s="1"/>
  <c r="E83" i="6"/>
  <c r="H83" i="6" s="1"/>
  <c r="E82" i="6"/>
  <c r="H82" i="6" s="1"/>
  <c r="E81" i="6"/>
  <c r="H81" i="6" s="1"/>
  <c r="E80" i="6"/>
  <c r="H80" i="6" s="1"/>
  <c r="E79" i="6"/>
  <c r="H79" i="6" s="1"/>
  <c r="E78" i="6"/>
  <c r="H78" i="6" s="1"/>
  <c r="E77" i="6"/>
  <c r="H77" i="6" s="1"/>
  <c r="E76" i="6"/>
  <c r="H76" i="6" s="1"/>
  <c r="C10" i="6"/>
  <c r="C8" i="6"/>
  <c r="E358" i="7"/>
  <c r="H358" i="7" s="1"/>
  <c r="E366" i="7"/>
  <c r="H366" i="7" s="1"/>
  <c r="E406" i="7"/>
  <c r="H406" i="7" s="1"/>
  <c r="E474" i="7"/>
  <c r="H474" i="7" s="1"/>
  <c r="E502" i="7"/>
  <c r="H502" i="7" s="1"/>
  <c r="E546" i="7"/>
  <c r="H546" i="7" s="1"/>
  <c r="E554" i="7"/>
  <c r="H554" i="7" s="1"/>
  <c r="E570" i="7"/>
  <c r="H570" i="7" s="1"/>
  <c r="E602" i="7"/>
  <c r="H602" i="7" s="1"/>
  <c r="E608" i="7"/>
  <c r="H608" i="7" s="1"/>
  <c r="E617" i="7"/>
  <c r="H617" i="7" s="1"/>
  <c r="F11" i="8"/>
  <c r="E618" i="8"/>
  <c r="H618" i="8" s="1"/>
  <c r="E614" i="8"/>
  <c r="H614" i="8" s="1"/>
  <c r="E610" i="8"/>
  <c r="H610" i="8" s="1"/>
  <c r="E606" i="8"/>
  <c r="H606" i="8" s="1"/>
  <c r="E602" i="8"/>
  <c r="H602" i="8" s="1"/>
  <c r="E598" i="8"/>
  <c r="H598" i="8" s="1"/>
  <c r="E594" i="8"/>
  <c r="H594" i="8" s="1"/>
  <c r="E607" i="8"/>
  <c r="H607" i="8" s="1"/>
  <c r="E603" i="8"/>
  <c r="H603" i="8" s="1"/>
  <c r="E595" i="8"/>
  <c r="H595" i="8" s="1"/>
  <c r="E591" i="8"/>
  <c r="H591" i="8" s="1"/>
  <c r="E616" i="8"/>
  <c r="H616" i="8" s="1"/>
  <c r="E612" i="8"/>
  <c r="H612" i="8" s="1"/>
  <c r="E608" i="8"/>
  <c r="H608" i="8" s="1"/>
  <c r="E604" i="8"/>
  <c r="H604" i="8" s="1"/>
  <c r="E596" i="8"/>
  <c r="H596" i="8" s="1"/>
  <c r="E592" i="8"/>
  <c r="H592" i="8" s="1"/>
  <c r="E609" i="8"/>
  <c r="H609" i="8" s="1"/>
  <c r="E617" i="8"/>
  <c r="H617" i="8" s="1"/>
  <c r="E159" i="9"/>
  <c r="H159" i="9" s="1"/>
  <c r="E147" i="9"/>
  <c r="H147" i="9" s="1"/>
  <c r="E143" i="9"/>
  <c r="H143" i="9" s="1"/>
  <c r="E135" i="9"/>
  <c r="H135" i="9" s="1"/>
  <c r="E127" i="9"/>
  <c r="H127" i="9" s="1"/>
  <c r="E123" i="9"/>
  <c r="H123" i="9" s="1"/>
  <c r="E119" i="9"/>
  <c r="H119" i="9" s="1"/>
  <c r="E115" i="9"/>
  <c r="H115" i="9" s="1"/>
  <c r="E111" i="9"/>
  <c r="H111" i="9" s="1"/>
  <c r="E107" i="9"/>
  <c r="H107" i="9" s="1"/>
  <c r="E99" i="9"/>
  <c r="H99" i="9" s="1"/>
  <c r="E95" i="9"/>
  <c r="H95" i="9" s="1"/>
  <c r="E91" i="9"/>
  <c r="H91" i="9" s="1"/>
  <c r="E87" i="9"/>
  <c r="H87" i="9" s="1"/>
  <c r="E79" i="9"/>
  <c r="H79" i="9" s="1"/>
  <c r="E168" i="9"/>
  <c r="H168" i="9" s="1"/>
  <c r="E132" i="9"/>
  <c r="H132" i="9" s="1"/>
  <c r="E128" i="9"/>
  <c r="H128" i="9" s="1"/>
  <c r="E120" i="9"/>
  <c r="H120" i="9" s="1"/>
  <c r="E116" i="9"/>
  <c r="H116" i="9" s="1"/>
  <c r="E112" i="9"/>
  <c r="H112" i="9" s="1"/>
  <c r="E100" i="9"/>
  <c r="H100" i="9" s="1"/>
  <c r="E96" i="9"/>
  <c r="H96" i="9" s="1"/>
  <c r="E92" i="9"/>
  <c r="H92" i="9" s="1"/>
  <c r="E80" i="9"/>
  <c r="H80" i="9" s="1"/>
  <c r="E76" i="9"/>
  <c r="H76" i="9" s="1"/>
  <c r="E157" i="9"/>
  <c r="H157" i="9" s="1"/>
  <c r="E141" i="9"/>
  <c r="H141" i="9" s="1"/>
  <c r="E137" i="9"/>
  <c r="H137" i="9" s="1"/>
  <c r="E133" i="9"/>
  <c r="H133" i="9" s="1"/>
  <c r="E125" i="9"/>
  <c r="H125" i="9" s="1"/>
  <c r="E121" i="9"/>
  <c r="H121" i="9" s="1"/>
  <c r="E109" i="9"/>
  <c r="H109" i="9" s="1"/>
  <c r="E97" i="9"/>
  <c r="H97" i="9" s="1"/>
  <c r="E89" i="9"/>
  <c r="H89" i="9" s="1"/>
  <c r="E81" i="9"/>
  <c r="H81" i="9" s="1"/>
  <c r="E77" i="9"/>
  <c r="H77" i="9" s="1"/>
  <c r="C10" i="9"/>
  <c r="E162" i="9"/>
  <c r="H162" i="9" s="1"/>
  <c r="E146" i="9"/>
  <c r="H146" i="9" s="1"/>
  <c r="E138" i="9"/>
  <c r="H138" i="9" s="1"/>
  <c r="E130" i="9"/>
  <c r="H130" i="9" s="1"/>
  <c r="E126" i="9"/>
  <c r="H126" i="9" s="1"/>
  <c r="E98" i="9"/>
  <c r="H98" i="9" s="1"/>
  <c r="E118" i="9"/>
  <c r="H118" i="9" s="1"/>
  <c r="G356" i="9"/>
  <c r="E358" i="9"/>
  <c r="H358" i="9" s="1"/>
  <c r="E362" i="9"/>
  <c r="H362" i="9" s="1"/>
  <c r="E366" i="9"/>
  <c r="H366" i="9" s="1"/>
  <c r="E378" i="9"/>
  <c r="H378" i="9" s="1"/>
  <c r="E386" i="9"/>
  <c r="H386" i="9" s="1"/>
  <c r="E390" i="9"/>
  <c r="H390" i="9" s="1"/>
  <c r="E394" i="9"/>
  <c r="H394" i="9" s="1"/>
  <c r="E398" i="9"/>
  <c r="H398" i="9" s="1"/>
  <c r="E402" i="9"/>
  <c r="H402" i="9" s="1"/>
  <c r="E406" i="9"/>
  <c r="H406" i="9" s="1"/>
  <c r="E418" i="9"/>
  <c r="H418" i="9" s="1"/>
  <c r="E442" i="9"/>
  <c r="H442" i="9" s="1"/>
  <c r="E446" i="9"/>
  <c r="H446" i="9" s="1"/>
  <c r="E466" i="9"/>
  <c r="H466" i="9" s="1"/>
  <c r="E474" i="9"/>
  <c r="H474" i="9" s="1"/>
  <c r="E478" i="9"/>
  <c r="H478" i="9" s="1"/>
  <c r="E482" i="9"/>
  <c r="H482" i="9" s="1"/>
  <c r="E486" i="9"/>
  <c r="H486" i="9" s="1"/>
  <c r="E490" i="9"/>
  <c r="H490" i="9" s="1"/>
  <c r="E494" i="9"/>
  <c r="H494" i="9" s="1"/>
  <c r="E502" i="9"/>
  <c r="H502" i="9" s="1"/>
  <c r="E510" i="9"/>
  <c r="H510" i="9" s="1"/>
  <c r="E542" i="9"/>
  <c r="H542" i="9" s="1"/>
  <c r="E550" i="9"/>
  <c r="H550" i="9" s="1"/>
  <c r="E558" i="9"/>
  <c r="H558" i="9" s="1"/>
  <c r="E562" i="9"/>
  <c r="H562" i="9" s="1"/>
  <c r="E570" i="9"/>
  <c r="H570" i="9" s="1"/>
  <c r="E574" i="9"/>
  <c r="H574" i="9" s="1"/>
  <c r="E578" i="9"/>
  <c r="H578" i="9" s="1"/>
  <c r="E592" i="9"/>
  <c r="H592" i="9" s="1"/>
  <c r="E594" i="9"/>
  <c r="H594" i="9" s="1"/>
  <c r="E596" i="9"/>
  <c r="H596" i="9" s="1"/>
  <c r="E601" i="9"/>
  <c r="H601" i="9" s="1"/>
  <c r="E603" i="9"/>
  <c r="H603" i="9" s="1"/>
  <c r="E77" i="10"/>
  <c r="H77" i="10" s="1"/>
  <c r="E79" i="10"/>
  <c r="H79" i="10" s="1"/>
  <c r="E81" i="10"/>
  <c r="H81" i="10" s="1"/>
  <c r="E86" i="10"/>
  <c r="H86" i="10" s="1"/>
  <c r="E91" i="10"/>
  <c r="H91" i="10" s="1"/>
  <c r="E96" i="10"/>
  <c r="H96" i="10" s="1"/>
  <c r="E105" i="10"/>
  <c r="H105" i="10" s="1"/>
  <c r="E135" i="10"/>
  <c r="H135" i="10" s="1"/>
  <c r="E137" i="10"/>
  <c r="H137" i="10" s="1"/>
  <c r="E10" i="11"/>
  <c r="E12" i="11"/>
  <c r="H11" i="13"/>
  <c r="F10" i="7"/>
  <c r="E179" i="7"/>
  <c r="H179" i="7" s="1"/>
  <c r="E184" i="7"/>
  <c r="H184" i="7" s="1"/>
  <c r="E190" i="7"/>
  <c r="H190" i="7" s="1"/>
  <c r="E194" i="7"/>
  <c r="H194" i="7" s="1"/>
  <c r="E199" i="7"/>
  <c r="H199" i="7" s="1"/>
  <c r="E207" i="7"/>
  <c r="H207" i="7" s="1"/>
  <c r="E211" i="7"/>
  <c r="H211" i="7" s="1"/>
  <c r="E216" i="7"/>
  <c r="H216" i="7" s="1"/>
  <c r="E227" i="7"/>
  <c r="H227" i="7" s="1"/>
  <c r="E232" i="7"/>
  <c r="H232" i="7" s="1"/>
  <c r="E233" i="7"/>
  <c r="H233" i="7" s="1"/>
  <c r="E234" i="7"/>
  <c r="H234" i="7" s="1"/>
  <c r="E241" i="7"/>
  <c r="H241" i="7" s="1"/>
  <c r="E250" i="7"/>
  <c r="H250" i="7" s="1"/>
  <c r="E270" i="7"/>
  <c r="H270" i="7" s="1"/>
  <c r="E284" i="7"/>
  <c r="H284" i="7" s="1"/>
  <c r="E303" i="7"/>
  <c r="H303" i="7" s="1"/>
  <c r="E319" i="7"/>
  <c r="H319" i="7" s="1"/>
  <c r="E324" i="7"/>
  <c r="H324" i="7" s="1"/>
  <c r="E325" i="7"/>
  <c r="H325" i="7" s="1"/>
  <c r="E330" i="7"/>
  <c r="H330" i="7" s="1"/>
  <c r="F618" i="7"/>
  <c r="F617" i="7"/>
  <c r="F615" i="7"/>
  <c r="F614" i="7"/>
  <c r="F613" i="7"/>
  <c r="F612" i="7"/>
  <c r="F611" i="7"/>
  <c r="F610" i="7"/>
  <c r="F609" i="7"/>
  <c r="F608" i="7"/>
  <c r="F607" i="7"/>
  <c r="F606" i="7"/>
  <c r="F604" i="7"/>
  <c r="F602" i="7"/>
  <c r="F601" i="7"/>
  <c r="F600" i="7"/>
  <c r="F598" i="7"/>
  <c r="F597" i="7"/>
  <c r="F596" i="7"/>
  <c r="F595" i="7"/>
  <c r="F594" i="7"/>
  <c r="F593" i="7"/>
  <c r="F592" i="7"/>
  <c r="F591" i="7"/>
  <c r="D13" i="7"/>
  <c r="F13" i="7" s="1"/>
  <c r="F13" i="8"/>
  <c r="G19" i="8"/>
  <c r="E21" i="8"/>
  <c r="H21" i="8" s="1"/>
  <c r="E25" i="8"/>
  <c r="H25" i="8" s="1"/>
  <c r="E29" i="8"/>
  <c r="H29" i="8" s="1"/>
  <c r="E45" i="8"/>
  <c r="H45" i="8" s="1"/>
  <c r="E49" i="8"/>
  <c r="H49" i="8" s="1"/>
  <c r="E61" i="8"/>
  <c r="H61" i="8" s="1"/>
  <c r="E69" i="8"/>
  <c r="H69" i="8" s="1"/>
  <c r="G177" i="8"/>
  <c r="E179" i="8"/>
  <c r="H179" i="8" s="1"/>
  <c r="E187" i="8"/>
  <c r="H187" i="8" s="1"/>
  <c r="E191" i="8"/>
  <c r="H191" i="8" s="1"/>
  <c r="E199" i="8"/>
  <c r="H199" i="8" s="1"/>
  <c r="E207" i="8"/>
  <c r="H207" i="8" s="1"/>
  <c r="E211" i="8"/>
  <c r="H211" i="8" s="1"/>
  <c r="E215" i="8"/>
  <c r="H215" i="8" s="1"/>
  <c r="E219" i="8"/>
  <c r="H219" i="8" s="1"/>
  <c r="E231" i="8"/>
  <c r="H231" i="8" s="1"/>
  <c r="E247" i="8"/>
  <c r="H247" i="8" s="1"/>
  <c r="E255" i="8"/>
  <c r="H255" i="8" s="1"/>
  <c r="E259" i="8"/>
  <c r="H259" i="8" s="1"/>
  <c r="E263" i="8"/>
  <c r="H263" i="8" s="1"/>
  <c r="E283" i="8"/>
  <c r="H283" i="8" s="1"/>
  <c r="E295" i="8"/>
  <c r="H295" i="8" s="1"/>
  <c r="E299" i="8"/>
  <c r="H299" i="8" s="1"/>
  <c r="E307" i="8"/>
  <c r="H307" i="8" s="1"/>
  <c r="E311" i="8"/>
  <c r="H311" i="8" s="1"/>
  <c r="E319" i="8"/>
  <c r="H319" i="8" s="1"/>
  <c r="E323" i="8"/>
  <c r="H323" i="8" s="1"/>
  <c r="E327" i="8"/>
  <c r="H327" i="8" s="1"/>
  <c r="E335" i="8"/>
  <c r="H335" i="8" s="1"/>
  <c r="E357" i="8"/>
  <c r="H357" i="8" s="1"/>
  <c r="E359" i="8"/>
  <c r="H359" i="8" s="1"/>
  <c r="E362" i="8"/>
  <c r="H362" i="8" s="1"/>
  <c r="E364" i="8"/>
  <c r="H364" i="8" s="1"/>
  <c r="E366" i="8"/>
  <c r="H366" i="8" s="1"/>
  <c r="E371" i="8"/>
  <c r="H371" i="8" s="1"/>
  <c r="E373" i="8"/>
  <c r="H373" i="8" s="1"/>
  <c r="E376" i="8"/>
  <c r="H376" i="8" s="1"/>
  <c r="E385" i="8"/>
  <c r="H385" i="8" s="1"/>
  <c r="E387" i="8"/>
  <c r="H387" i="8" s="1"/>
  <c r="E398" i="8"/>
  <c r="H398" i="8" s="1"/>
  <c r="E401" i="8"/>
  <c r="H401" i="8" s="1"/>
  <c r="E406" i="8"/>
  <c r="H406" i="8" s="1"/>
  <c r="E408" i="8"/>
  <c r="H408" i="8" s="1"/>
  <c r="E413" i="8"/>
  <c r="H413" i="8" s="1"/>
  <c r="E425" i="8"/>
  <c r="H425" i="8" s="1"/>
  <c r="E430" i="8"/>
  <c r="H430" i="8" s="1"/>
  <c r="E432" i="8"/>
  <c r="H432" i="8" s="1"/>
  <c r="E471" i="8"/>
  <c r="H471" i="8" s="1"/>
  <c r="E482" i="8"/>
  <c r="H482" i="8" s="1"/>
  <c r="E486" i="8"/>
  <c r="H486" i="8" s="1"/>
  <c r="E489" i="8"/>
  <c r="H489" i="8" s="1"/>
  <c r="E494" i="8"/>
  <c r="H494" i="8" s="1"/>
  <c r="E496" i="8"/>
  <c r="H496" i="8" s="1"/>
  <c r="E503" i="8"/>
  <c r="H503" i="8" s="1"/>
  <c r="E517" i="8"/>
  <c r="H517" i="8" s="1"/>
  <c r="E521" i="8"/>
  <c r="H521" i="8" s="1"/>
  <c r="E542" i="8"/>
  <c r="H542" i="8" s="1"/>
  <c r="E551" i="8"/>
  <c r="H551" i="8" s="1"/>
  <c r="E553" i="8"/>
  <c r="H553" i="8" s="1"/>
  <c r="E565" i="8"/>
  <c r="H565" i="8" s="1"/>
  <c r="E578" i="8"/>
  <c r="H578" i="8" s="1"/>
  <c r="E357" i="9"/>
  <c r="H357" i="9" s="1"/>
  <c r="E365" i="9"/>
  <c r="H365" i="9" s="1"/>
  <c r="E369" i="9"/>
  <c r="H369" i="9" s="1"/>
  <c r="E373" i="9"/>
  <c r="H373" i="9" s="1"/>
  <c r="E377" i="9"/>
  <c r="H377" i="9" s="1"/>
  <c r="E381" i="9"/>
  <c r="H381" i="9" s="1"/>
  <c r="E385" i="9"/>
  <c r="H385" i="9" s="1"/>
  <c r="E389" i="9"/>
  <c r="H389" i="9" s="1"/>
  <c r="E393" i="9"/>
  <c r="H393" i="9" s="1"/>
  <c r="E401" i="9"/>
  <c r="H401" i="9" s="1"/>
  <c r="E405" i="9"/>
  <c r="H405" i="9" s="1"/>
  <c r="E409" i="9"/>
  <c r="H409" i="9" s="1"/>
  <c r="E413" i="9"/>
  <c r="H413" i="9" s="1"/>
  <c r="E417" i="9"/>
  <c r="H417" i="9" s="1"/>
  <c r="E421" i="9"/>
  <c r="H421" i="9" s="1"/>
  <c r="E433" i="9"/>
  <c r="H433" i="9" s="1"/>
  <c r="E437" i="9"/>
  <c r="H437" i="9" s="1"/>
  <c r="E453" i="9"/>
  <c r="H453" i="9" s="1"/>
  <c r="E465" i="9"/>
  <c r="H465" i="9" s="1"/>
  <c r="E469" i="9"/>
  <c r="H469" i="9" s="1"/>
  <c r="E477" i="9"/>
  <c r="H477" i="9" s="1"/>
  <c r="E481" i="9"/>
  <c r="H481" i="9" s="1"/>
  <c r="E489" i="9"/>
  <c r="H489" i="9" s="1"/>
  <c r="E493" i="9"/>
  <c r="H493" i="9" s="1"/>
  <c r="E497" i="9"/>
  <c r="H497" i="9" s="1"/>
  <c r="E505" i="9"/>
  <c r="H505" i="9" s="1"/>
  <c r="E509" i="9"/>
  <c r="H509" i="9" s="1"/>
  <c r="E521" i="9"/>
  <c r="H521" i="9" s="1"/>
  <c r="E525" i="9"/>
  <c r="H525" i="9" s="1"/>
  <c r="E533" i="9"/>
  <c r="H533" i="9" s="1"/>
  <c r="E545" i="9"/>
  <c r="H545" i="9" s="1"/>
  <c r="E549" i="9"/>
  <c r="H549" i="9" s="1"/>
  <c r="E561" i="9"/>
  <c r="H561" i="9" s="1"/>
  <c r="E565" i="9"/>
  <c r="H565" i="9" s="1"/>
  <c r="E569" i="9"/>
  <c r="H569" i="9" s="1"/>
  <c r="E607" i="9"/>
  <c r="H607" i="9" s="1"/>
  <c r="E609" i="9"/>
  <c r="H609" i="9" s="1"/>
  <c r="E611" i="9"/>
  <c r="H611" i="9" s="1"/>
  <c r="E615" i="9"/>
  <c r="H615" i="9" s="1"/>
  <c r="E617" i="9"/>
  <c r="H617" i="9" s="1"/>
  <c r="C8" i="10"/>
  <c r="E10" i="10"/>
  <c r="H10" i="10" s="1"/>
  <c r="E95" i="10"/>
  <c r="H95" i="10" s="1"/>
  <c r="E107" i="10"/>
  <c r="H107" i="10" s="1"/>
  <c r="E117" i="10"/>
  <c r="H117" i="10" s="1"/>
  <c r="E119" i="10"/>
  <c r="H119" i="10" s="1"/>
  <c r="E124" i="10"/>
  <c r="H124" i="10" s="1"/>
  <c r="E126" i="10"/>
  <c r="H126" i="10" s="1"/>
  <c r="E128" i="10"/>
  <c r="H128" i="10" s="1"/>
  <c r="E130" i="10"/>
  <c r="H130" i="10" s="1"/>
  <c r="E147" i="10"/>
  <c r="H147" i="10" s="1"/>
  <c r="E13" i="11"/>
  <c r="H13" i="11" s="1"/>
  <c r="H70" i="11"/>
  <c r="E345" i="11"/>
  <c r="H345" i="11" s="1"/>
  <c r="E344" i="11"/>
  <c r="H344" i="11" s="1"/>
  <c r="E335" i="11"/>
  <c r="H335" i="11" s="1"/>
  <c r="E329" i="11"/>
  <c r="H329" i="11" s="1"/>
  <c r="E327" i="11"/>
  <c r="H327" i="11" s="1"/>
  <c r="E326" i="11"/>
  <c r="H326" i="11" s="1"/>
  <c r="E325" i="11"/>
  <c r="H325" i="11" s="1"/>
  <c r="E323" i="11"/>
  <c r="H323" i="11" s="1"/>
  <c r="E321" i="11"/>
  <c r="H321" i="11" s="1"/>
  <c r="E320" i="11"/>
  <c r="H320" i="11" s="1"/>
  <c r="E319" i="11"/>
  <c r="H319" i="11" s="1"/>
  <c r="E316" i="11"/>
  <c r="H316" i="11" s="1"/>
  <c r="E314" i="11"/>
  <c r="H314" i="11" s="1"/>
  <c r="E311" i="11"/>
  <c r="H311" i="11" s="1"/>
  <c r="E310" i="11"/>
  <c r="H310" i="11" s="1"/>
  <c r="E308" i="11"/>
  <c r="H308" i="11" s="1"/>
  <c r="E307" i="11"/>
  <c r="H307" i="11" s="1"/>
  <c r="E300" i="11"/>
  <c r="H300" i="11" s="1"/>
  <c r="E296" i="11"/>
  <c r="H296" i="11" s="1"/>
  <c r="E295" i="11"/>
  <c r="H295" i="11" s="1"/>
  <c r="E294" i="11"/>
  <c r="H294" i="11" s="1"/>
  <c r="E293" i="11"/>
  <c r="H293" i="11" s="1"/>
  <c r="E289" i="11"/>
  <c r="H289" i="11" s="1"/>
  <c r="E288" i="11"/>
  <c r="H288" i="11" s="1"/>
  <c r="E286" i="11"/>
  <c r="H286" i="11" s="1"/>
  <c r="E283" i="11"/>
  <c r="H283" i="11" s="1"/>
  <c r="E282" i="11"/>
  <c r="H282" i="11" s="1"/>
  <c r="E247" i="11"/>
  <c r="H247" i="11" s="1"/>
  <c r="E244" i="11"/>
  <c r="H244" i="11" s="1"/>
  <c r="E241" i="11"/>
  <c r="H241" i="11" s="1"/>
  <c r="E237" i="11"/>
  <c r="H237" i="11" s="1"/>
  <c r="E233" i="11"/>
  <c r="H233" i="11" s="1"/>
  <c r="E231" i="11"/>
  <c r="H231" i="11" s="1"/>
  <c r="E228" i="11"/>
  <c r="H228" i="11" s="1"/>
  <c r="E224" i="11"/>
  <c r="H224" i="11" s="1"/>
  <c r="E221" i="11"/>
  <c r="H221" i="11" s="1"/>
  <c r="E220" i="11"/>
  <c r="H220" i="11" s="1"/>
  <c r="E219" i="11"/>
  <c r="H219" i="11" s="1"/>
  <c r="E216" i="11"/>
  <c r="H216" i="11" s="1"/>
  <c r="E215" i="11"/>
  <c r="H215" i="11" s="1"/>
  <c r="E214" i="11"/>
  <c r="H214" i="11" s="1"/>
  <c r="E212" i="11"/>
  <c r="H212" i="11" s="1"/>
  <c r="E211" i="11"/>
  <c r="H211" i="11" s="1"/>
  <c r="E210" i="11"/>
  <c r="H210" i="11" s="1"/>
  <c r="E209" i="11"/>
  <c r="H209" i="11" s="1"/>
  <c r="E208" i="11"/>
  <c r="H208" i="11" s="1"/>
  <c r="E207" i="11"/>
  <c r="H207" i="11" s="1"/>
  <c r="E205" i="11"/>
  <c r="H205" i="11" s="1"/>
  <c r="E204" i="11"/>
  <c r="H204" i="11" s="1"/>
  <c r="E202" i="11"/>
  <c r="H202" i="11" s="1"/>
  <c r="E199" i="11"/>
  <c r="H199" i="11" s="1"/>
  <c r="E198" i="11"/>
  <c r="H198" i="11" s="1"/>
  <c r="E196" i="11"/>
  <c r="H196" i="11" s="1"/>
  <c r="E192" i="11"/>
  <c r="H192" i="11" s="1"/>
  <c r="E191" i="11"/>
  <c r="H191" i="11" s="1"/>
  <c r="E187" i="11"/>
  <c r="H187" i="11" s="1"/>
  <c r="E186" i="11"/>
  <c r="H186" i="11" s="1"/>
  <c r="E184" i="11"/>
  <c r="H184" i="11" s="1"/>
  <c r="E182" i="11"/>
  <c r="H182" i="11" s="1"/>
  <c r="E180" i="11"/>
  <c r="H180" i="11" s="1"/>
  <c r="E179" i="11"/>
  <c r="H179" i="11" s="1"/>
  <c r="E178" i="11"/>
  <c r="H178" i="11" s="1"/>
  <c r="E177" i="11"/>
  <c r="H177" i="11" s="1"/>
  <c r="C11" i="11"/>
  <c r="H188" i="11"/>
  <c r="H200" i="11"/>
  <c r="H356" i="13"/>
  <c r="F12" i="7"/>
  <c r="E24" i="7"/>
  <c r="H24" i="7" s="1"/>
  <c r="E30" i="7"/>
  <c r="H30" i="7" s="1"/>
  <c r="E39" i="7"/>
  <c r="H39" i="7" s="1"/>
  <c r="E60" i="7"/>
  <c r="H60" i="7" s="1"/>
  <c r="H79" i="7"/>
  <c r="H83" i="7"/>
  <c r="H87" i="7"/>
  <c r="E91" i="7"/>
  <c r="H91" i="7" s="1"/>
  <c r="E95" i="7"/>
  <c r="H95" i="7" s="1"/>
  <c r="E99" i="7"/>
  <c r="H99" i="7" s="1"/>
  <c r="E103" i="7"/>
  <c r="H103" i="7" s="1"/>
  <c r="E107" i="7"/>
  <c r="H107" i="7" s="1"/>
  <c r="E111" i="7"/>
  <c r="H111" i="7" s="1"/>
  <c r="H115" i="7"/>
  <c r="E119" i="7"/>
  <c r="H119" i="7" s="1"/>
  <c r="E123" i="7"/>
  <c r="H123" i="7" s="1"/>
  <c r="E127" i="7"/>
  <c r="H127" i="7" s="1"/>
  <c r="H131" i="7"/>
  <c r="E135" i="7"/>
  <c r="H135" i="7" s="1"/>
  <c r="H139" i="7"/>
  <c r="H143" i="7"/>
  <c r="E147" i="7"/>
  <c r="H147" i="7" s="1"/>
  <c r="H151" i="7"/>
  <c r="H155" i="7"/>
  <c r="H159" i="7"/>
  <c r="H163" i="7"/>
  <c r="H167" i="7"/>
  <c r="H171" i="7"/>
  <c r="F346" i="7"/>
  <c r="F341" i="7"/>
  <c r="F335" i="7"/>
  <c r="F334" i="7"/>
  <c r="F330" i="7"/>
  <c r="F329" i="7"/>
  <c r="F328" i="7"/>
  <c r="F327" i="7"/>
  <c r="F325" i="7"/>
  <c r="F323" i="7"/>
  <c r="F321" i="7"/>
  <c r="F320" i="7"/>
  <c r="F319" i="7"/>
  <c r="F318" i="7"/>
  <c r="F314" i="7"/>
  <c r="F311" i="7"/>
  <c r="F310" i="7"/>
  <c r="F308" i="7"/>
  <c r="F307" i="7"/>
  <c r="F306" i="7"/>
  <c r="F303" i="7"/>
  <c r="F300" i="7"/>
  <c r="F299" i="7"/>
  <c r="F297" i="7"/>
  <c r="F296" i="7"/>
  <c r="F295" i="7"/>
  <c r="F294" i="7"/>
  <c r="F293" i="7"/>
  <c r="F292" i="7"/>
  <c r="F289" i="7"/>
  <c r="F288" i="7"/>
  <c r="F286" i="7"/>
  <c r="F284" i="7"/>
  <c r="F283" i="7"/>
  <c r="F282" i="7"/>
  <c r="F281" i="7"/>
  <c r="F270" i="7"/>
  <c r="F268" i="7"/>
  <c r="F265" i="7"/>
  <c r="F264" i="7"/>
  <c r="F260" i="7"/>
  <c r="F256" i="7"/>
  <c r="F254" i="7"/>
  <c r="F252" i="7"/>
  <c r="F250" i="7"/>
  <c r="F247" i="7"/>
  <c r="F244" i="7"/>
  <c r="F243" i="7"/>
  <c r="F241" i="7"/>
  <c r="F240" i="7"/>
  <c r="F237" i="7"/>
  <c r="F235" i="7"/>
  <c r="F234" i="7"/>
  <c r="F231" i="7"/>
  <c r="F230" i="7"/>
  <c r="F228" i="7"/>
  <c r="F227" i="7"/>
  <c r="F224" i="7"/>
  <c r="F220" i="7"/>
  <c r="F219" i="7"/>
  <c r="F216" i="7"/>
  <c r="F215" i="7"/>
  <c r="F214" i="7"/>
  <c r="F212" i="7"/>
  <c r="F211" i="7"/>
  <c r="F210" i="7"/>
  <c r="F209" i="7"/>
  <c r="F208" i="7"/>
  <c r="F207" i="7"/>
  <c r="F205" i="7"/>
  <c r="F204" i="7"/>
  <c r="F200" i="7"/>
  <c r="F199" i="7"/>
  <c r="F198" i="7"/>
  <c r="F197" i="7"/>
  <c r="F196" i="7"/>
  <c r="F195" i="7"/>
  <c r="F193" i="7"/>
  <c r="F192" i="7"/>
  <c r="F191" i="7"/>
  <c r="F190" i="7"/>
  <c r="F187" i="7"/>
  <c r="F186" i="7"/>
  <c r="F185" i="7"/>
  <c r="F184" i="7"/>
  <c r="F183" i="7"/>
  <c r="F182" i="7"/>
  <c r="F180" i="7"/>
  <c r="F179" i="7"/>
  <c r="F178" i="7"/>
  <c r="F177" i="7"/>
  <c r="D11" i="7"/>
  <c r="E178" i="7"/>
  <c r="H178" i="7" s="1"/>
  <c r="E187" i="7"/>
  <c r="H187" i="7" s="1"/>
  <c r="E193" i="7"/>
  <c r="H193" i="7" s="1"/>
  <c r="E198" i="7"/>
  <c r="H198" i="7" s="1"/>
  <c r="E205" i="7"/>
  <c r="H205" i="7" s="1"/>
  <c r="E210" i="7"/>
  <c r="H210" i="7" s="1"/>
  <c r="E215" i="7"/>
  <c r="H215" i="7" s="1"/>
  <c r="E224" i="7"/>
  <c r="H224" i="7" s="1"/>
  <c r="E231" i="7"/>
  <c r="H231" i="7" s="1"/>
  <c r="E238" i="7"/>
  <c r="H238" i="7" s="1"/>
  <c r="E247" i="7"/>
  <c r="H247" i="7" s="1"/>
  <c r="E256" i="7"/>
  <c r="H256" i="7" s="1"/>
  <c r="E283" i="7"/>
  <c r="H283" i="7" s="1"/>
  <c r="E289" i="7"/>
  <c r="H289" i="7" s="1"/>
  <c r="E295" i="7"/>
  <c r="H295" i="7" s="1"/>
  <c r="E300" i="7"/>
  <c r="H300" i="7" s="1"/>
  <c r="E308" i="7"/>
  <c r="H308" i="7" s="1"/>
  <c r="E318" i="7"/>
  <c r="H318" i="7" s="1"/>
  <c r="E323" i="7"/>
  <c r="H323" i="7" s="1"/>
  <c r="E329" i="7"/>
  <c r="H329" i="7" s="1"/>
  <c r="E339" i="7"/>
  <c r="H339" i="7" s="1"/>
  <c r="E341" i="7"/>
  <c r="H341" i="7" s="1"/>
  <c r="H360" i="7"/>
  <c r="H384" i="7"/>
  <c r="H388" i="7"/>
  <c r="H392" i="7"/>
  <c r="H400" i="7"/>
  <c r="H404" i="7"/>
  <c r="H408" i="7"/>
  <c r="H424" i="7"/>
  <c r="H440" i="7"/>
  <c r="H452" i="7"/>
  <c r="H456" i="7"/>
  <c r="H464" i="7"/>
  <c r="H480" i="7"/>
  <c r="H484" i="7"/>
  <c r="H492" i="7"/>
  <c r="H508" i="7"/>
  <c r="H512" i="7"/>
  <c r="H516" i="7"/>
  <c r="H520" i="7"/>
  <c r="H528" i="7"/>
  <c r="H532" i="7"/>
  <c r="H536" i="7"/>
  <c r="H544" i="7"/>
  <c r="H560" i="7"/>
  <c r="H568" i="7"/>
  <c r="H580" i="7"/>
  <c r="H584" i="7"/>
  <c r="C8" i="8"/>
  <c r="C9" i="8"/>
  <c r="H20" i="8"/>
  <c r="H24" i="8"/>
  <c r="E28" i="8"/>
  <c r="H28" i="8" s="1"/>
  <c r="E32" i="8"/>
  <c r="H32" i="8" s="1"/>
  <c r="E36" i="8"/>
  <c r="H36" i="8" s="1"/>
  <c r="H40" i="8"/>
  <c r="E44" i="8"/>
  <c r="H44" i="8" s="1"/>
  <c r="E48" i="8"/>
  <c r="H48" i="8" s="1"/>
  <c r="H52" i="8"/>
  <c r="H56" i="8"/>
  <c r="H60" i="8"/>
  <c r="E64" i="8"/>
  <c r="H64" i="8" s="1"/>
  <c r="E68" i="8"/>
  <c r="H68" i="8" s="1"/>
  <c r="G76" i="8"/>
  <c r="H76" i="8" s="1"/>
  <c r="E79" i="8"/>
  <c r="H79" i="8" s="1"/>
  <c r="E86" i="8"/>
  <c r="H86" i="8" s="1"/>
  <c r="E91" i="8"/>
  <c r="H91" i="8" s="1"/>
  <c r="E95" i="8"/>
  <c r="H95" i="8" s="1"/>
  <c r="E104" i="8"/>
  <c r="H104" i="8" s="1"/>
  <c r="E108" i="8"/>
  <c r="H108" i="8" s="1"/>
  <c r="E111" i="8"/>
  <c r="H111" i="8" s="1"/>
  <c r="H113" i="8"/>
  <c r="E124" i="8"/>
  <c r="H124" i="8" s="1"/>
  <c r="E126" i="8"/>
  <c r="H126" i="8" s="1"/>
  <c r="E128" i="8"/>
  <c r="H128" i="8" s="1"/>
  <c r="E130" i="8"/>
  <c r="H130" i="8" s="1"/>
  <c r="E135" i="8"/>
  <c r="H135" i="8" s="1"/>
  <c r="E137" i="8"/>
  <c r="H137" i="8" s="1"/>
  <c r="E139" i="8"/>
  <c r="H139" i="8" s="1"/>
  <c r="H144" i="8"/>
  <c r="H151" i="8"/>
  <c r="H154" i="8"/>
  <c r="E160" i="8"/>
  <c r="H160" i="8" s="1"/>
  <c r="E168" i="8"/>
  <c r="H168" i="8" s="1"/>
  <c r="H171" i="8"/>
  <c r="E178" i="8"/>
  <c r="H178" i="8" s="1"/>
  <c r="E182" i="8"/>
  <c r="H182" i="8" s="1"/>
  <c r="E186" i="8"/>
  <c r="H186" i="8" s="1"/>
  <c r="E190" i="8"/>
  <c r="H190" i="8" s="1"/>
  <c r="E194" i="8"/>
  <c r="H194" i="8" s="1"/>
  <c r="E198" i="8"/>
  <c r="H198" i="8" s="1"/>
  <c r="E202" i="8"/>
  <c r="H202" i="8" s="1"/>
  <c r="H206" i="8"/>
  <c r="E210" i="8"/>
  <c r="H210" i="8" s="1"/>
  <c r="E214" i="8"/>
  <c r="H214" i="8" s="1"/>
  <c r="E218" i="8"/>
  <c r="H218" i="8" s="1"/>
  <c r="E222" i="8"/>
  <c r="H222" i="8" s="1"/>
  <c r="H226" i="8"/>
  <c r="H230" i="8"/>
  <c r="E234" i="8"/>
  <c r="H234" i="8" s="1"/>
  <c r="E238" i="8"/>
  <c r="H238" i="8" s="1"/>
  <c r="H242" i="8"/>
  <c r="E246" i="8"/>
  <c r="H246" i="8" s="1"/>
  <c r="E250" i="8"/>
  <c r="H250" i="8" s="1"/>
  <c r="E254" i="8"/>
  <c r="H254" i="8" s="1"/>
  <c r="H258" i="8"/>
  <c r="H262" i="8"/>
  <c r="H266" i="8"/>
  <c r="E270" i="8"/>
  <c r="H270" i="8" s="1"/>
  <c r="H274" i="8"/>
  <c r="H278" i="8"/>
  <c r="E282" i="8"/>
  <c r="H282" i="8" s="1"/>
  <c r="E286" i="8"/>
  <c r="H286" i="8" s="1"/>
  <c r="H290" i="8"/>
  <c r="E294" i="8"/>
  <c r="H294" i="8" s="1"/>
  <c r="E298" i="8"/>
  <c r="H298" i="8" s="1"/>
  <c r="E302" i="8"/>
  <c r="H302" i="8" s="1"/>
  <c r="E306" i="8"/>
  <c r="H306" i="8" s="1"/>
  <c r="H310" i="8"/>
  <c r="E314" i="8"/>
  <c r="H314" i="8" s="1"/>
  <c r="E318" i="8"/>
  <c r="H318" i="8" s="1"/>
  <c r="H322" i="8"/>
  <c r="H326" i="8"/>
  <c r="E330" i="8"/>
  <c r="H330" i="8" s="1"/>
  <c r="E334" i="8"/>
  <c r="H334" i="8" s="1"/>
  <c r="H338" i="8"/>
  <c r="H342" i="8"/>
  <c r="H346" i="8"/>
  <c r="H350" i="8"/>
  <c r="H361" i="8"/>
  <c r="E368" i="8"/>
  <c r="H368" i="8" s="1"/>
  <c r="H370" i="8"/>
  <c r="H375" i="8"/>
  <c r="E380" i="8"/>
  <c r="H380" i="8" s="1"/>
  <c r="E382" i="8"/>
  <c r="H382" i="8" s="1"/>
  <c r="H384" i="8"/>
  <c r="E389" i="8"/>
  <c r="H389" i="8" s="1"/>
  <c r="E391" i="8"/>
  <c r="H391" i="8" s="1"/>
  <c r="E393" i="8"/>
  <c r="H393" i="8" s="1"/>
  <c r="E395" i="8"/>
  <c r="H395" i="8" s="1"/>
  <c r="H397" i="8"/>
  <c r="H400" i="8"/>
  <c r="H403" i="8"/>
  <c r="H410" i="8"/>
  <c r="E412" i="8"/>
  <c r="H412" i="8" s="1"/>
  <c r="H415" i="8"/>
  <c r="E417" i="8"/>
  <c r="H417" i="8" s="1"/>
  <c r="E419" i="8"/>
  <c r="H419" i="8" s="1"/>
  <c r="E421" i="8"/>
  <c r="H421" i="8" s="1"/>
  <c r="H424" i="8"/>
  <c r="H427" i="8"/>
  <c r="H429" i="8"/>
  <c r="H434" i="8"/>
  <c r="E437" i="8"/>
  <c r="H437" i="8" s="1"/>
  <c r="H440" i="8"/>
  <c r="E442" i="8"/>
  <c r="H442" i="8" s="1"/>
  <c r="H444" i="8"/>
  <c r="E446" i="8"/>
  <c r="H446" i="8" s="1"/>
  <c r="H448" i="8"/>
  <c r="H451" i="8"/>
  <c r="E453" i="8"/>
  <c r="H453" i="8" s="1"/>
  <c r="E455" i="8"/>
  <c r="H455" i="8" s="1"/>
  <c r="H458" i="8"/>
  <c r="H461" i="8"/>
  <c r="H464" i="8"/>
  <c r="E466" i="8"/>
  <c r="H466" i="8" s="1"/>
  <c r="E468" i="8"/>
  <c r="H468" i="8" s="1"/>
  <c r="E470" i="8"/>
  <c r="H470" i="8" s="1"/>
  <c r="E473" i="8"/>
  <c r="H473" i="8" s="1"/>
  <c r="E475" i="8"/>
  <c r="H475" i="8" s="1"/>
  <c r="E477" i="8"/>
  <c r="H477" i="8" s="1"/>
  <c r="E479" i="8"/>
  <c r="H479" i="8" s="1"/>
  <c r="H488" i="8"/>
  <c r="E491" i="8"/>
  <c r="H491" i="8" s="1"/>
  <c r="E500" i="8"/>
  <c r="H500" i="8" s="1"/>
  <c r="E510" i="8"/>
  <c r="H510" i="8" s="1"/>
  <c r="E512" i="8"/>
  <c r="H512" i="8" s="1"/>
  <c r="E516" i="8"/>
  <c r="H516" i="8" s="1"/>
  <c r="H523" i="8"/>
  <c r="H526" i="8"/>
  <c r="H528" i="8"/>
  <c r="E534" i="8"/>
  <c r="H534" i="8" s="1"/>
  <c r="E544" i="8"/>
  <c r="H544" i="8" s="1"/>
  <c r="E546" i="8"/>
  <c r="H546" i="8" s="1"/>
  <c r="E548" i="8"/>
  <c r="H548" i="8" s="1"/>
  <c r="E550" i="8"/>
  <c r="H550" i="8" s="1"/>
  <c r="H556" i="8"/>
  <c r="H559" i="8"/>
  <c r="E562" i="8"/>
  <c r="H562" i="8" s="1"/>
  <c r="H567" i="8"/>
  <c r="E570" i="8"/>
  <c r="H570" i="8" s="1"/>
  <c r="E572" i="8"/>
  <c r="H572" i="8" s="1"/>
  <c r="H577" i="8"/>
  <c r="H582" i="8"/>
  <c r="H599" i="8"/>
  <c r="H611" i="8"/>
  <c r="H615" i="8"/>
  <c r="E11" i="9"/>
  <c r="H22" i="9"/>
  <c r="H26" i="9"/>
  <c r="H31" i="9"/>
  <c r="H34" i="9"/>
  <c r="H40" i="9"/>
  <c r="H46" i="9"/>
  <c r="H58" i="9"/>
  <c r="H67" i="9"/>
  <c r="H84" i="9"/>
  <c r="H88" i="9"/>
  <c r="H104" i="9"/>
  <c r="H108" i="9"/>
  <c r="H124" i="9"/>
  <c r="H136" i="9"/>
  <c r="H140" i="9"/>
  <c r="H144" i="9"/>
  <c r="H148" i="9"/>
  <c r="H152" i="9"/>
  <c r="H156" i="9"/>
  <c r="H160" i="9"/>
  <c r="H164" i="9"/>
  <c r="E178" i="9"/>
  <c r="H178" i="9" s="1"/>
  <c r="E180" i="9"/>
  <c r="H180" i="9" s="1"/>
  <c r="E187" i="9"/>
  <c r="H187" i="9" s="1"/>
  <c r="E190" i="9"/>
  <c r="H190" i="9" s="1"/>
  <c r="E192" i="9"/>
  <c r="H192" i="9" s="1"/>
  <c r="E194" i="9"/>
  <c r="H194" i="9" s="1"/>
  <c r="H203" i="9"/>
  <c r="E208" i="9"/>
  <c r="H208" i="9" s="1"/>
  <c r="E210" i="9"/>
  <c r="H210" i="9" s="1"/>
  <c r="E212" i="9"/>
  <c r="H212" i="9" s="1"/>
  <c r="E219" i="9"/>
  <c r="H219" i="9" s="1"/>
  <c r="E221" i="9"/>
  <c r="H221" i="9" s="1"/>
  <c r="H223" i="9"/>
  <c r="H226" i="9"/>
  <c r="H230" i="9"/>
  <c r="H233" i="9"/>
  <c r="H236" i="9"/>
  <c r="H239" i="9"/>
  <c r="H242" i="9"/>
  <c r="E245" i="9"/>
  <c r="H245" i="9" s="1"/>
  <c r="H251" i="9"/>
  <c r="H254" i="9"/>
  <c r="H257" i="9"/>
  <c r="H263" i="9"/>
  <c r="E266" i="9"/>
  <c r="H266" i="9" s="1"/>
  <c r="E269" i="9"/>
  <c r="H269" i="9" s="1"/>
  <c r="H272" i="9"/>
  <c r="H275" i="9"/>
  <c r="H279" i="9"/>
  <c r="E282" i="9"/>
  <c r="H282" i="9" s="1"/>
  <c r="H284" i="9"/>
  <c r="E288" i="9"/>
  <c r="H288" i="9" s="1"/>
  <c r="H292" i="9"/>
  <c r="E294" i="9"/>
  <c r="H294" i="9" s="1"/>
  <c r="E296" i="9"/>
  <c r="H296" i="9" s="1"/>
  <c r="E301" i="9"/>
  <c r="H301" i="9" s="1"/>
  <c r="E306" i="9"/>
  <c r="H306" i="9" s="1"/>
  <c r="E308" i="9"/>
  <c r="H308" i="9" s="1"/>
  <c r="E318" i="9"/>
  <c r="H318" i="9" s="1"/>
  <c r="H321" i="9"/>
  <c r="H324" i="9"/>
  <c r="E330" i="9"/>
  <c r="H330" i="9" s="1"/>
  <c r="H338" i="9"/>
  <c r="H344" i="9"/>
  <c r="H347" i="9"/>
  <c r="E356" i="9"/>
  <c r="H360" i="9"/>
  <c r="E364" i="9"/>
  <c r="H364" i="9" s="1"/>
  <c r="E368" i="9"/>
  <c r="H368" i="9" s="1"/>
  <c r="E372" i="9"/>
  <c r="H372" i="9" s="1"/>
  <c r="E376" i="9"/>
  <c r="H376" i="9" s="1"/>
  <c r="E380" i="9"/>
  <c r="H380" i="9" s="1"/>
  <c r="H384" i="9"/>
  <c r="H388" i="9"/>
  <c r="H392" i="9"/>
  <c r="H396" i="9"/>
  <c r="H400" i="9"/>
  <c r="H404" i="9"/>
  <c r="H408" i="9"/>
  <c r="E412" i="9"/>
  <c r="H412" i="9" s="1"/>
  <c r="E416" i="9"/>
  <c r="H416" i="9" s="1"/>
  <c r="E420" i="9"/>
  <c r="H420" i="9" s="1"/>
  <c r="E424" i="9"/>
  <c r="H424" i="9" s="1"/>
  <c r="E428" i="9"/>
  <c r="H428" i="9" s="1"/>
  <c r="H432" i="9"/>
  <c r="H436" i="9"/>
  <c r="H440" i="9"/>
  <c r="E444" i="9"/>
  <c r="H444" i="9" s="1"/>
  <c r="H448" i="9"/>
  <c r="E452" i="9"/>
  <c r="H452" i="9" s="1"/>
  <c r="H456" i="9"/>
  <c r="H460" i="9"/>
  <c r="H464" i="9"/>
  <c r="E468" i="9"/>
  <c r="H468" i="9" s="1"/>
  <c r="H472" i="9"/>
  <c r="E476" i="9"/>
  <c r="H476" i="9" s="1"/>
  <c r="E480" i="9"/>
  <c r="H480" i="9" s="1"/>
  <c r="H484" i="9"/>
  <c r="H488" i="9"/>
  <c r="H492" i="9"/>
  <c r="E496" i="9"/>
  <c r="H496" i="9" s="1"/>
  <c r="E500" i="9"/>
  <c r="H500" i="9" s="1"/>
  <c r="H504" i="9"/>
  <c r="E508" i="9"/>
  <c r="H508" i="9" s="1"/>
  <c r="H512" i="9"/>
  <c r="H516" i="9"/>
  <c r="E520" i="9"/>
  <c r="H520" i="9" s="1"/>
  <c r="E524" i="9"/>
  <c r="H524" i="9" s="1"/>
  <c r="H528" i="9"/>
  <c r="H532" i="9"/>
  <c r="H536" i="9"/>
  <c r="E540" i="9"/>
  <c r="H540" i="9" s="1"/>
  <c r="E544" i="9"/>
  <c r="H544" i="9" s="1"/>
  <c r="E548" i="9"/>
  <c r="H548" i="9" s="1"/>
  <c r="H552" i="9"/>
  <c r="H556" i="9"/>
  <c r="H560" i="9"/>
  <c r="E564" i="9"/>
  <c r="H564" i="9" s="1"/>
  <c r="H568" i="9"/>
  <c r="H572" i="9"/>
  <c r="H576" i="9"/>
  <c r="E580" i="9"/>
  <c r="H580" i="9" s="1"/>
  <c r="H584" i="9"/>
  <c r="E591" i="9"/>
  <c r="E593" i="9"/>
  <c r="H593" i="9" s="1"/>
  <c r="E595" i="9"/>
  <c r="H595" i="9" s="1"/>
  <c r="H597" i="9"/>
  <c r="E602" i="9"/>
  <c r="H602" i="9" s="1"/>
  <c r="H604" i="9"/>
  <c r="E9" i="10"/>
  <c r="G19" i="10"/>
  <c r="H19" i="10" s="1"/>
  <c r="H21" i="10"/>
  <c r="H25" i="10"/>
  <c r="H29" i="10"/>
  <c r="H33" i="10"/>
  <c r="H37" i="10"/>
  <c r="H41" i="10"/>
  <c r="E45" i="10"/>
  <c r="H45" i="10" s="1"/>
  <c r="H49" i="10"/>
  <c r="H53" i="10"/>
  <c r="H57" i="10"/>
  <c r="E61" i="10"/>
  <c r="H61" i="10" s="1"/>
  <c r="H65" i="10"/>
  <c r="H69" i="10"/>
  <c r="E76" i="10"/>
  <c r="H78" i="10"/>
  <c r="E80" i="10"/>
  <c r="H80" i="10" s="1"/>
  <c r="E82" i="10"/>
  <c r="H82" i="10" s="1"/>
  <c r="H84" i="10"/>
  <c r="H87" i="10"/>
  <c r="E92" i="10"/>
  <c r="H92" i="10" s="1"/>
  <c r="E97" i="10"/>
  <c r="H97" i="10" s="1"/>
  <c r="H100" i="10"/>
  <c r="H103" i="10"/>
  <c r="E109" i="10"/>
  <c r="H109" i="10" s="1"/>
  <c r="E132" i="10"/>
  <c r="H132" i="10" s="1"/>
  <c r="E134" i="10"/>
  <c r="H134" i="10" s="1"/>
  <c r="E136" i="10"/>
  <c r="H136" i="10" s="1"/>
  <c r="E138" i="10"/>
  <c r="H138" i="10" s="1"/>
  <c r="E140" i="10"/>
  <c r="H140" i="10" s="1"/>
  <c r="H142" i="10"/>
  <c r="H146" i="10"/>
  <c r="H154" i="10"/>
  <c r="H163" i="10"/>
  <c r="H167" i="10"/>
  <c r="H169" i="10"/>
  <c r="E583" i="10"/>
  <c r="H583" i="10" s="1"/>
  <c r="E579" i="10"/>
  <c r="H579" i="10" s="1"/>
  <c r="E578" i="10"/>
  <c r="H578" i="10" s="1"/>
  <c r="E572" i="10"/>
  <c r="H572" i="10" s="1"/>
  <c r="E571" i="10"/>
  <c r="H571" i="10" s="1"/>
  <c r="E569" i="10"/>
  <c r="H569" i="10" s="1"/>
  <c r="E565" i="10"/>
  <c r="H565" i="10" s="1"/>
  <c r="E564" i="10"/>
  <c r="H564" i="10" s="1"/>
  <c r="E561" i="10"/>
  <c r="H561" i="10" s="1"/>
  <c r="E552" i="10"/>
  <c r="H552" i="10" s="1"/>
  <c r="E545" i="10"/>
  <c r="H545" i="10" s="1"/>
  <c r="E525" i="10"/>
  <c r="H525" i="10" s="1"/>
  <c r="E521" i="10"/>
  <c r="H521" i="10" s="1"/>
  <c r="E520" i="10"/>
  <c r="H520" i="10" s="1"/>
  <c r="E510" i="10"/>
  <c r="H510" i="10" s="1"/>
  <c r="E499" i="10"/>
  <c r="H499" i="10" s="1"/>
  <c r="E496" i="10"/>
  <c r="H496" i="10" s="1"/>
  <c r="E494" i="10"/>
  <c r="H494" i="10" s="1"/>
  <c r="E489" i="10"/>
  <c r="H489" i="10" s="1"/>
  <c r="E482" i="10"/>
  <c r="H482" i="10" s="1"/>
  <c r="E481" i="10"/>
  <c r="H481" i="10" s="1"/>
  <c r="E474" i="10"/>
  <c r="H474" i="10" s="1"/>
  <c r="E473" i="10"/>
  <c r="H473" i="10" s="1"/>
  <c r="E468" i="10"/>
  <c r="H468" i="10" s="1"/>
  <c r="E467" i="10"/>
  <c r="H467" i="10" s="1"/>
  <c r="E466" i="10"/>
  <c r="H466" i="10" s="1"/>
  <c r="E460" i="10"/>
  <c r="H460" i="10" s="1"/>
  <c r="E455" i="10"/>
  <c r="H455" i="10" s="1"/>
  <c r="E453" i="10"/>
  <c r="H453" i="10" s="1"/>
  <c r="E451" i="10"/>
  <c r="H451" i="10" s="1"/>
  <c r="E442" i="10"/>
  <c r="H442" i="10" s="1"/>
  <c r="E432" i="10"/>
  <c r="H432" i="10" s="1"/>
  <c r="E428" i="10"/>
  <c r="H428" i="10" s="1"/>
  <c r="E421" i="10"/>
  <c r="H421" i="10" s="1"/>
  <c r="E420" i="10"/>
  <c r="H420" i="10" s="1"/>
  <c r="E419" i="10"/>
  <c r="H419" i="10" s="1"/>
  <c r="E418" i="10"/>
  <c r="H418" i="10" s="1"/>
  <c r="E417" i="10"/>
  <c r="H417" i="10" s="1"/>
  <c r="E416" i="10"/>
  <c r="H416" i="10" s="1"/>
  <c r="E411" i="10"/>
  <c r="H411" i="10" s="1"/>
  <c r="E407" i="10"/>
  <c r="H407" i="10" s="1"/>
  <c r="E406" i="10"/>
  <c r="H406" i="10" s="1"/>
  <c r="E405" i="10"/>
  <c r="H405" i="10" s="1"/>
  <c r="E402" i="10"/>
  <c r="H402" i="10" s="1"/>
  <c r="E398" i="10"/>
  <c r="H398" i="10" s="1"/>
  <c r="E395" i="10"/>
  <c r="H395" i="10" s="1"/>
  <c r="E392" i="10"/>
  <c r="H392" i="10" s="1"/>
  <c r="E391" i="10"/>
  <c r="H391" i="10" s="1"/>
  <c r="E387" i="10"/>
  <c r="H387" i="10" s="1"/>
  <c r="E381" i="10"/>
  <c r="H381" i="10" s="1"/>
  <c r="E380" i="10"/>
  <c r="H380" i="10" s="1"/>
  <c r="E379" i="10"/>
  <c r="H379" i="10" s="1"/>
  <c r="E377" i="10"/>
  <c r="H377" i="10" s="1"/>
  <c r="E376" i="10"/>
  <c r="H376" i="10" s="1"/>
  <c r="E372" i="10"/>
  <c r="H372" i="10" s="1"/>
  <c r="E369" i="10"/>
  <c r="H369" i="10" s="1"/>
  <c r="E368" i="10"/>
  <c r="H368" i="10" s="1"/>
  <c r="E365" i="10"/>
  <c r="H365" i="10" s="1"/>
  <c r="E363" i="10"/>
  <c r="H363" i="10" s="1"/>
  <c r="E362" i="10"/>
  <c r="H362" i="10" s="1"/>
  <c r="E358" i="10"/>
  <c r="H358" i="10" s="1"/>
  <c r="E357" i="10"/>
  <c r="H357" i="10" s="1"/>
  <c r="E356" i="10"/>
  <c r="H356" i="10" s="1"/>
  <c r="H360" i="10"/>
  <c r="H364" i="10"/>
  <c r="H366" i="10"/>
  <c r="H370" i="10"/>
  <c r="H374" i="10"/>
  <c r="H378" i="10"/>
  <c r="H385" i="10"/>
  <c r="H388" i="10"/>
  <c r="H396" i="10"/>
  <c r="H404" i="10"/>
  <c r="H414" i="10"/>
  <c r="H423" i="10"/>
  <c r="H427" i="10"/>
  <c r="H437" i="10"/>
  <c r="H446" i="10"/>
  <c r="H449" i="10"/>
  <c r="H458" i="10"/>
  <c r="H471" i="10"/>
  <c r="H485" i="10"/>
  <c r="H488" i="10"/>
  <c r="H490" i="10"/>
  <c r="H493" i="10"/>
  <c r="H495" i="10"/>
  <c r="H504" i="10"/>
  <c r="H506" i="10"/>
  <c r="H515" i="10"/>
  <c r="H519" i="10"/>
  <c r="H523" i="10"/>
  <c r="H529" i="10"/>
  <c r="H533" i="10"/>
  <c r="H537" i="10"/>
  <c r="H540" i="10"/>
  <c r="H543" i="10"/>
  <c r="H550" i="10"/>
  <c r="H556" i="10"/>
  <c r="H559" i="10"/>
  <c r="H562" i="10"/>
  <c r="H567" i="10"/>
  <c r="H573" i="10"/>
  <c r="H580" i="10"/>
  <c r="G10" i="11"/>
  <c r="G12" i="11"/>
  <c r="E69" i="11"/>
  <c r="H69" i="11" s="1"/>
  <c r="E68" i="11"/>
  <c r="H68" i="11" s="1"/>
  <c r="E67" i="11"/>
  <c r="H67" i="11" s="1"/>
  <c r="E64" i="11"/>
  <c r="H64" i="11" s="1"/>
  <c r="E62" i="11"/>
  <c r="H62" i="11" s="1"/>
  <c r="E61" i="11"/>
  <c r="H61" i="11" s="1"/>
  <c r="E60" i="11"/>
  <c r="H60" i="11" s="1"/>
  <c r="E54" i="11"/>
  <c r="H54" i="11" s="1"/>
  <c r="E50" i="11"/>
  <c r="H50" i="11" s="1"/>
  <c r="E44" i="11"/>
  <c r="H44" i="11" s="1"/>
  <c r="E39" i="11"/>
  <c r="H39" i="11" s="1"/>
  <c r="E36" i="11"/>
  <c r="H36" i="11" s="1"/>
  <c r="E30" i="11"/>
  <c r="H30" i="11" s="1"/>
  <c r="E29" i="11"/>
  <c r="H29" i="11" s="1"/>
  <c r="E27" i="11"/>
  <c r="H27" i="11" s="1"/>
  <c r="E23" i="11"/>
  <c r="H23" i="11" s="1"/>
  <c r="E19" i="11"/>
  <c r="H19" i="11" s="1"/>
  <c r="C9" i="11"/>
  <c r="H26" i="11"/>
  <c r="H33" i="11"/>
  <c r="H41" i="11"/>
  <c r="H48" i="11"/>
  <c r="H56" i="11"/>
  <c r="H66" i="11"/>
  <c r="H76" i="11"/>
  <c r="H194" i="11"/>
  <c r="D12" i="6"/>
  <c r="F12" i="6" s="1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1" i="6"/>
  <c r="F372" i="6"/>
  <c r="F373" i="6"/>
  <c r="F374" i="6"/>
  <c r="F375" i="6"/>
  <c r="F376" i="6"/>
  <c r="F377" i="6"/>
  <c r="F379" i="6"/>
  <c r="F380" i="6"/>
  <c r="F381" i="6"/>
  <c r="F382" i="6"/>
  <c r="F383" i="6"/>
  <c r="F384" i="6"/>
  <c r="F385" i="6"/>
  <c r="F386" i="6"/>
  <c r="F387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3" i="6"/>
  <c r="F425" i="6"/>
  <c r="F428" i="6"/>
  <c r="F429" i="6"/>
  <c r="F430" i="6"/>
  <c r="F431" i="6"/>
  <c r="F432" i="6"/>
  <c r="F433" i="6"/>
  <c r="F434" i="6"/>
  <c r="F436" i="6"/>
  <c r="F437" i="6"/>
  <c r="F438" i="6"/>
  <c r="F440" i="6"/>
  <c r="F442" i="6"/>
  <c r="F444" i="6"/>
  <c r="F445" i="6"/>
  <c r="F447" i="6"/>
  <c r="F448" i="6"/>
  <c r="F449" i="6"/>
  <c r="F451" i="6"/>
  <c r="F452" i="6"/>
  <c r="F453" i="6"/>
  <c r="F454" i="6"/>
  <c r="F455" i="6"/>
  <c r="F456" i="6"/>
  <c r="F458" i="6"/>
  <c r="F460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2" i="6"/>
  <c r="F503" i="6"/>
  <c r="F504" i="6"/>
  <c r="F505" i="6"/>
  <c r="F507" i="6"/>
  <c r="F508" i="6"/>
  <c r="F509" i="6"/>
  <c r="F510" i="6"/>
  <c r="F511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30" i="6"/>
  <c r="F531" i="6"/>
  <c r="F532" i="6"/>
  <c r="F533" i="6"/>
  <c r="F534" i="6"/>
  <c r="F536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8" i="6"/>
  <c r="F559" i="6"/>
  <c r="F561" i="6"/>
  <c r="F562" i="6"/>
  <c r="F564" i="6"/>
  <c r="F565" i="6"/>
  <c r="F566" i="6"/>
  <c r="F569" i="6"/>
  <c r="F570" i="6"/>
  <c r="F571" i="6"/>
  <c r="F572" i="6"/>
  <c r="F576" i="6"/>
  <c r="F577" i="6"/>
  <c r="F578" i="6"/>
  <c r="F579" i="6"/>
  <c r="F580" i="6"/>
  <c r="F581" i="6"/>
  <c r="F582" i="6"/>
  <c r="C8" i="7"/>
  <c r="G8" i="7" s="1"/>
  <c r="F69" i="7"/>
  <c r="F68" i="7"/>
  <c r="F67" i="7"/>
  <c r="F64" i="7"/>
  <c r="F62" i="7"/>
  <c r="F61" i="7"/>
  <c r="F60" i="7"/>
  <c r="F59" i="7"/>
  <c r="F57" i="7"/>
  <c r="F54" i="7"/>
  <c r="F53" i="7"/>
  <c r="F51" i="7"/>
  <c r="F50" i="7"/>
  <c r="F44" i="7"/>
  <c r="F39" i="7"/>
  <c r="F38" i="7"/>
  <c r="F36" i="7"/>
  <c r="F32" i="7"/>
  <c r="F30" i="7"/>
  <c r="F29" i="7"/>
  <c r="F28" i="7"/>
  <c r="F27" i="7"/>
  <c r="F26" i="7"/>
  <c r="F22" i="7"/>
  <c r="F19" i="7"/>
  <c r="D9" i="7"/>
  <c r="F9" i="7" s="1"/>
  <c r="E29" i="7"/>
  <c r="H29" i="7" s="1"/>
  <c r="E51" i="7"/>
  <c r="H51" i="7" s="1"/>
  <c r="G76" i="7"/>
  <c r="H76" i="7" s="1"/>
  <c r="E78" i="7"/>
  <c r="H78" i="7" s="1"/>
  <c r="E82" i="7"/>
  <c r="H82" i="7" s="1"/>
  <c r="H86" i="7"/>
  <c r="H90" i="7"/>
  <c r="E94" i="7"/>
  <c r="H94" i="7" s="1"/>
  <c r="E98" i="7"/>
  <c r="H98" i="7" s="1"/>
  <c r="E102" i="7"/>
  <c r="H102" i="7" s="1"/>
  <c r="E106" i="7"/>
  <c r="H106" i="7" s="1"/>
  <c r="H110" i="7"/>
  <c r="E114" i="7"/>
  <c r="H114" i="7" s="1"/>
  <c r="E118" i="7"/>
  <c r="H118" i="7" s="1"/>
  <c r="H122" i="7"/>
  <c r="E126" i="7"/>
  <c r="H126" i="7" s="1"/>
  <c r="E130" i="7"/>
  <c r="H130" i="7" s="1"/>
  <c r="E134" i="7"/>
  <c r="H134" i="7" s="1"/>
  <c r="E138" i="7"/>
  <c r="H138" i="7" s="1"/>
  <c r="H142" i="7"/>
  <c r="E146" i="7"/>
  <c r="H146" i="7" s="1"/>
  <c r="E150" i="7"/>
  <c r="H150" i="7" s="1"/>
  <c r="H154" i="7"/>
  <c r="E158" i="7"/>
  <c r="H158" i="7" s="1"/>
  <c r="H162" i="7"/>
  <c r="H170" i="7"/>
  <c r="E177" i="7"/>
  <c r="H177" i="7" s="1"/>
  <c r="E182" i="7"/>
  <c r="H182" i="7" s="1"/>
  <c r="E186" i="7"/>
  <c r="H186" i="7" s="1"/>
  <c r="E192" i="7"/>
  <c r="H192" i="7" s="1"/>
  <c r="E197" i="7"/>
  <c r="H197" i="7" s="1"/>
  <c r="E202" i="7"/>
  <c r="H202" i="7" s="1"/>
  <c r="E204" i="7"/>
  <c r="H204" i="7" s="1"/>
  <c r="E209" i="7"/>
  <c r="H209" i="7" s="1"/>
  <c r="E214" i="7"/>
  <c r="H214" i="7" s="1"/>
  <c r="E220" i="7"/>
  <c r="H220" i="7" s="1"/>
  <c r="E230" i="7"/>
  <c r="H230" i="7" s="1"/>
  <c r="E237" i="7"/>
  <c r="H237" i="7" s="1"/>
  <c r="E244" i="7"/>
  <c r="H244" i="7" s="1"/>
  <c r="E282" i="7"/>
  <c r="H282" i="7" s="1"/>
  <c r="E288" i="7"/>
  <c r="H288" i="7" s="1"/>
  <c r="E294" i="7"/>
  <c r="H294" i="7" s="1"/>
  <c r="E307" i="7"/>
  <c r="H307" i="7" s="1"/>
  <c r="E314" i="7"/>
  <c r="H314" i="7" s="1"/>
  <c r="E321" i="7"/>
  <c r="H321" i="7" s="1"/>
  <c r="E328" i="7"/>
  <c r="H328" i="7" s="1"/>
  <c r="H367" i="7"/>
  <c r="H375" i="7"/>
  <c r="H399" i="7"/>
  <c r="H415" i="7"/>
  <c r="H423" i="7"/>
  <c r="H427" i="7"/>
  <c r="H435" i="7"/>
  <c r="H439" i="7"/>
  <c r="H443" i="7"/>
  <c r="H459" i="7"/>
  <c r="H467" i="7"/>
  <c r="H487" i="7"/>
  <c r="H503" i="7"/>
  <c r="H511" i="7"/>
  <c r="H515" i="7"/>
  <c r="H519" i="7"/>
  <c r="H523" i="7"/>
  <c r="H531" i="7"/>
  <c r="H535" i="7"/>
  <c r="H539" i="7"/>
  <c r="H543" i="7"/>
  <c r="H551" i="7"/>
  <c r="H555" i="7"/>
  <c r="H559" i="7"/>
  <c r="H563" i="7"/>
  <c r="H567" i="7"/>
  <c r="H583" i="7"/>
  <c r="F9" i="8"/>
  <c r="C11" i="8"/>
  <c r="E19" i="8"/>
  <c r="H19" i="8" s="1"/>
  <c r="H23" i="8"/>
  <c r="E27" i="8"/>
  <c r="H27" i="8" s="1"/>
  <c r="H31" i="8"/>
  <c r="H35" i="8"/>
  <c r="E39" i="8"/>
  <c r="H39" i="8" s="1"/>
  <c r="H43" i="8"/>
  <c r="H47" i="8"/>
  <c r="H51" i="8"/>
  <c r="H55" i="8"/>
  <c r="H59" i="8"/>
  <c r="H67" i="8"/>
  <c r="E78" i="8"/>
  <c r="H78" i="8" s="1"/>
  <c r="E83" i="8"/>
  <c r="H83" i="8" s="1"/>
  <c r="E90" i="8"/>
  <c r="H90" i="8" s="1"/>
  <c r="E94" i="8"/>
  <c r="H94" i="8" s="1"/>
  <c r="E98" i="8"/>
  <c r="H98" i="8" s="1"/>
  <c r="E107" i="8"/>
  <c r="H107" i="8" s="1"/>
  <c r="H110" i="8"/>
  <c r="E115" i="8"/>
  <c r="H115" i="8" s="1"/>
  <c r="E117" i="8"/>
  <c r="H117" i="8" s="1"/>
  <c r="E119" i="8"/>
  <c r="H119" i="8" s="1"/>
  <c r="H121" i="8"/>
  <c r="E132" i="8"/>
  <c r="H132" i="8" s="1"/>
  <c r="H134" i="8"/>
  <c r="E141" i="8"/>
  <c r="H141" i="8" s="1"/>
  <c r="E146" i="8"/>
  <c r="H146" i="8" s="1"/>
  <c r="H148" i="8"/>
  <c r="E150" i="8"/>
  <c r="H150" i="8" s="1"/>
  <c r="H153" i="8"/>
  <c r="E157" i="8"/>
  <c r="H157" i="8" s="1"/>
  <c r="H165" i="8"/>
  <c r="H167" i="8"/>
  <c r="H170" i="8"/>
  <c r="E177" i="8"/>
  <c r="H177" i="8" s="1"/>
  <c r="H181" i="8"/>
  <c r="E185" i="8"/>
  <c r="H185" i="8" s="1"/>
  <c r="H189" i="8"/>
  <c r="E193" i="8"/>
  <c r="H193" i="8" s="1"/>
  <c r="H197" i="8"/>
  <c r="H201" i="8"/>
  <c r="E205" i="8"/>
  <c r="H205" i="8" s="1"/>
  <c r="E209" i="8"/>
  <c r="H209" i="8" s="1"/>
  <c r="H213" i="8"/>
  <c r="H217" i="8"/>
  <c r="E221" i="8"/>
  <c r="H221" i="8" s="1"/>
  <c r="H225" i="8"/>
  <c r="H229" i="8"/>
  <c r="E233" i="8"/>
  <c r="H233" i="8" s="1"/>
  <c r="E237" i="8"/>
  <c r="H237" i="8" s="1"/>
  <c r="E241" i="8"/>
  <c r="H241" i="8" s="1"/>
  <c r="H245" i="8"/>
  <c r="E249" i="8"/>
  <c r="H249" i="8" s="1"/>
  <c r="H253" i="8"/>
  <c r="H257" i="8"/>
  <c r="H261" i="8"/>
  <c r="E265" i="8"/>
  <c r="H265" i="8" s="1"/>
  <c r="H269" i="8"/>
  <c r="E273" i="8"/>
  <c r="H273" i="8" s="1"/>
  <c r="E277" i="8"/>
  <c r="H277" i="8" s="1"/>
  <c r="E281" i="8"/>
  <c r="H281" i="8" s="1"/>
  <c r="H285" i="8"/>
  <c r="E289" i="8"/>
  <c r="H289" i="8" s="1"/>
  <c r="E293" i="8"/>
  <c r="H293" i="8" s="1"/>
  <c r="H297" i="8"/>
  <c r="E301" i="8"/>
  <c r="H301" i="8" s="1"/>
  <c r="H305" i="8"/>
  <c r="H309" i="8"/>
  <c r="H313" i="8"/>
  <c r="H317" i="8"/>
  <c r="H321" i="8"/>
  <c r="E325" i="8"/>
  <c r="H325" i="8" s="1"/>
  <c r="H329" i="8"/>
  <c r="H333" i="8"/>
  <c r="H337" i="8"/>
  <c r="H341" i="8"/>
  <c r="E345" i="8"/>
  <c r="H345" i="8" s="1"/>
  <c r="E356" i="8"/>
  <c r="H356" i="8" s="1"/>
  <c r="E358" i="8"/>
  <c r="H358" i="8" s="1"/>
  <c r="H360" i="8"/>
  <c r="E363" i="8"/>
  <c r="H363" i="8" s="1"/>
  <c r="E365" i="8"/>
  <c r="H365" i="8" s="1"/>
  <c r="H367" i="8"/>
  <c r="E372" i="8"/>
  <c r="H372" i="8" s="1"/>
  <c r="E377" i="8"/>
  <c r="H377" i="8" s="1"/>
  <c r="E386" i="8"/>
  <c r="H386" i="8" s="1"/>
  <c r="H388" i="8"/>
  <c r="E405" i="8"/>
  <c r="H405" i="8" s="1"/>
  <c r="E407" i="8"/>
  <c r="H407" i="8" s="1"/>
  <c r="H414" i="8"/>
  <c r="E423" i="8"/>
  <c r="H423" i="8" s="1"/>
  <c r="H426" i="8"/>
  <c r="E431" i="8"/>
  <c r="H431" i="8" s="1"/>
  <c r="E433" i="8"/>
  <c r="H433" i="8" s="1"/>
  <c r="H439" i="8"/>
  <c r="E450" i="8"/>
  <c r="H450" i="8" s="1"/>
  <c r="H457" i="8"/>
  <c r="H460" i="8"/>
  <c r="H472" i="8"/>
  <c r="E481" i="8"/>
  <c r="H481" i="8" s="1"/>
  <c r="H483" i="8"/>
  <c r="E485" i="8"/>
  <c r="H485" i="8" s="1"/>
  <c r="H487" i="8"/>
  <c r="H490" i="8"/>
  <c r="E493" i="8"/>
  <c r="H493" i="8" s="1"/>
  <c r="E495" i="8"/>
  <c r="H495" i="8" s="1"/>
  <c r="E497" i="8"/>
  <c r="H497" i="8" s="1"/>
  <c r="E502" i="8"/>
  <c r="H502" i="8" s="1"/>
  <c r="E505" i="8"/>
  <c r="H505" i="8" s="1"/>
  <c r="H507" i="8"/>
  <c r="H509" i="8"/>
  <c r="H515" i="8"/>
  <c r="E518" i="8"/>
  <c r="H518" i="8" s="1"/>
  <c r="E520" i="8"/>
  <c r="H520" i="8" s="1"/>
  <c r="E522" i="8"/>
  <c r="H522" i="8" s="1"/>
  <c r="H531" i="8"/>
  <c r="H536" i="8"/>
  <c r="E539" i="8"/>
  <c r="H539" i="8" s="1"/>
  <c r="E541" i="8"/>
  <c r="H541" i="8" s="1"/>
  <c r="H543" i="8"/>
  <c r="E552" i="8"/>
  <c r="H552" i="8" s="1"/>
  <c r="H555" i="8"/>
  <c r="E564" i="8"/>
  <c r="H564" i="8" s="1"/>
  <c r="H574" i="8"/>
  <c r="E579" i="8"/>
  <c r="H579" i="8" s="1"/>
  <c r="H584" i="8"/>
  <c r="H21" i="9"/>
  <c r="H25" i="9"/>
  <c r="H28" i="9"/>
  <c r="H33" i="9"/>
  <c r="H43" i="9"/>
  <c r="H51" i="9"/>
  <c r="H57" i="9"/>
  <c r="H63" i="9"/>
  <c r="H66" i="9"/>
  <c r="H83" i="9"/>
  <c r="H103" i="9"/>
  <c r="H131" i="9"/>
  <c r="H139" i="9"/>
  <c r="H151" i="9"/>
  <c r="H155" i="9"/>
  <c r="H163" i="9"/>
  <c r="H167" i="9"/>
  <c r="H171" i="9"/>
  <c r="E182" i="9"/>
  <c r="H182" i="9" s="1"/>
  <c r="E184" i="9"/>
  <c r="H184" i="9" s="1"/>
  <c r="H189" i="9"/>
  <c r="E196" i="9"/>
  <c r="H196" i="9" s="1"/>
  <c r="E198" i="9"/>
  <c r="H198" i="9" s="1"/>
  <c r="E200" i="9"/>
  <c r="H200" i="9" s="1"/>
  <c r="E205" i="9"/>
  <c r="H205" i="9" s="1"/>
  <c r="E214" i="9"/>
  <c r="H214" i="9" s="1"/>
  <c r="E216" i="9"/>
  <c r="H216" i="9" s="1"/>
  <c r="H225" i="9"/>
  <c r="H229" i="9"/>
  <c r="H232" i="9"/>
  <c r="H235" i="9"/>
  <c r="E238" i="9"/>
  <c r="H238" i="9" s="1"/>
  <c r="H247" i="9"/>
  <c r="H250" i="9"/>
  <c r="H253" i="9"/>
  <c r="E259" i="9"/>
  <c r="H259" i="9" s="1"/>
  <c r="H262" i="9"/>
  <c r="H271" i="9"/>
  <c r="H278" i="9"/>
  <c r="H287" i="9"/>
  <c r="H291" i="9"/>
  <c r="H298" i="9"/>
  <c r="E303" i="9"/>
  <c r="H303" i="9" s="1"/>
  <c r="H305" i="9"/>
  <c r="H310" i="9"/>
  <c r="E312" i="9"/>
  <c r="H312" i="9" s="1"/>
  <c r="H317" i="9"/>
  <c r="H320" i="9"/>
  <c r="H326" i="9"/>
  <c r="H329" i="9"/>
  <c r="H332" i="9"/>
  <c r="H337" i="9"/>
  <c r="H341" i="9"/>
  <c r="H346" i="9"/>
  <c r="H349" i="9"/>
  <c r="E359" i="9"/>
  <c r="H359" i="9" s="1"/>
  <c r="E363" i="9"/>
  <c r="H363" i="9" s="1"/>
  <c r="H367" i="9"/>
  <c r="E371" i="9"/>
  <c r="H371" i="9" s="1"/>
  <c r="H375" i="9"/>
  <c r="E379" i="9"/>
  <c r="H379" i="9" s="1"/>
  <c r="E383" i="9"/>
  <c r="H383" i="9" s="1"/>
  <c r="E387" i="9"/>
  <c r="H387" i="9" s="1"/>
  <c r="E391" i="9"/>
  <c r="H391" i="9" s="1"/>
  <c r="E395" i="9"/>
  <c r="H395" i="9" s="1"/>
  <c r="E399" i="9"/>
  <c r="H399" i="9" s="1"/>
  <c r="H403" i="9"/>
  <c r="E407" i="9"/>
  <c r="H407" i="9" s="1"/>
  <c r="E411" i="9"/>
  <c r="H411" i="9" s="1"/>
  <c r="E415" i="9"/>
  <c r="H415" i="9" s="1"/>
  <c r="H419" i="9"/>
  <c r="E423" i="9"/>
  <c r="H423" i="9" s="1"/>
  <c r="H427" i="9"/>
  <c r="H431" i="9"/>
  <c r="H435" i="9"/>
  <c r="H439" i="9"/>
  <c r="E443" i="9"/>
  <c r="H443" i="9" s="1"/>
  <c r="E447" i="9"/>
  <c r="H447" i="9" s="1"/>
  <c r="E451" i="9"/>
  <c r="H451" i="9" s="1"/>
  <c r="E455" i="9"/>
  <c r="H455" i="9" s="1"/>
  <c r="H459" i="9"/>
  <c r="E463" i="9"/>
  <c r="H463" i="9" s="1"/>
  <c r="E467" i="9"/>
  <c r="H467" i="9" s="1"/>
  <c r="E471" i="9"/>
  <c r="H471" i="9" s="1"/>
  <c r="E475" i="9"/>
  <c r="H475" i="9" s="1"/>
  <c r="E479" i="9"/>
  <c r="H479" i="9" s="1"/>
  <c r="H483" i="9"/>
  <c r="H487" i="9"/>
  <c r="E491" i="9"/>
  <c r="H491" i="9" s="1"/>
  <c r="E495" i="9"/>
  <c r="H495" i="9" s="1"/>
  <c r="E499" i="9"/>
  <c r="H499" i="9" s="1"/>
  <c r="E503" i="9"/>
  <c r="H503" i="9" s="1"/>
  <c r="H507" i="9"/>
  <c r="E511" i="9"/>
  <c r="H511" i="9" s="1"/>
  <c r="H515" i="9"/>
  <c r="H519" i="9"/>
  <c r="H523" i="9"/>
  <c r="E527" i="9"/>
  <c r="H527" i="9" s="1"/>
  <c r="H531" i="9"/>
  <c r="H535" i="9"/>
  <c r="E539" i="9"/>
  <c r="H539" i="9" s="1"/>
  <c r="H543" i="9"/>
  <c r="E547" i="9"/>
  <c r="H547" i="9" s="1"/>
  <c r="H551" i="9"/>
  <c r="H555" i="9"/>
  <c r="H559" i="9"/>
  <c r="H563" i="9"/>
  <c r="H567" i="9"/>
  <c r="E571" i="9"/>
  <c r="H571" i="9" s="1"/>
  <c r="H575" i="9"/>
  <c r="E579" i="9"/>
  <c r="H579" i="9" s="1"/>
  <c r="G591" i="9"/>
  <c r="E599" i="9"/>
  <c r="H599" i="9" s="1"/>
  <c r="E606" i="9"/>
  <c r="H606" i="9" s="1"/>
  <c r="E608" i="9"/>
  <c r="H608" i="9" s="1"/>
  <c r="E610" i="9"/>
  <c r="H610" i="9" s="1"/>
  <c r="E612" i="9"/>
  <c r="H612" i="9" s="1"/>
  <c r="E614" i="9"/>
  <c r="H614" i="9" s="1"/>
  <c r="E616" i="9"/>
  <c r="H616" i="9" s="1"/>
  <c r="H20" i="10"/>
  <c r="H24" i="10"/>
  <c r="H28" i="10"/>
  <c r="H32" i="10"/>
  <c r="H36" i="10"/>
  <c r="H40" i="10"/>
  <c r="H48" i="10"/>
  <c r="H52" i="10"/>
  <c r="H56" i="10"/>
  <c r="H60" i="10"/>
  <c r="H64" i="10"/>
  <c r="H68" i="10"/>
  <c r="G76" i="10"/>
  <c r="H89" i="10"/>
  <c r="E94" i="10"/>
  <c r="H94" i="10" s="1"/>
  <c r="H99" i="10"/>
  <c r="E106" i="10"/>
  <c r="H106" i="10" s="1"/>
  <c r="H108" i="10"/>
  <c r="H111" i="10"/>
  <c r="E114" i="10"/>
  <c r="H114" i="10" s="1"/>
  <c r="E116" i="10"/>
  <c r="H116" i="10" s="1"/>
  <c r="E118" i="10"/>
  <c r="H118" i="10" s="1"/>
  <c r="E120" i="10"/>
  <c r="H120" i="10" s="1"/>
  <c r="E123" i="10"/>
  <c r="H123" i="10" s="1"/>
  <c r="H125" i="10"/>
  <c r="H127" i="10"/>
  <c r="E129" i="10"/>
  <c r="H129" i="10" s="1"/>
  <c r="H131" i="10"/>
  <c r="H145" i="10"/>
  <c r="H148" i="10"/>
  <c r="H151" i="10"/>
  <c r="H153" i="10"/>
  <c r="E157" i="10"/>
  <c r="H157" i="10" s="1"/>
  <c r="E159" i="10"/>
  <c r="H159" i="10" s="1"/>
  <c r="H162" i="10"/>
  <c r="H166" i="10"/>
  <c r="H359" i="10"/>
  <c r="H384" i="10"/>
  <c r="H394" i="10"/>
  <c r="H401" i="10"/>
  <c r="H403" i="10"/>
  <c r="H409" i="10"/>
  <c r="H422" i="10"/>
  <c r="H426" i="10"/>
  <c r="H431" i="10"/>
  <c r="H433" i="10"/>
  <c r="H436" i="10"/>
  <c r="H440" i="10"/>
  <c r="H445" i="10"/>
  <c r="H448" i="10"/>
  <c r="H457" i="10"/>
  <c r="H462" i="10"/>
  <c r="H465" i="10"/>
  <c r="H470" i="10"/>
  <c r="H475" i="10"/>
  <c r="H480" i="10"/>
  <c r="H484" i="10"/>
  <c r="H487" i="10"/>
  <c r="H492" i="10"/>
  <c r="H498" i="10"/>
  <c r="H500" i="10"/>
  <c r="H503" i="10"/>
  <c r="H509" i="10"/>
  <c r="H511" i="10"/>
  <c r="H514" i="10"/>
  <c r="H518" i="10"/>
  <c r="H522" i="10"/>
  <c r="H528" i="10"/>
  <c r="H532" i="10"/>
  <c r="H536" i="10"/>
  <c r="H547" i="10"/>
  <c r="H549" i="10"/>
  <c r="H555" i="10"/>
  <c r="H566" i="10"/>
  <c r="H576" i="10"/>
  <c r="H22" i="11"/>
  <c r="H25" i="11"/>
  <c r="H28" i="11"/>
  <c r="H32" i="11"/>
  <c r="H38" i="11"/>
  <c r="H40" i="11"/>
  <c r="H47" i="11"/>
  <c r="H53" i="11"/>
  <c r="H55" i="11"/>
  <c r="H59" i="11"/>
  <c r="H63" i="11"/>
  <c r="H65" i="11"/>
  <c r="G591" i="11"/>
  <c r="E594" i="11"/>
  <c r="H594" i="11" s="1"/>
  <c r="E598" i="11"/>
  <c r="H598" i="11" s="1"/>
  <c r="E602" i="11"/>
  <c r="H602" i="11" s="1"/>
  <c r="E606" i="11"/>
  <c r="H606" i="11" s="1"/>
  <c r="E610" i="11"/>
  <c r="H610" i="11" s="1"/>
  <c r="E614" i="11"/>
  <c r="H614" i="11" s="1"/>
  <c r="E618" i="11"/>
  <c r="H618" i="11" s="1"/>
  <c r="F169" i="13"/>
  <c r="F168" i="13"/>
  <c r="F166" i="13"/>
  <c r="F164" i="13"/>
  <c r="F159" i="13"/>
  <c r="F157" i="13"/>
  <c r="F150" i="13"/>
  <c r="F146" i="13"/>
  <c r="F145" i="13"/>
  <c r="F143" i="13"/>
  <c r="F141" i="13"/>
  <c r="F140" i="13"/>
  <c r="F135" i="13"/>
  <c r="F132" i="13"/>
  <c r="F130" i="13"/>
  <c r="F128" i="13"/>
  <c r="F126" i="13"/>
  <c r="F124" i="13"/>
  <c r="F123" i="13"/>
  <c r="F120" i="13"/>
  <c r="F119" i="13"/>
  <c r="F118" i="13"/>
  <c r="F117" i="13"/>
  <c r="F116" i="13"/>
  <c r="F115" i="13"/>
  <c r="F114" i="13"/>
  <c r="F109" i="13"/>
  <c r="F107" i="13"/>
  <c r="F106" i="13"/>
  <c r="F105" i="13"/>
  <c r="F103" i="13"/>
  <c r="F102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7" i="13"/>
  <c r="F86" i="13"/>
  <c r="F83" i="13"/>
  <c r="F82" i="13"/>
  <c r="F81" i="13"/>
  <c r="F80" i="13"/>
  <c r="F79" i="13"/>
  <c r="F78" i="13"/>
  <c r="F77" i="13"/>
  <c r="F76" i="13"/>
  <c r="D10" i="13"/>
  <c r="D8" i="13"/>
  <c r="G8" i="13" s="1"/>
  <c r="F583" i="13"/>
  <c r="F581" i="13"/>
  <c r="F579" i="13"/>
  <c r="F578" i="13"/>
  <c r="F576" i="13"/>
  <c r="F575" i="13"/>
  <c r="F573" i="13"/>
  <c r="F572" i="13"/>
  <c r="F571" i="13"/>
  <c r="F570" i="13"/>
  <c r="F569" i="13"/>
  <c r="F566" i="13"/>
  <c r="F564" i="13"/>
  <c r="F563" i="13"/>
  <c r="F561" i="13"/>
  <c r="F558" i="13"/>
  <c r="F549" i="13"/>
  <c r="F548" i="13"/>
  <c r="F545" i="13"/>
  <c r="F544" i="13"/>
  <c r="F542" i="13"/>
  <c r="F541" i="13"/>
  <c r="F539" i="13"/>
  <c r="F538" i="13"/>
  <c r="F533" i="13"/>
  <c r="F527" i="13"/>
  <c r="F526" i="13"/>
  <c r="F525" i="13"/>
  <c r="F521" i="13"/>
  <c r="F520" i="13"/>
  <c r="F518" i="13"/>
  <c r="F513" i="13"/>
  <c r="F511" i="13"/>
  <c r="F510" i="13"/>
  <c r="F509" i="13"/>
  <c r="F508" i="13"/>
  <c r="F507" i="13"/>
  <c r="F505" i="13"/>
  <c r="F500" i="13"/>
  <c r="F499" i="13"/>
  <c r="F498" i="13"/>
  <c r="F497" i="13"/>
  <c r="F496" i="13"/>
  <c r="F495" i="13"/>
  <c r="F494" i="13"/>
  <c r="F493" i="13"/>
  <c r="F491" i="13"/>
  <c r="F490" i="13"/>
  <c r="F489" i="13"/>
  <c r="F482" i="13"/>
  <c r="F481" i="13"/>
  <c r="F480" i="13"/>
  <c r="F479" i="13"/>
  <c r="F478" i="13"/>
  <c r="F476" i="13"/>
  <c r="F475" i="13"/>
  <c r="F474" i="13"/>
  <c r="F473" i="13"/>
  <c r="F471" i="13"/>
  <c r="F469" i="13"/>
  <c r="F468" i="13"/>
  <c r="F467" i="13"/>
  <c r="F466" i="13"/>
  <c r="F465" i="13"/>
  <c r="F463" i="13"/>
  <c r="F462" i="13"/>
  <c r="F458" i="13"/>
  <c r="F455" i="13"/>
  <c r="F454" i="13"/>
  <c r="F453" i="13"/>
  <c r="F452" i="13"/>
  <c r="F451" i="13"/>
  <c r="F450" i="13"/>
  <c r="F449" i="13"/>
  <c r="F448" i="13"/>
  <c r="F447" i="13"/>
  <c r="F446" i="13"/>
  <c r="F444" i="13"/>
  <c r="F442" i="13"/>
  <c r="F441" i="13"/>
  <c r="F437" i="13"/>
  <c r="F436" i="13"/>
  <c r="F433" i="13"/>
  <c r="F432" i="13"/>
  <c r="F428" i="13"/>
  <c r="F427" i="13"/>
  <c r="F421" i="13"/>
  <c r="F420" i="13"/>
  <c r="F419" i="13"/>
  <c r="F418" i="13"/>
  <c r="F417" i="13"/>
  <c r="F416" i="13"/>
  <c r="F411" i="13"/>
  <c r="F407" i="13"/>
  <c r="F406" i="13"/>
  <c r="F405" i="13"/>
  <c r="F402" i="13"/>
  <c r="F401" i="13"/>
  <c r="F398" i="13"/>
  <c r="F395" i="13"/>
  <c r="F394" i="13"/>
  <c r="F393" i="13"/>
  <c r="F391" i="13"/>
  <c r="F390" i="13"/>
  <c r="F389" i="13"/>
  <c r="F387" i="13"/>
  <c r="F386" i="13"/>
  <c r="F381" i="13"/>
  <c r="F380" i="13"/>
  <c r="F379" i="13"/>
  <c r="F377" i="13"/>
  <c r="F376" i="13"/>
  <c r="F372" i="13"/>
  <c r="F371" i="13"/>
  <c r="F369" i="13"/>
  <c r="F368" i="13"/>
  <c r="F365" i="13"/>
  <c r="F363" i="13"/>
  <c r="F362" i="13"/>
  <c r="F361" i="13"/>
  <c r="F359" i="13"/>
  <c r="F358" i="13"/>
  <c r="F357" i="13"/>
  <c r="F356" i="13"/>
  <c r="D12" i="13"/>
  <c r="F325" i="14"/>
  <c r="F319" i="14"/>
  <c r="F311" i="14"/>
  <c r="F300" i="14"/>
  <c r="F288" i="14"/>
  <c r="F282" i="14"/>
  <c r="F255" i="14"/>
  <c r="F247" i="14"/>
  <c r="F244" i="14"/>
  <c r="F237" i="14"/>
  <c r="F231" i="14"/>
  <c r="F219" i="14"/>
  <c r="F216" i="14"/>
  <c r="F214" i="14"/>
  <c r="F210" i="14"/>
  <c r="F209" i="14"/>
  <c r="F208" i="14"/>
  <c r="F207" i="14"/>
  <c r="F198" i="14"/>
  <c r="F194" i="14"/>
  <c r="F193" i="14"/>
  <c r="F184" i="14"/>
  <c r="F182" i="14"/>
  <c r="F178" i="14"/>
  <c r="F177" i="14"/>
  <c r="D11" i="14"/>
  <c r="H326" i="15"/>
  <c r="G11" i="16"/>
  <c r="F584" i="16"/>
  <c r="F583" i="16"/>
  <c r="F582" i="16"/>
  <c r="F581" i="16"/>
  <c r="F580" i="16"/>
  <c r="F578" i="16"/>
  <c r="F576" i="16"/>
  <c r="F575" i="16"/>
  <c r="F572" i="16"/>
  <c r="F571" i="16"/>
  <c r="F570" i="16"/>
  <c r="F569" i="16"/>
  <c r="F566" i="16"/>
  <c r="F565" i="16"/>
  <c r="F564" i="16"/>
  <c r="F561" i="16"/>
  <c r="F558" i="16"/>
  <c r="F556" i="16"/>
  <c r="F554" i="16"/>
  <c r="F552" i="16"/>
  <c r="F551" i="16"/>
  <c r="F549" i="16"/>
  <c r="F548" i="16"/>
  <c r="F546" i="16"/>
  <c r="F545" i="16"/>
  <c r="F544" i="16"/>
  <c r="F542" i="16"/>
  <c r="F540" i="16"/>
  <c r="F539" i="16"/>
  <c r="F538" i="16"/>
  <c r="F537" i="16"/>
  <c r="F536" i="16"/>
  <c r="F534" i="16"/>
  <c r="F533" i="16"/>
  <c r="F531" i="16"/>
  <c r="F529" i="16"/>
  <c r="F527" i="16"/>
  <c r="F526" i="16"/>
  <c r="F525" i="16"/>
  <c r="F524" i="16"/>
  <c r="F522" i="16"/>
  <c r="F521" i="16"/>
  <c r="F520" i="16"/>
  <c r="F519" i="16"/>
  <c r="F518" i="16"/>
  <c r="F517" i="16"/>
  <c r="F516" i="16"/>
  <c r="F514" i="16"/>
  <c r="F511" i="16"/>
  <c r="F510" i="16"/>
  <c r="F509" i="16"/>
  <c r="F508" i="16"/>
  <c r="F507" i="16"/>
  <c r="F505" i="16"/>
  <c r="F504" i="16"/>
  <c r="F502" i="16"/>
  <c r="F501" i="16"/>
  <c r="F500" i="16"/>
  <c r="F499" i="16"/>
  <c r="F498" i="16"/>
  <c r="F497" i="16"/>
  <c r="F496" i="16"/>
  <c r="F495" i="16"/>
  <c r="F494" i="16"/>
  <c r="F493" i="16"/>
  <c r="F491" i="16"/>
  <c r="F490" i="16"/>
  <c r="F489" i="16"/>
  <c r="F486" i="16"/>
  <c r="F485" i="16"/>
  <c r="F483" i="16"/>
  <c r="F481" i="16"/>
  <c r="F480" i="16"/>
  <c r="F479" i="16"/>
  <c r="F478" i="16"/>
  <c r="F477" i="16"/>
  <c r="F476" i="16"/>
  <c r="F475" i="16"/>
  <c r="F474" i="16"/>
  <c r="F473" i="16"/>
  <c r="F472" i="16"/>
  <c r="F471" i="16"/>
  <c r="F469" i="16"/>
  <c r="F468" i="16"/>
  <c r="F467" i="16"/>
  <c r="F466" i="16"/>
  <c r="F465" i="16"/>
  <c r="F464" i="16"/>
  <c r="F463" i="16"/>
  <c r="F460" i="16"/>
  <c r="F458" i="16"/>
  <c r="F455" i="16"/>
  <c r="F454" i="16"/>
  <c r="F453" i="16"/>
  <c r="F452" i="16"/>
  <c r="F451" i="16"/>
  <c r="F449" i="16"/>
  <c r="F448" i="16"/>
  <c r="F447" i="16"/>
  <c r="F446" i="16"/>
  <c r="F445" i="16"/>
  <c r="F444" i="16"/>
  <c r="F442" i="16"/>
  <c r="F438" i="16"/>
  <c r="F437" i="16"/>
  <c r="F436" i="16"/>
  <c r="F433" i="16"/>
  <c r="F432" i="16"/>
  <c r="F431" i="16"/>
  <c r="F430" i="16"/>
  <c r="F428" i="16"/>
  <c r="F427" i="16"/>
  <c r="F426" i="16"/>
  <c r="F425" i="16"/>
  <c r="F424" i="16"/>
  <c r="F423" i="16"/>
  <c r="F422" i="16"/>
  <c r="F421" i="16"/>
  <c r="F420" i="16"/>
  <c r="F419" i="16"/>
  <c r="F418" i="16"/>
  <c r="F417" i="16"/>
  <c r="F416" i="16"/>
  <c r="F414" i="16"/>
  <c r="F413" i="16"/>
  <c r="F412" i="16"/>
  <c r="F411" i="16"/>
  <c r="F410" i="16"/>
  <c r="F409" i="16"/>
  <c r="F407" i="16"/>
  <c r="F406" i="16"/>
  <c r="F405" i="16"/>
  <c r="F402" i="16"/>
  <c r="F400" i="16"/>
  <c r="F399" i="16"/>
  <c r="F398" i="16"/>
  <c r="F395" i="16"/>
  <c r="F394" i="16"/>
  <c r="F393" i="16"/>
  <c r="F392" i="16"/>
  <c r="F391" i="16"/>
  <c r="F390" i="16"/>
  <c r="F389" i="16"/>
  <c r="F388" i="16"/>
  <c r="F387" i="16"/>
  <c r="F386" i="16"/>
  <c r="F383" i="16"/>
  <c r="F382" i="16"/>
  <c r="F381" i="16"/>
  <c r="F380" i="16"/>
  <c r="F379" i="16"/>
  <c r="F377" i="16"/>
  <c r="F376" i="16"/>
  <c r="F374" i="16"/>
  <c r="F373" i="16"/>
  <c r="F372" i="16"/>
  <c r="F371" i="16"/>
  <c r="F369" i="16"/>
  <c r="F368" i="16"/>
  <c r="F366" i="16"/>
  <c r="F365" i="16"/>
  <c r="F364" i="16"/>
  <c r="F363" i="16"/>
  <c r="F362" i="16"/>
  <c r="F361" i="16"/>
  <c r="F359" i="16"/>
  <c r="F358" i="16"/>
  <c r="F357" i="16"/>
  <c r="F356" i="16"/>
  <c r="D12" i="16"/>
  <c r="G356" i="16"/>
  <c r="H356" i="16" s="1"/>
  <c r="E593" i="11"/>
  <c r="H593" i="11" s="1"/>
  <c r="F594" i="11"/>
  <c r="F598" i="11"/>
  <c r="E601" i="11"/>
  <c r="H601" i="11" s="1"/>
  <c r="F606" i="11"/>
  <c r="E609" i="11"/>
  <c r="H609" i="11" s="1"/>
  <c r="F610" i="11"/>
  <c r="F614" i="11"/>
  <c r="E617" i="11"/>
  <c r="H617" i="11" s="1"/>
  <c r="F618" i="11"/>
  <c r="F10" i="12"/>
  <c r="G19" i="12"/>
  <c r="H19" i="12" s="1"/>
  <c r="E28" i="12"/>
  <c r="H28" i="12" s="1"/>
  <c r="E39" i="12"/>
  <c r="H39" i="12" s="1"/>
  <c r="E45" i="12"/>
  <c r="H45" i="12" s="1"/>
  <c r="E50" i="12"/>
  <c r="H50" i="12" s="1"/>
  <c r="E69" i="12"/>
  <c r="H69" i="12" s="1"/>
  <c r="E168" i="12"/>
  <c r="H168" i="12" s="1"/>
  <c r="E180" i="12"/>
  <c r="H180" i="12" s="1"/>
  <c r="E186" i="12"/>
  <c r="H186" i="12" s="1"/>
  <c r="E191" i="12"/>
  <c r="H191" i="12" s="1"/>
  <c r="E205" i="12"/>
  <c r="H205" i="12" s="1"/>
  <c r="E210" i="12"/>
  <c r="H210" i="12" s="1"/>
  <c r="E216" i="12"/>
  <c r="H216" i="12" s="1"/>
  <c r="E231" i="12"/>
  <c r="H231" i="12" s="1"/>
  <c r="E244" i="12"/>
  <c r="H244" i="12" s="1"/>
  <c r="E284" i="12"/>
  <c r="H284" i="12" s="1"/>
  <c r="E298" i="12"/>
  <c r="H298" i="12" s="1"/>
  <c r="E306" i="12"/>
  <c r="H306" i="12" s="1"/>
  <c r="E319" i="12"/>
  <c r="H319" i="12" s="1"/>
  <c r="E334" i="12"/>
  <c r="H334" i="12" s="1"/>
  <c r="E363" i="12"/>
  <c r="H363" i="12" s="1"/>
  <c r="E371" i="12"/>
  <c r="H371" i="12" s="1"/>
  <c r="E379" i="12"/>
  <c r="H379" i="12" s="1"/>
  <c r="E383" i="12"/>
  <c r="H383" i="12" s="1"/>
  <c r="E387" i="12"/>
  <c r="H387" i="12" s="1"/>
  <c r="E391" i="12"/>
  <c r="H391" i="12" s="1"/>
  <c r="E395" i="12"/>
  <c r="H395" i="12" s="1"/>
  <c r="E407" i="12"/>
  <c r="H407" i="12" s="1"/>
  <c r="E411" i="12"/>
  <c r="H411" i="12" s="1"/>
  <c r="E419" i="12"/>
  <c r="H419" i="12" s="1"/>
  <c r="E423" i="12"/>
  <c r="H423" i="12" s="1"/>
  <c r="E431" i="12"/>
  <c r="H431" i="12" s="1"/>
  <c r="E443" i="12"/>
  <c r="H443" i="12" s="1"/>
  <c r="E455" i="12"/>
  <c r="H455" i="12" s="1"/>
  <c r="E463" i="12"/>
  <c r="H463" i="12" s="1"/>
  <c r="E467" i="12"/>
  <c r="H467" i="12" s="1"/>
  <c r="E471" i="12"/>
  <c r="H471" i="12" s="1"/>
  <c r="E475" i="12"/>
  <c r="H475" i="12" s="1"/>
  <c r="E491" i="12"/>
  <c r="H491" i="12" s="1"/>
  <c r="E495" i="12"/>
  <c r="H495" i="12" s="1"/>
  <c r="E499" i="12"/>
  <c r="H499" i="12" s="1"/>
  <c r="E511" i="12"/>
  <c r="H511" i="12" s="1"/>
  <c r="E527" i="12"/>
  <c r="H527" i="12" s="1"/>
  <c r="E559" i="12"/>
  <c r="H559" i="12" s="1"/>
  <c r="E571" i="12"/>
  <c r="H571" i="12" s="1"/>
  <c r="E583" i="12"/>
  <c r="H583" i="12" s="1"/>
  <c r="G591" i="12"/>
  <c r="H591" i="12" s="1"/>
  <c r="E594" i="12"/>
  <c r="H594" i="12" s="1"/>
  <c r="E598" i="12"/>
  <c r="H598" i="12" s="1"/>
  <c r="E610" i="12"/>
  <c r="H610" i="12" s="1"/>
  <c r="E12" i="13"/>
  <c r="G19" i="13"/>
  <c r="E21" i="13"/>
  <c r="H21" i="13" s="1"/>
  <c r="E25" i="13"/>
  <c r="H25" i="13" s="1"/>
  <c r="E45" i="13"/>
  <c r="H45" i="13" s="1"/>
  <c r="E49" i="13"/>
  <c r="H49" i="13" s="1"/>
  <c r="E61" i="13"/>
  <c r="H61" i="13" s="1"/>
  <c r="E132" i="13"/>
  <c r="H132" i="13" s="1"/>
  <c r="E142" i="13"/>
  <c r="H142" i="13" s="1"/>
  <c r="E152" i="13"/>
  <c r="H152" i="13" s="1"/>
  <c r="E157" i="13"/>
  <c r="H157" i="13" s="1"/>
  <c r="E168" i="13"/>
  <c r="H168" i="13" s="1"/>
  <c r="E209" i="13"/>
  <c r="H209" i="13" s="1"/>
  <c r="E237" i="13"/>
  <c r="H237" i="13" s="1"/>
  <c r="E241" i="13"/>
  <c r="H241" i="13" s="1"/>
  <c r="E245" i="13"/>
  <c r="H245" i="13" s="1"/>
  <c r="E249" i="13"/>
  <c r="H249" i="13" s="1"/>
  <c r="E277" i="13"/>
  <c r="H277" i="13" s="1"/>
  <c r="E281" i="13"/>
  <c r="H281" i="13" s="1"/>
  <c r="E289" i="13"/>
  <c r="H289" i="13" s="1"/>
  <c r="E293" i="13"/>
  <c r="H293" i="13" s="1"/>
  <c r="E309" i="13"/>
  <c r="H309" i="13" s="1"/>
  <c r="E325" i="13"/>
  <c r="H325" i="13" s="1"/>
  <c r="E341" i="13"/>
  <c r="H341" i="13" s="1"/>
  <c r="E345" i="13"/>
  <c r="H345" i="13" s="1"/>
  <c r="F54" i="14"/>
  <c r="F27" i="14"/>
  <c r="F25" i="14"/>
  <c r="F19" i="14"/>
  <c r="D9" i="14"/>
  <c r="F618" i="14"/>
  <c r="F617" i="14"/>
  <c r="F612" i="14"/>
  <c r="F610" i="14"/>
  <c r="F609" i="14"/>
  <c r="F605" i="14"/>
  <c r="F595" i="14"/>
  <c r="F594" i="14"/>
  <c r="F593" i="14"/>
  <c r="F591" i="14"/>
  <c r="D13" i="14"/>
  <c r="G11" i="15"/>
  <c r="H298" i="15"/>
  <c r="E591" i="11"/>
  <c r="H591" i="11" s="1"/>
  <c r="H592" i="11"/>
  <c r="E596" i="11"/>
  <c r="H596" i="11" s="1"/>
  <c r="E600" i="11"/>
  <c r="H600" i="11" s="1"/>
  <c r="E604" i="11"/>
  <c r="H604" i="11" s="1"/>
  <c r="E608" i="11"/>
  <c r="H608" i="11" s="1"/>
  <c r="E612" i="11"/>
  <c r="H612" i="11" s="1"/>
  <c r="H616" i="11"/>
  <c r="F12" i="12"/>
  <c r="E27" i="12"/>
  <c r="H27" i="12" s="1"/>
  <c r="E36" i="12"/>
  <c r="H36" i="12" s="1"/>
  <c r="H79" i="12"/>
  <c r="H83" i="12"/>
  <c r="H87" i="12"/>
  <c r="H91" i="12"/>
  <c r="H95" i="12"/>
  <c r="H99" i="12"/>
  <c r="H103" i="12"/>
  <c r="H107" i="12"/>
  <c r="H111" i="12"/>
  <c r="H115" i="12"/>
  <c r="H119" i="12"/>
  <c r="H123" i="12"/>
  <c r="H127" i="12"/>
  <c r="H131" i="12"/>
  <c r="H135" i="12"/>
  <c r="H139" i="12"/>
  <c r="H143" i="12"/>
  <c r="H147" i="12"/>
  <c r="H151" i="12"/>
  <c r="H155" i="12"/>
  <c r="H159" i="12"/>
  <c r="H163" i="12"/>
  <c r="H167" i="12"/>
  <c r="H171" i="12"/>
  <c r="F348" i="12"/>
  <c r="F347" i="12"/>
  <c r="F334" i="12"/>
  <c r="F328" i="12"/>
  <c r="F325" i="12"/>
  <c r="F323" i="12"/>
  <c r="F319" i="12"/>
  <c r="F316" i="12"/>
  <c r="F315" i="12"/>
  <c r="F314" i="12"/>
  <c r="F312" i="12"/>
  <c r="F311" i="12"/>
  <c r="F308" i="12"/>
  <c r="F307" i="12"/>
  <c r="F306" i="12"/>
  <c r="F303" i="12"/>
  <c r="F302" i="12"/>
  <c r="F300" i="12"/>
  <c r="F299" i="12"/>
  <c r="F295" i="12"/>
  <c r="F294" i="12"/>
  <c r="F292" i="12"/>
  <c r="F284" i="12"/>
  <c r="F283" i="12"/>
  <c r="F282" i="12"/>
  <c r="F281" i="12"/>
  <c r="F273" i="12"/>
  <c r="F270" i="12"/>
  <c r="F261" i="12"/>
  <c r="F256" i="12"/>
  <c r="F255" i="12"/>
  <c r="F250" i="12"/>
  <c r="F247" i="12"/>
  <c r="F245" i="12"/>
  <c r="F244" i="12"/>
  <c r="F241" i="12"/>
  <c r="F237" i="12"/>
  <c r="F234" i="12"/>
  <c r="F231" i="12"/>
  <c r="F224" i="12"/>
  <c r="F220" i="12"/>
  <c r="F219" i="12"/>
  <c r="F216" i="12"/>
  <c r="F215" i="12"/>
  <c r="F214" i="12"/>
  <c r="F211" i="12"/>
  <c r="F210" i="12"/>
  <c r="F209" i="12"/>
  <c r="F208" i="12"/>
  <c r="F207" i="12"/>
  <c r="F205" i="12"/>
  <c r="F204" i="12"/>
  <c r="F199" i="12"/>
  <c r="F198" i="12"/>
  <c r="F197" i="12"/>
  <c r="F196" i="12"/>
  <c r="F193" i="12"/>
  <c r="F192" i="12"/>
  <c r="F191" i="12"/>
  <c r="F190" i="12"/>
  <c r="F189" i="12"/>
  <c r="F187" i="12"/>
  <c r="F186" i="12"/>
  <c r="F184" i="12"/>
  <c r="F183" i="12"/>
  <c r="F182" i="12"/>
  <c r="F180" i="12"/>
  <c r="F178" i="12"/>
  <c r="F177" i="12"/>
  <c r="D11" i="12"/>
  <c r="G356" i="12"/>
  <c r="H356" i="12" s="1"/>
  <c r="E358" i="12"/>
  <c r="H358" i="12" s="1"/>
  <c r="E362" i="12"/>
  <c r="H362" i="12" s="1"/>
  <c r="E366" i="12"/>
  <c r="H366" i="12" s="1"/>
  <c r="H370" i="12"/>
  <c r="H374" i="12"/>
  <c r="H378" i="12"/>
  <c r="H382" i="12"/>
  <c r="E386" i="12"/>
  <c r="H386" i="12" s="1"/>
  <c r="E390" i="12"/>
  <c r="H390" i="12" s="1"/>
  <c r="E394" i="12"/>
  <c r="H394" i="12" s="1"/>
  <c r="E398" i="12"/>
  <c r="H398" i="12" s="1"/>
  <c r="E402" i="12"/>
  <c r="H402" i="12" s="1"/>
  <c r="E406" i="12"/>
  <c r="H406" i="12" s="1"/>
  <c r="H410" i="12"/>
  <c r="E414" i="12"/>
  <c r="H414" i="12" s="1"/>
  <c r="E418" i="12"/>
  <c r="H418" i="12" s="1"/>
  <c r="H422" i="12"/>
  <c r="H426" i="12"/>
  <c r="E430" i="12"/>
  <c r="H430" i="12" s="1"/>
  <c r="H434" i="12"/>
  <c r="H438" i="12"/>
  <c r="H442" i="12"/>
  <c r="H446" i="12"/>
  <c r="H450" i="12"/>
  <c r="H454" i="12"/>
  <c r="H458" i="12"/>
  <c r="H462" i="12"/>
  <c r="E466" i="12"/>
  <c r="H466" i="12" s="1"/>
  <c r="H470" i="12"/>
  <c r="H474" i="12"/>
  <c r="H478" i="12"/>
  <c r="H482" i="12"/>
  <c r="H486" i="12"/>
  <c r="H490" i="12"/>
  <c r="E494" i="12"/>
  <c r="H494" i="12" s="1"/>
  <c r="H498" i="12"/>
  <c r="E502" i="12"/>
  <c r="H502" i="12" s="1"/>
  <c r="H506" i="12"/>
  <c r="E510" i="12"/>
  <c r="H510" i="12" s="1"/>
  <c r="H514" i="12"/>
  <c r="H518" i="12"/>
  <c r="H522" i="12"/>
  <c r="E526" i="12"/>
  <c r="H526" i="12" s="1"/>
  <c r="H530" i="12"/>
  <c r="H534" i="12"/>
  <c r="E538" i="12"/>
  <c r="H538" i="12" s="1"/>
  <c r="H542" i="12"/>
  <c r="H546" i="12"/>
  <c r="H550" i="12"/>
  <c r="E554" i="12"/>
  <c r="H554" i="12" s="1"/>
  <c r="E558" i="12"/>
  <c r="H558" i="12" s="1"/>
  <c r="H562" i="12"/>
  <c r="E566" i="12"/>
  <c r="H566" i="12" s="1"/>
  <c r="E570" i="12"/>
  <c r="H570" i="12" s="1"/>
  <c r="H574" i="12"/>
  <c r="E578" i="12"/>
  <c r="H578" i="12" s="1"/>
  <c r="H582" i="12"/>
  <c r="E593" i="12"/>
  <c r="H593" i="12" s="1"/>
  <c r="E605" i="12"/>
  <c r="H605" i="12" s="1"/>
  <c r="E609" i="12"/>
  <c r="H609" i="12" s="1"/>
  <c r="E614" i="12"/>
  <c r="H614" i="12" s="1"/>
  <c r="H9" i="13"/>
  <c r="G11" i="13"/>
  <c r="E13" i="13"/>
  <c r="H13" i="13" s="1"/>
  <c r="H20" i="13"/>
  <c r="H24" i="13"/>
  <c r="H28" i="13"/>
  <c r="H32" i="13"/>
  <c r="H36" i="13"/>
  <c r="H40" i="13"/>
  <c r="H44" i="13"/>
  <c r="H48" i="13"/>
  <c r="H52" i="13"/>
  <c r="H56" i="13"/>
  <c r="H60" i="13"/>
  <c r="H64" i="13"/>
  <c r="H68" i="13"/>
  <c r="G76" i="13"/>
  <c r="H76" i="13" s="1"/>
  <c r="H180" i="13"/>
  <c r="H184" i="13"/>
  <c r="H188" i="13"/>
  <c r="H192" i="13"/>
  <c r="H196" i="13"/>
  <c r="H200" i="13"/>
  <c r="H204" i="13"/>
  <c r="H208" i="13"/>
  <c r="H212" i="13"/>
  <c r="H216" i="13"/>
  <c r="H220" i="13"/>
  <c r="H224" i="13"/>
  <c r="H228" i="13"/>
  <c r="H232" i="13"/>
  <c r="H236" i="13"/>
  <c r="H240" i="13"/>
  <c r="H244" i="13"/>
  <c r="H248" i="13"/>
  <c r="H252" i="13"/>
  <c r="H256" i="13"/>
  <c r="H260" i="13"/>
  <c r="H264" i="13"/>
  <c r="H268" i="13"/>
  <c r="H272" i="13"/>
  <c r="H276" i="13"/>
  <c r="H280" i="13"/>
  <c r="H284" i="13"/>
  <c r="H288" i="13"/>
  <c r="H292" i="13"/>
  <c r="H296" i="13"/>
  <c r="H300" i="13"/>
  <c r="H304" i="13"/>
  <c r="H308" i="13"/>
  <c r="H312" i="13"/>
  <c r="H316" i="13"/>
  <c r="H320" i="13"/>
  <c r="H324" i="13"/>
  <c r="H328" i="13"/>
  <c r="H332" i="13"/>
  <c r="H336" i="13"/>
  <c r="H340" i="13"/>
  <c r="H344" i="13"/>
  <c r="H348" i="13"/>
  <c r="G356" i="13"/>
  <c r="F11" i="15"/>
  <c r="G12" i="17"/>
  <c r="E12" i="17"/>
  <c r="E62" i="18"/>
  <c r="H62" i="18" s="1"/>
  <c r="E50" i="18"/>
  <c r="H50" i="18" s="1"/>
  <c r="E34" i="18"/>
  <c r="H34" i="18" s="1"/>
  <c r="E30" i="18"/>
  <c r="H30" i="18" s="1"/>
  <c r="E39" i="18"/>
  <c r="H39" i="18" s="1"/>
  <c r="E27" i="18"/>
  <c r="H27" i="18" s="1"/>
  <c r="E19" i="18"/>
  <c r="E68" i="18"/>
  <c r="H68" i="18" s="1"/>
  <c r="E64" i="18"/>
  <c r="H64" i="18" s="1"/>
  <c r="E48" i="18"/>
  <c r="H48" i="18" s="1"/>
  <c r="E28" i="18"/>
  <c r="H28" i="18" s="1"/>
  <c r="C9" i="18"/>
  <c r="C8" i="18"/>
  <c r="E45" i="18"/>
  <c r="H45" i="18" s="1"/>
  <c r="E29" i="18"/>
  <c r="H29" i="18" s="1"/>
  <c r="G19" i="18"/>
  <c r="D12" i="8"/>
  <c r="F12" i="8" s="1"/>
  <c r="F356" i="8"/>
  <c r="F357" i="8"/>
  <c r="F358" i="8"/>
  <c r="F359" i="8"/>
  <c r="F362" i="8"/>
  <c r="F363" i="8"/>
  <c r="F364" i="8"/>
  <c r="F365" i="8"/>
  <c r="F366" i="8"/>
  <c r="F368" i="8"/>
  <c r="F369" i="8"/>
  <c r="F371" i="8"/>
  <c r="F372" i="8"/>
  <c r="F374" i="8"/>
  <c r="F376" i="8"/>
  <c r="F377" i="8"/>
  <c r="F379" i="8"/>
  <c r="F380" i="8"/>
  <c r="F381" i="8"/>
  <c r="F382" i="8"/>
  <c r="F383" i="8"/>
  <c r="F385" i="8"/>
  <c r="F386" i="8"/>
  <c r="F387" i="8"/>
  <c r="F389" i="8"/>
  <c r="F390" i="8"/>
  <c r="F391" i="8"/>
  <c r="F392" i="8"/>
  <c r="F393" i="8"/>
  <c r="F394" i="8"/>
  <c r="F395" i="8"/>
  <c r="F396" i="8"/>
  <c r="F399" i="8"/>
  <c r="F402" i="8"/>
  <c r="F404" i="8"/>
  <c r="F405" i="8"/>
  <c r="F406" i="8"/>
  <c r="F407" i="8"/>
  <c r="F409" i="8"/>
  <c r="F410" i="8"/>
  <c r="F411" i="8"/>
  <c r="F413" i="8"/>
  <c r="F415" i="8"/>
  <c r="F416" i="8"/>
  <c r="F417" i="8"/>
  <c r="F418" i="8"/>
  <c r="F419" i="8"/>
  <c r="F420" i="8"/>
  <c r="F421" i="8"/>
  <c r="F425" i="8"/>
  <c r="F427" i="8"/>
  <c r="F428" i="8"/>
  <c r="F430" i="8"/>
  <c r="F431" i="8"/>
  <c r="F432" i="8"/>
  <c r="F436" i="8"/>
  <c r="F437" i="8"/>
  <c r="F440" i="8"/>
  <c r="F441" i="8"/>
  <c r="F442" i="8"/>
  <c r="F443" i="8"/>
  <c r="F444" i="8"/>
  <c r="F445" i="8"/>
  <c r="F446" i="8"/>
  <c r="F447" i="8"/>
  <c r="F448" i="8"/>
  <c r="F451" i="8"/>
  <c r="F452" i="8"/>
  <c r="F453" i="8"/>
  <c r="F454" i="8"/>
  <c r="F455" i="8"/>
  <c r="F458" i="8"/>
  <c r="F463" i="8"/>
  <c r="F464" i="8"/>
  <c r="F465" i="8"/>
  <c r="F466" i="8"/>
  <c r="F467" i="8"/>
  <c r="F468" i="8"/>
  <c r="F469" i="8"/>
  <c r="F471" i="8"/>
  <c r="F473" i="8"/>
  <c r="F474" i="8"/>
  <c r="F475" i="8"/>
  <c r="F476" i="8"/>
  <c r="F477" i="8"/>
  <c r="F478" i="8"/>
  <c r="F479" i="8"/>
  <c r="F481" i="8"/>
  <c r="F482" i="8"/>
  <c r="F483" i="8"/>
  <c r="F484" i="8"/>
  <c r="F485" i="8"/>
  <c r="F486" i="8"/>
  <c r="F489" i="8"/>
  <c r="F491" i="8"/>
  <c r="F493" i="8"/>
  <c r="F494" i="8"/>
  <c r="F495" i="8"/>
  <c r="F496" i="8"/>
  <c r="F497" i="8"/>
  <c r="F499" i="8"/>
  <c r="F500" i="8"/>
  <c r="F502" i="8"/>
  <c r="F505" i="8"/>
  <c r="F506" i="8"/>
  <c r="F507" i="8"/>
  <c r="F508" i="8"/>
  <c r="F510" i="8"/>
  <c r="F511" i="8"/>
  <c r="F517" i="8"/>
  <c r="F518" i="8"/>
  <c r="F519" i="8"/>
  <c r="F520" i="8"/>
  <c r="F521" i="8"/>
  <c r="F525" i="8"/>
  <c r="F526" i="8"/>
  <c r="F527" i="8"/>
  <c r="F531" i="8"/>
  <c r="F533" i="8"/>
  <c r="F534" i="8"/>
  <c r="F536" i="8"/>
  <c r="F539" i="8"/>
  <c r="F540" i="8"/>
  <c r="F541" i="8"/>
  <c r="F542" i="8"/>
  <c r="F544" i="8"/>
  <c r="F545" i="8"/>
  <c r="F546" i="8"/>
  <c r="F547" i="8"/>
  <c r="F548" i="8"/>
  <c r="F549" i="8"/>
  <c r="F551" i="8"/>
  <c r="F552" i="8"/>
  <c r="F558" i="8"/>
  <c r="F561" i="8"/>
  <c r="F562" i="8"/>
  <c r="F564" i="8"/>
  <c r="F566" i="8"/>
  <c r="F569" i="8"/>
  <c r="F570" i="8"/>
  <c r="F571" i="8"/>
  <c r="F572" i="8"/>
  <c r="F575" i="8"/>
  <c r="F576" i="8"/>
  <c r="F578" i="8"/>
  <c r="F579" i="8"/>
  <c r="F580" i="8"/>
  <c r="F583" i="8"/>
  <c r="D9" i="9"/>
  <c r="F9" i="9" s="1"/>
  <c r="F8" i="9" s="1"/>
  <c r="D11" i="9"/>
  <c r="F11" i="9" s="1"/>
  <c r="F19" i="9"/>
  <c r="F27" i="9"/>
  <c r="F29" i="9"/>
  <c r="F30" i="9"/>
  <c r="F32" i="9"/>
  <c r="F35" i="9"/>
  <c r="F36" i="9"/>
  <c r="F44" i="9"/>
  <c r="F45" i="9"/>
  <c r="F49" i="9"/>
  <c r="F50" i="9"/>
  <c r="F51" i="9"/>
  <c r="F54" i="9"/>
  <c r="F61" i="9"/>
  <c r="F62" i="9"/>
  <c r="F64" i="9"/>
  <c r="F68" i="9"/>
  <c r="F177" i="9"/>
  <c r="F178" i="9"/>
  <c r="F179" i="9"/>
  <c r="F180" i="9"/>
  <c r="F182" i="9"/>
  <c r="F183" i="9"/>
  <c r="F184" i="9"/>
  <c r="F186" i="9"/>
  <c r="F187" i="9"/>
  <c r="F190" i="9"/>
  <c r="F191" i="9"/>
  <c r="F192" i="9"/>
  <c r="F193" i="9"/>
  <c r="F194" i="9"/>
  <c r="F196" i="9"/>
  <c r="F197" i="9"/>
  <c r="F198" i="9"/>
  <c r="F199" i="9"/>
  <c r="F200" i="9"/>
  <c r="F202" i="9"/>
  <c r="F204" i="9"/>
  <c r="F205" i="9"/>
  <c r="F207" i="9"/>
  <c r="F208" i="9"/>
  <c r="F209" i="9"/>
  <c r="F210" i="9"/>
  <c r="F211" i="9"/>
  <c r="F212" i="9"/>
  <c r="F214" i="9"/>
  <c r="F215" i="9"/>
  <c r="F216" i="9"/>
  <c r="F218" i="9"/>
  <c r="F219" i="9"/>
  <c r="F220" i="9"/>
  <c r="F221" i="9"/>
  <c r="F222" i="9"/>
  <c r="F224" i="9"/>
  <c r="F231" i="9"/>
  <c r="F234" i="9"/>
  <c r="F237" i="9"/>
  <c r="F241" i="9"/>
  <c r="F244" i="9"/>
  <c r="F245" i="9"/>
  <c r="F247" i="9"/>
  <c r="F252" i="9"/>
  <c r="F256" i="9"/>
  <c r="F258" i="9"/>
  <c r="F259" i="9"/>
  <c r="F265" i="9"/>
  <c r="F268" i="9"/>
  <c r="F270" i="9"/>
  <c r="F274" i="9"/>
  <c r="F281" i="9"/>
  <c r="F282" i="9"/>
  <c r="F283" i="9"/>
  <c r="F292" i="9"/>
  <c r="F293" i="9"/>
  <c r="F294" i="9"/>
  <c r="F295" i="9"/>
  <c r="F296" i="9"/>
  <c r="F298" i="9"/>
  <c r="F300" i="9"/>
  <c r="F301" i="9"/>
  <c r="F303" i="9"/>
  <c r="F304" i="9"/>
  <c r="F306" i="9"/>
  <c r="F307" i="9"/>
  <c r="F308" i="9"/>
  <c r="F310" i="9"/>
  <c r="F311" i="9"/>
  <c r="F312" i="9"/>
  <c r="F313" i="9"/>
  <c r="F314" i="9"/>
  <c r="F319" i="9"/>
  <c r="F323" i="9"/>
  <c r="F325" i="9"/>
  <c r="F327" i="9"/>
  <c r="F330" i="9"/>
  <c r="F332" i="9"/>
  <c r="F334" i="9"/>
  <c r="F335" i="9"/>
  <c r="F341" i="9"/>
  <c r="F343" i="9"/>
  <c r="F345" i="9"/>
  <c r="F348" i="9"/>
  <c r="F591" i="9"/>
  <c r="F592" i="9"/>
  <c r="F593" i="9"/>
  <c r="F594" i="9"/>
  <c r="F595" i="9"/>
  <c r="F596" i="9"/>
  <c r="F598" i="9"/>
  <c r="F599" i="9"/>
  <c r="F601" i="9"/>
  <c r="F602" i="9"/>
  <c r="F603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D8" i="10"/>
  <c r="F13" i="10" s="1"/>
  <c r="D10" i="10"/>
  <c r="D12" i="10"/>
  <c r="F76" i="10"/>
  <c r="F77" i="10"/>
  <c r="F78" i="10"/>
  <c r="F79" i="10"/>
  <c r="F80" i="10"/>
  <c r="F81" i="10"/>
  <c r="F82" i="10"/>
  <c r="F83" i="10"/>
  <c r="F86" i="10"/>
  <c r="F87" i="10"/>
  <c r="F89" i="10"/>
  <c r="F91" i="10"/>
  <c r="F92" i="10"/>
  <c r="F94" i="10"/>
  <c r="F96" i="10"/>
  <c r="F97" i="10"/>
  <c r="F102" i="10"/>
  <c r="F106" i="10"/>
  <c r="F107" i="10"/>
  <c r="F109" i="10"/>
  <c r="F111" i="10"/>
  <c r="F114" i="10"/>
  <c r="F115" i="10"/>
  <c r="F116" i="10"/>
  <c r="F117" i="10"/>
  <c r="F118" i="10"/>
  <c r="F119" i="10"/>
  <c r="F120" i="10"/>
  <c r="F123" i="10"/>
  <c r="F124" i="10"/>
  <c r="F125" i="10"/>
  <c r="F126" i="10"/>
  <c r="F127" i="10"/>
  <c r="F128" i="10"/>
  <c r="F129" i="10"/>
  <c r="F130" i="10"/>
  <c r="F132" i="10"/>
  <c r="F133" i="10"/>
  <c r="F134" i="10"/>
  <c r="F135" i="10"/>
  <c r="F136" i="10"/>
  <c r="F137" i="10"/>
  <c r="F138" i="10"/>
  <c r="F139" i="10"/>
  <c r="F140" i="10"/>
  <c r="F141" i="10"/>
  <c r="F147" i="10"/>
  <c r="F148" i="10"/>
  <c r="F151" i="10"/>
  <c r="F152" i="10"/>
  <c r="F157" i="10"/>
  <c r="F158" i="10"/>
  <c r="F159" i="10"/>
  <c r="F356" i="10"/>
  <c r="F357" i="10"/>
  <c r="F358" i="10"/>
  <c r="F362" i="10"/>
  <c r="F363" i="10"/>
  <c r="F365" i="10"/>
  <c r="F368" i="10"/>
  <c r="F369" i="10"/>
  <c r="F371" i="10"/>
  <c r="F372" i="10"/>
  <c r="F373" i="10"/>
  <c r="F375" i="10"/>
  <c r="F376" i="10"/>
  <c r="F379" i="10"/>
  <c r="F380" i="10"/>
  <c r="F390" i="10"/>
  <c r="F391" i="10"/>
  <c r="F392" i="10"/>
  <c r="F394" i="10"/>
  <c r="F395" i="10"/>
  <c r="F398" i="10"/>
  <c r="F402" i="10"/>
  <c r="F405" i="10"/>
  <c r="F406" i="10"/>
  <c r="F407" i="10"/>
  <c r="F409" i="10"/>
  <c r="F411" i="10"/>
  <c r="F413" i="10"/>
  <c r="F416" i="10"/>
  <c r="F417" i="10"/>
  <c r="F418" i="10"/>
  <c r="F420" i="10"/>
  <c r="F421" i="10"/>
  <c r="F428" i="10"/>
  <c r="F429" i="10"/>
  <c r="F432" i="10"/>
  <c r="F433" i="10"/>
  <c r="F440" i="10"/>
  <c r="F442" i="10"/>
  <c r="F447" i="10"/>
  <c r="F451" i="10"/>
  <c r="F452" i="10"/>
  <c r="F453" i="10"/>
  <c r="F455" i="10"/>
  <c r="F460" i="10"/>
  <c r="F461" i="10"/>
  <c r="F462" i="10"/>
  <c r="F465" i="10"/>
  <c r="F466" i="10"/>
  <c r="F468" i="10"/>
  <c r="F469" i="10"/>
  <c r="F474" i="10"/>
  <c r="F475" i="10"/>
  <c r="F477" i="10"/>
  <c r="F478" i="10"/>
  <c r="F480" i="10"/>
  <c r="F481" i="10"/>
  <c r="F486" i="10"/>
  <c r="F489" i="10"/>
  <c r="F491" i="10"/>
  <c r="F494" i="10"/>
  <c r="F495" i="10"/>
  <c r="F496" i="10"/>
  <c r="F497" i="10"/>
  <c r="F499" i="10"/>
  <c r="F500" i="10"/>
  <c r="F504" i="10"/>
  <c r="F505" i="10"/>
  <c r="F510" i="10"/>
  <c r="F511" i="10"/>
  <c r="F520" i="10"/>
  <c r="F521" i="10"/>
  <c r="F525" i="10"/>
  <c r="F539" i="10"/>
  <c r="F542" i="10"/>
  <c r="F545" i="10"/>
  <c r="F546" i="10"/>
  <c r="F547" i="10"/>
  <c r="F548" i="10"/>
  <c r="F551" i="10"/>
  <c r="F558" i="10"/>
  <c r="F564" i="10"/>
  <c r="F569" i="10"/>
  <c r="F571" i="10"/>
  <c r="F572" i="10"/>
  <c r="F576" i="10"/>
  <c r="F578" i="10"/>
  <c r="D9" i="11"/>
  <c r="F9" i="11" s="1"/>
  <c r="F8" i="11" s="1"/>
  <c r="D11" i="11"/>
  <c r="F11" i="11" s="1"/>
  <c r="F19" i="11"/>
  <c r="F28" i="11"/>
  <c r="F30" i="11"/>
  <c r="F36" i="11"/>
  <c r="F39" i="11"/>
  <c r="F50" i="11"/>
  <c r="F54" i="11"/>
  <c r="F61" i="11"/>
  <c r="F64" i="11"/>
  <c r="F67" i="11"/>
  <c r="F177" i="11"/>
  <c r="F178" i="11"/>
  <c r="F180" i="11"/>
  <c r="F182" i="11"/>
  <c r="F184" i="11"/>
  <c r="F186" i="11"/>
  <c r="F187" i="11"/>
  <c r="F191" i="11"/>
  <c r="F192" i="11"/>
  <c r="F193" i="11"/>
  <c r="F194" i="11"/>
  <c r="F196" i="11"/>
  <c r="F198" i="11"/>
  <c r="F199" i="11"/>
  <c r="F202" i="11"/>
  <c r="F204" i="11"/>
  <c r="F205" i="11"/>
  <c r="F207" i="11"/>
  <c r="F208" i="11"/>
  <c r="F209" i="11"/>
  <c r="F210" i="11"/>
  <c r="F211" i="11"/>
  <c r="F212" i="11"/>
  <c r="F214" i="11"/>
  <c r="F215" i="11"/>
  <c r="F216" i="11"/>
  <c r="F218" i="11"/>
  <c r="F219" i="11"/>
  <c r="F220" i="11"/>
  <c r="F221" i="11"/>
  <c r="F224" i="11"/>
  <c r="F228" i="11"/>
  <c r="F231" i="11"/>
  <c r="F233" i="11"/>
  <c r="F234" i="11"/>
  <c r="F237" i="11"/>
  <c r="F241" i="11"/>
  <c r="F243" i="11"/>
  <c r="F244" i="11"/>
  <c r="F247" i="11"/>
  <c r="F256" i="11"/>
  <c r="F261" i="11"/>
  <c r="F281" i="11"/>
  <c r="F282" i="11"/>
  <c r="F283" i="11"/>
  <c r="F286" i="11"/>
  <c r="F288" i="11"/>
  <c r="F289" i="11"/>
  <c r="F294" i="11"/>
  <c r="F299" i="11"/>
  <c r="F300" i="11"/>
  <c r="F307" i="11"/>
  <c r="F308" i="11"/>
  <c r="F310" i="11"/>
  <c r="F311" i="11"/>
  <c r="F314" i="11"/>
  <c r="F319" i="11"/>
  <c r="F321" i="11"/>
  <c r="F323" i="11"/>
  <c r="F325" i="11"/>
  <c r="F327" i="11"/>
  <c r="F328" i="11"/>
  <c r="F329" i="11"/>
  <c r="F335" i="11"/>
  <c r="F337" i="11"/>
  <c r="F341" i="11"/>
  <c r="F343" i="11"/>
  <c r="F591" i="11"/>
  <c r="F592" i="11"/>
  <c r="E595" i="11"/>
  <c r="H595" i="11" s="1"/>
  <c r="F596" i="11"/>
  <c r="H599" i="11"/>
  <c r="H603" i="11"/>
  <c r="F604" i="11"/>
  <c r="E607" i="11"/>
  <c r="H607" i="11" s="1"/>
  <c r="F608" i="11"/>
  <c r="H615" i="11"/>
  <c r="C8" i="12"/>
  <c r="E12" i="12" s="1"/>
  <c r="H12" i="12" s="1"/>
  <c r="F70" i="12"/>
  <c r="F69" i="12"/>
  <c r="F68" i="12"/>
  <c r="F64" i="12"/>
  <c r="F54" i="12"/>
  <c r="F50" i="12"/>
  <c r="F36" i="12"/>
  <c r="F32" i="12"/>
  <c r="F30" i="12"/>
  <c r="F29" i="12"/>
  <c r="F27" i="12"/>
  <c r="F23" i="12"/>
  <c r="F19" i="12"/>
  <c r="D9" i="12"/>
  <c r="F9" i="12" s="1"/>
  <c r="G76" i="12"/>
  <c r="H76" i="12" s="1"/>
  <c r="H78" i="12"/>
  <c r="E82" i="12"/>
  <c r="H82" i="12" s="1"/>
  <c r="H86" i="12"/>
  <c r="H90" i="12"/>
  <c r="E94" i="12"/>
  <c r="H94" i="12" s="1"/>
  <c r="H98" i="12"/>
  <c r="E102" i="12"/>
  <c r="H102" i="12" s="1"/>
  <c r="E106" i="12"/>
  <c r="H106" i="12" s="1"/>
  <c r="H110" i="12"/>
  <c r="E114" i="12"/>
  <c r="H114" i="12" s="1"/>
  <c r="E118" i="12"/>
  <c r="H118" i="12" s="1"/>
  <c r="H122" i="12"/>
  <c r="H126" i="12"/>
  <c r="E130" i="12"/>
  <c r="H130" i="12" s="1"/>
  <c r="H134" i="12"/>
  <c r="H138" i="12"/>
  <c r="H142" i="12"/>
  <c r="H146" i="12"/>
  <c r="H150" i="12"/>
  <c r="H154" i="12"/>
  <c r="E158" i="12"/>
  <c r="H158" i="12" s="1"/>
  <c r="H166" i="12"/>
  <c r="H170" i="12"/>
  <c r="E177" i="12"/>
  <c r="H177" i="12" s="1"/>
  <c r="E193" i="12"/>
  <c r="H193" i="12" s="1"/>
  <c r="E208" i="12"/>
  <c r="H208" i="12" s="1"/>
  <c r="E214" i="12"/>
  <c r="H214" i="12" s="1"/>
  <c r="E220" i="12"/>
  <c r="H220" i="12" s="1"/>
  <c r="E237" i="12"/>
  <c r="H237" i="12" s="1"/>
  <c r="E247" i="12"/>
  <c r="H247" i="12" s="1"/>
  <c r="E282" i="12"/>
  <c r="H282" i="12" s="1"/>
  <c r="E294" i="12"/>
  <c r="H294" i="12" s="1"/>
  <c r="E325" i="12"/>
  <c r="H325" i="12" s="1"/>
  <c r="E357" i="12"/>
  <c r="H357" i="12" s="1"/>
  <c r="H361" i="12"/>
  <c r="E365" i="12"/>
  <c r="H365" i="12" s="1"/>
  <c r="E369" i="12"/>
  <c r="H369" i="12" s="1"/>
  <c r="E373" i="12"/>
  <c r="H373" i="12" s="1"/>
  <c r="E377" i="12"/>
  <c r="H377" i="12" s="1"/>
  <c r="E381" i="12"/>
  <c r="H381" i="12" s="1"/>
  <c r="H385" i="12"/>
  <c r="H389" i="12"/>
  <c r="E393" i="12"/>
  <c r="H393" i="12" s="1"/>
  <c r="H397" i="12"/>
  <c r="H401" i="12"/>
  <c r="E405" i="12"/>
  <c r="H405" i="12" s="1"/>
  <c r="E409" i="12"/>
  <c r="H409" i="12" s="1"/>
  <c r="H413" i="12"/>
  <c r="E417" i="12"/>
  <c r="H417" i="12" s="1"/>
  <c r="H421" i="12"/>
  <c r="H425" i="12"/>
  <c r="H429" i="12"/>
  <c r="H433" i="12"/>
  <c r="H437" i="12"/>
  <c r="H441" i="12"/>
  <c r="H445" i="12"/>
  <c r="H449" i="12"/>
  <c r="E453" i="12"/>
  <c r="H453" i="12" s="1"/>
  <c r="H457" i="12"/>
  <c r="H461" i="12"/>
  <c r="E465" i="12"/>
  <c r="H465" i="12" s="1"/>
  <c r="E469" i="12"/>
  <c r="H469" i="12" s="1"/>
  <c r="E473" i="12"/>
  <c r="H473" i="12" s="1"/>
  <c r="E477" i="12"/>
  <c r="H477" i="12" s="1"/>
  <c r="E481" i="12"/>
  <c r="H481" i="12" s="1"/>
  <c r="H485" i="12"/>
  <c r="E489" i="12"/>
  <c r="H489" i="12" s="1"/>
  <c r="H493" i="12"/>
  <c r="H497" i="12"/>
  <c r="H501" i="12"/>
  <c r="H505" i="12"/>
  <c r="E509" i="12"/>
  <c r="H509" i="12" s="1"/>
  <c r="H513" i="12"/>
  <c r="H517" i="12"/>
  <c r="H521" i="12"/>
  <c r="E525" i="12"/>
  <c r="H525" i="12" s="1"/>
  <c r="H529" i="12"/>
  <c r="H533" i="12"/>
  <c r="H537" i="12"/>
  <c r="H541" i="12"/>
  <c r="E545" i="12"/>
  <c r="H545" i="12" s="1"/>
  <c r="E549" i="12"/>
  <c r="H549" i="12" s="1"/>
  <c r="H553" i="12"/>
  <c r="H557" i="12"/>
  <c r="E561" i="12"/>
  <c r="H561" i="12" s="1"/>
  <c r="H565" i="12"/>
  <c r="E569" i="12"/>
  <c r="H569" i="12" s="1"/>
  <c r="H573" i="12"/>
  <c r="H577" i="12"/>
  <c r="H585" i="12"/>
  <c r="F618" i="12"/>
  <c r="F617" i="12"/>
  <c r="F615" i="12"/>
  <c r="F614" i="12"/>
  <c r="F612" i="12"/>
  <c r="F611" i="12"/>
  <c r="F610" i="12"/>
  <c r="F609" i="12"/>
  <c r="F608" i="12"/>
  <c r="F607" i="12"/>
  <c r="F606" i="12"/>
  <c r="F605" i="12"/>
  <c r="F602" i="12"/>
  <c r="F601" i="12"/>
  <c r="F598" i="12"/>
  <c r="F597" i="12"/>
  <c r="F596" i="12"/>
  <c r="F595" i="12"/>
  <c r="F594" i="12"/>
  <c r="F593" i="12"/>
  <c r="F592" i="12"/>
  <c r="F591" i="12"/>
  <c r="D13" i="12"/>
  <c r="F13" i="12" s="1"/>
  <c r="E592" i="12"/>
  <c r="H592" i="12" s="1"/>
  <c r="E596" i="12"/>
  <c r="H596" i="12" s="1"/>
  <c r="E602" i="12"/>
  <c r="H602" i="12" s="1"/>
  <c r="E608" i="12"/>
  <c r="H608" i="12" s="1"/>
  <c r="E612" i="12"/>
  <c r="H612" i="12" s="1"/>
  <c r="E19" i="13"/>
  <c r="H19" i="13" s="1"/>
  <c r="E23" i="13"/>
  <c r="H23" i="13" s="1"/>
  <c r="E27" i="13"/>
  <c r="H27" i="13" s="1"/>
  <c r="H31" i="13"/>
  <c r="H35" i="13"/>
  <c r="H43" i="13"/>
  <c r="H47" i="13"/>
  <c r="H51" i="13"/>
  <c r="H55" i="13"/>
  <c r="H59" i="13"/>
  <c r="H63" i="13"/>
  <c r="H67" i="13"/>
  <c r="E78" i="13"/>
  <c r="H78" i="13" s="1"/>
  <c r="E82" i="13"/>
  <c r="H82" i="13" s="1"/>
  <c r="E89" i="13"/>
  <c r="H89" i="13" s="1"/>
  <c r="E102" i="13"/>
  <c r="H102" i="13" s="1"/>
  <c r="E107" i="13"/>
  <c r="H107" i="13" s="1"/>
  <c r="E116" i="13"/>
  <c r="H116" i="13" s="1"/>
  <c r="E120" i="13"/>
  <c r="H120" i="13" s="1"/>
  <c r="E127" i="13"/>
  <c r="H127" i="13" s="1"/>
  <c r="E128" i="13"/>
  <c r="H128" i="13" s="1"/>
  <c r="E136" i="13"/>
  <c r="H136" i="13" s="1"/>
  <c r="E139" i="13"/>
  <c r="H139" i="13" s="1"/>
  <c r="E140" i="13"/>
  <c r="H140" i="13" s="1"/>
  <c r="E146" i="13"/>
  <c r="H146" i="13" s="1"/>
  <c r="E162" i="13"/>
  <c r="H162" i="13" s="1"/>
  <c r="G177" i="13"/>
  <c r="H177" i="13" s="1"/>
  <c r="E179" i="13"/>
  <c r="H179" i="13" s="1"/>
  <c r="H183" i="13"/>
  <c r="E187" i="13"/>
  <c r="H187" i="13" s="1"/>
  <c r="E191" i="13"/>
  <c r="H191" i="13" s="1"/>
  <c r="H195" i="13"/>
  <c r="E199" i="13"/>
  <c r="H199" i="13" s="1"/>
  <c r="H203" i="13"/>
  <c r="E207" i="13"/>
  <c r="H207" i="13" s="1"/>
  <c r="E211" i="13"/>
  <c r="H211" i="13" s="1"/>
  <c r="E215" i="13"/>
  <c r="H215" i="13" s="1"/>
  <c r="E219" i="13"/>
  <c r="H219" i="13" s="1"/>
  <c r="H223" i="13"/>
  <c r="H227" i="13"/>
  <c r="E231" i="13"/>
  <c r="H231" i="13" s="1"/>
  <c r="H235" i="13"/>
  <c r="H239" i="13"/>
  <c r="H243" i="13"/>
  <c r="E247" i="13"/>
  <c r="H247" i="13" s="1"/>
  <c r="E251" i="13"/>
  <c r="H251" i="13" s="1"/>
  <c r="H255" i="13"/>
  <c r="H259" i="13"/>
  <c r="H263" i="13"/>
  <c r="H267" i="13"/>
  <c r="H271" i="13"/>
  <c r="H275" i="13"/>
  <c r="H279" i="13"/>
  <c r="E283" i="13"/>
  <c r="H283" i="13" s="1"/>
  <c r="H287" i="13"/>
  <c r="H291" i="13"/>
  <c r="E295" i="13"/>
  <c r="H295" i="13" s="1"/>
  <c r="H299" i="13"/>
  <c r="E303" i="13"/>
  <c r="H303" i="13" s="1"/>
  <c r="E307" i="13"/>
  <c r="H307" i="13" s="1"/>
  <c r="E311" i="13"/>
  <c r="H311" i="13" s="1"/>
  <c r="E315" i="13"/>
  <c r="H315" i="13" s="1"/>
  <c r="E319" i="13"/>
  <c r="H319" i="13" s="1"/>
  <c r="E323" i="13"/>
  <c r="H323" i="13" s="1"/>
  <c r="H327" i="13"/>
  <c r="H331" i="13"/>
  <c r="H339" i="13"/>
  <c r="H343" i="13"/>
  <c r="H347" i="13"/>
  <c r="E583" i="13"/>
  <c r="H583" i="13" s="1"/>
  <c r="E581" i="13"/>
  <c r="H581" i="13" s="1"/>
  <c r="E579" i="13"/>
  <c r="H579" i="13" s="1"/>
  <c r="E578" i="13"/>
  <c r="H578" i="13" s="1"/>
  <c r="E576" i="13"/>
  <c r="H576" i="13" s="1"/>
  <c r="E575" i="13"/>
  <c r="H575" i="13" s="1"/>
  <c r="E573" i="13"/>
  <c r="H573" i="13" s="1"/>
  <c r="E572" i="13"/>
  <c r="H572" i="13" s="1"/>
  <c r="E571" i="13"/>
  <c r="H571" i="13" s="1"/>
  <c r="E570" i="13"/>
  <c r="H570" i="13" s="1"/>
  <c r="E569" i="13"/>
  <c r="H569" i="13" s="1"/>
  <c r="E566" i="13"/>
  <c r="H566" i="13" s="1"/>
  <c r="E564" i="13"/>
  <c r="H564" i="13" s="1"/>
  <c r="E562" i="13"/>
  <c r="H562" i="13" s="1"/>
  <c r="E561" i="13"/>
  <c r="H561" i="13" s="1"/>
  <c r="E559" i="13"/>
  <c r="H559" i="13" s="1"/>
  <c r="E558" i="13"/>
  <c r="H558" i="13" s="1"/>
  <c r="E552" i="13"/>
  <c r="H552" i="13" s="1"/>
  <c r="E549" i="13"/>
  <c r="H549" i="13" s="1"/>
  <c r="E548" i="13"/>
  <c r="H548" i="13" s="1"/>
  <c r="E545" i="13"/>
  <c r="H545" i="13" s="1"/>
  <c r="E544" i="13"/>
  <c r="H544" i="13" s="1"/>
  <c r="E542" i="13"/>
  <c r="H542" i="13" s="1"/>
  <c r="E541" i="13"/>
  <c r="H541" i="13" s="1"/>
  <c r="E534" i="13"/>
  <c r="H534" i="13" s="1"/>
  <c r="E533" i="13"/>
  <c r="H533" i="13" s="1"/>
  <c r="E532" i="13"/>
  <c r="H532" i="13" s="1"/>
  <c r="E527" i="13"/>
  <c r="H527" i="13" s="1"/>
  <c r="E526" i="13"/>
  <c r="H526" i="13" s="1"/>
  <c r="E525" i="13"/>
  <c r="H525" i="13" s="1"/>
  <c r="E521" i="13"/>
  <c r="H521" i="13" s="1"/>
  <c r="E520" i="13"/>
  <c r="H520" i="13" s="1"/>
  <c r="E511" i="13"/>
  <c r="H511" i="13" s="1"/>
  <c r="E510" i="13"/>
  <c r="H510" i="13" s="1"/>
  <c r="E509" i="13"/>
  <c r="H509" i="13" s="1"/>
  <c r="E508" i="13"/>
  <c r="H508" i="13" s="1"/>
  <c r="E507" i="13"/>
  <c r="H507" i="13" s="1"/>
  <c r="E505" i="13"/>
  <c r="H505" i="13" s="1"/>
  <c r="E500" i="13"/>
  <c r="H500" i="13" s="1"/>
  <c r="E499" i="13"/>
  <c r="H499" i="13" s="1"/>
  <c r="E498" i="13"/>
  <c r="H498" i="13" s="1"/>
  <c r="E497" i="13"/>
  <c r="H497" i="13" s="1"/>
  <c r="E495" i="13"/>
  <c r="H495" i="13" s="1"/>
  <c r="E494" i="13"/>
  <c r="H494" i="13" s="1"/>
  <c r="E493" i="13"/>
  <c r="H493" i="13" s="1"/>
  <c r="E491" i="13"/>
  <c r="H491" i="13" s="1"/>
  <c r="E489" i="13"/>
  <c r="H489" i="13" s="1"/>
  <c r="E486" i="13"/>
  <c r="H486" i="13" s="1"/>
  <c r="E485" i="13"/>
  <c r="H485" i="13" s="1"/>
  <c r="E483" i="13"/>
  <c r="H483" i="13" s="1"/>
  <c r="E481" i="13"/>
  <c r="H481" i="13" s="1"/>
  <c r="E480" i="13"/>
  <c r="H480" i="13" s="1"/>
  <c r="E479" i="13"/>
  <c r="H479" i="13" s="1"/>
  <c r="E478" i="13"/>
  <c r="H478" i="13" s="1"/>
  <c r="E476" i="13"/>
  <c r="H476" i="13" s="1"/>
  <c r="E475" i="13"/>
  <c r="H475" i="13" s="1"/>
  <c r="E474" i="13"/>
  <c r="H474" i="13" s="1"/>
  <c r="E473" i="13"/>
  <c r="H473" i="13" s="1"/>
  <c r="E469" i="13"/>
  <c r="H469" i="13" s="1"/>
  <c r="E468" i="13"/>
  <c r="H468" i="13" s="1"/>
  <c r="E467" i="13"/>
  <c r="H467" i="13" s="1"/>
  <c r="E466" i="13"/>
  <c r="H466" i="13" s="1"/>
  <c r="E465" i="13"/>
  <c r="H465" i="13" s="1"/>
  <c r="E463" i="13"/>
  <c r="H463" i="13" s="1"/>
  <c r="E458" i="13"/>
  <c r="H458" i="13" s="1"/>
  <c r="E455" i="13"/>
  <c r="H455" i="13" s="1"/>
  <c r="E453" i="13"/>
  <c r="H453" i="13" s="1"/>
  <c r="E452" i="13"/>
  <c r="H452" i="13" s="1"/>
  <c r="E451" i="13"/>
  <c r="H451" i="13" s="1"/>
  <c r="E450" i="13"/>
  <c r="H450" i="13" s="1"/>
  <c r="E449" i="13"/>
  <c r="H449" i="13" s="1"/>
  <c r="E448" i="13"/>
  <c r="H448" i="13" s="1"/>
  <c r="E447" i="13"/>
  <c r="H447" i="13" s="1"/>
  <c r="E446" i="13"/>
  <c r="H446" i="13" s="1"/>
  <c r="E444" i="13"/>
  <c r="H444" i="13" s="1"/>
  <c r="E442" i="13"/>
  <c r="H442" i="13" s="1"/>
  <c r="E437" i="13"/>
  <c r="H437" i="13" s="1"/>
  <c r="E436" i="13"/>
  <c r="H436" i="13" s="1"/>
  <c r="E433" i="13"/>
  <c r="H433" i="13" s="1"/>
  <c r="E432" i="13"/>
  <c r="H432" i="13" s="1"/>
  <c r="E431" i="13"/>
  <c r="H431" i="13" s="1"/>
  <c r="E428" i="13"/>
  <c r="H428" i="13" s="1"/>
  <c r="E425" i="13"/>
  <c r="H425" i="13" s="1"/>
  <c r="E420" i="13"/>
  <c r="H420" i="13" s="1"/>
  <c r="E418" i="13"/>
  <c r="H418" i="13" s="1"/>
  <c r="E417" i="13"/>
  <c r="H417" i="13" s="1"/>
  <c r="E416" i="13"/>
  <c r="H416" i="13" s="1"/>
  <c r="E413" i="13"/>
  <c r="H413" i="13" s="1"/>
  <c r="E411" i="13"/>
  <c r="H411" i="13" s="1"/>
  <c r="E410" i="13"/>
  <c r="H410" i="13" s="1"/>
  <c r="E407" i="13"/>
  <c r="H407" i="13" s="1"/>
  <c r="E406" i="13"/>
  <c r="H406" i="13" s="1"/>
  <c r="E405" i="13"/>
  <c r="H405" i="13" s="1"/>
  <c r="E402" i="13"/>
  <c r="H402" i="13" s="1"/>
  <c r="E398" i="13"/>
  <c r="H398" i="13" s="1"/>
  <c r="E395" i="13"/>
  <c r="H395" i="13" s="1"/>
  <c r="E394" i="13"/>
  <c r="H394" i="13" s="1"/>
  <c r="E393" i="13"/>
  <c r="H393" i="13" s="1"/>
  <c r="E391" i="13"/>
  <c r="H391" i="13" s="1"/>
  <c r="E390" i="13"/>
  <c r="H390" i="13" s="1"/>
  <c r="E389" i="13"/>
  <c r="H389" i="13" s="1"/>
  <c r="E388" i="13"/>
  <c r="H388" i="13" s="1"/>
  <c r="E387" i="13"/>
  <c r="H387" i="13" s="1"/>
  <c r="E386" i="13"/>
  <c r="H386" i="13" s="1"/>
  <c r="E385" i="13"/>
  <c r="H385" i="13" s="1"/>
  <c r="E381" i="13"/>
  <c r="H381" i="13" s="1"/>
  <c r="E380" i="13"/>
  <c r="H380" i="13" s="1"/>
  <c r="E379" i="13"/>
  <c r="H379" i="13" s="1"/>
  <c r="E377" i="13"/>
  <c r="H377" i="13" s="1"/>
  <c r="E376" i="13"/>
  <c r="H376" i="13" s="1"/>
  <c r="E374" i="13"/>
  <c r="H374" i="13" s="1"/>
  <c r="E372" i="13"/>
  <c r="H372" i="13" s="1"/>
  <c r="E371" i="13"/>
  <c r="H371" i="13" s="1"/>
  <c r="E358" i="13"/>
  <c r="H358" i="13" s="1"/>
  <c r="E363" i="13"/>
  <c r="H363" i="13" s="1"/>
  <c r="D8" i="14"/>
  <c r="F10" i="14" s="1"/>
  <c r="G12" i="14"/>
  <c r="G177" i="14"/>
  <c r="H177" i="14" s="1"/>
  <c r="H10" i="15"/>
  <c r="G13" i="15"/>
  <c r="H13" i="15" s="1"/>
  <c r="F169" i="15"/>
  <c r="F168" i="15"/>
  <c r="F165" i="15"/>
  <c r="F162" i="15"/>
  <c r="F159" i="15"/>
  <c r="F157" i="15"/>
  <c r="F150" i="15"/>
  <c r="F147" i="15"/>
  <c r="F145" i="15"/>
  <c r="F143" i="15"/>
  <c r="F141" i="15"/>
  <c r="F140" i="15"/>
  <c r="F139" i="15"/>
  <c r="F138" i="15"/>
  <c r="F137" i="15"/>
  <c r="F136" i="15"/>
  <c r="F135" i="15"/>
  <c r="F134" i="15"/>
  <c r="F133" i="15"/>
  <c r="F132" i="15"/>
  <c r="F130" i="15"/>
  <c r="F129" i="15"/>
  <c r="F128" i="15"/>
  <c r="F127" i="15"/>
  <c r="F126" i="15"/>
  <c r="F125" i="15"/>
  <c r="F124" i="15"/>
  <c r="F123" i="15"/>
  <c r="F121" i="15"/>
  <c r="F120" i="15"/>
  <c r="F119" i="15"/>
  <c r="F118" i="15"/>
  <c r="F117" i="15"/>
  <c r="F116" i="15"/>
  <c r="F115" i="15"/>
  <c r="F114" i="15"/>
  <c r="F113" i="15"/>
  <c r="F111" i="15"/>
  <c r="F109" i="15"/>
  <c r="F108" i="15"/>
  <c r="F107" i="15"/>
  <c r="F106" i="15"/>
  <c r="F105" i="15"/>
  <c r="F104" i="15"/>
  <c r="F102" i="15"/>
  <c r="F98" i="15"/>
  <c r="F97" i="15"/>
  <c r="F96" i="15"/>
  <c r="F95" i="15"/>
  <c r="F94" i="15"/>
  <c r="F93" i="15"/>
  <c r="F92" i="15"/>
  <c r="F91" i="15"/>
  <c r="F90" i="15"/>
  <c r="F89" i="15"/>
  <c r="F87" i="15"/>
  <c r="F86" i="15"/>
  <c r="F82" i="15"/>
  <c r="F81" i="15"/>
  <c r="F80" i="15"/>
  <c r="F79" i="15"/>
  <c r="F78" i="15"/>
  <c r="F77" i="15"/>
  <c r="F76" i="15"/>
  <c r="D10" i="15"/>
  <c r="F10" i="15" s="1"/>
  <c r="D8" i="15"/>
  <c r="F12" i="15" s="1"/>
  <c r="E61" i="18"/>
  <c r="H61" i="18" s="1"/>
  <c r="H337" i="15"/>
  <c r="C10" i="16"/>
  <c r="E82" i="16"/>
  <c r="H82" i="16" s="1"/>
  <c r="E90" i="16"/>
  <c r="H90" i="16" s="1"/>
  <c r="E103" i="16"/>
  <c r="H103" i="16" s="1"/>
  <c r="E123" i="16"/>
  <c r="H123" i="16" s="1"/>
  <c r="E140" i="16"/>
  <c r="H140" i="16" s="1"/>
  <c r="H153" i="16"/>
  <c r="E159" i="16"/>
  <c r="H159" i="16" s="1"/>
  <c r="H470" i="16"/>
  <c r="H543" i="16"/>
  <c r="H555" i="16"/>
  <c r="E618" i="16"/>
  <c r="H618" i="16" s="1"/>
  <c r="E614" i="16"/>
  <c r="H614" i="16" s="1"/>
  <c r="E610" i="16"/>
  <c r="H610" i="16" s="1"/>
  <c r="E606" i="16"/>
  <c r="H606" i="16" s="1"/>
  <c r="E602" i="16"/>
  <c r="H602" i="16" s="1"/>
  <c r="E594" i="16"/>
  <c r="H594" i="16" s="1"/>
  <c r="E615" i="16"/>
  <c r="H615" i="16" s="1"/>
  <c r="E611" i="16"/>
  <c r="H611" i="16" s="1"/>
  <c r="E607" i="16"/>
  <c r="H607" i="16" s="1"/>
  <c r="E599" i="16"/>
  <c r="H599" i="16" s="1"/>
  <c r="E595" i="16"/>
  <c r="H595" i="16" s="1"/>
  <c r="E591" i="16"/>
  <c r="H591" i="16" s="1"/>
  <c r="E616" i="16"/>
  <c r="H616" i="16" s="1"/>
  <c r="E612" i="16"/>
  <c r="H612" i="16" s="1"/>
  <c r="E608" i="16"/>
  <c r="H608" i="16" s="1"/>
  <c r="E604" i="16"/>
  <c r="H604" i="16" s="1"/>
  <c r="E600" i="16"/>
  <c r="H600" i="16" s="1"/>
  <c r="E596" i="16"/>
  <c r="H596" i="16" s="1"/>
  <c r="E592" i="16"/>
  <c r="H592" i="16" s="1"/>
  <c r="C13" i="16"/>
  <c r="E609" i="16"/>
  <c r="H609" i="16" s="1"/>
  <c r="E11" i="17"/>
  <c r="H21" i="17"/>
  <c r="H25" i="17"/>
  <c r="H43" i="17"/>
  <c r="H194" i="17"/>
  <c r="H216" i="17"/>
  <c r="H220" i="17"/>
  <c r="H224" i="17"/>
  <c r="H228" i="17"/>
  <c r="H249" i="17"/>
  <c r="H253" i="17"/>
  <c r="H257" i="17"/>
  <c r="H261" i="17"/>
  <c r="H265" i="17"/>
  <c r="H269" i="17"/>
  <c r="H297" i="17"/>
  <c r="H326" i="17"/>
  <c r="H330" i="17"/>
  <c r="H334" i="17"/>
  <c r="H338" i="17"/>
  <c r="H342" i="17"/>
  <c r="H346" i="17"/>
  <c r="H349" i="17"/>
  <c r="F13" i="18"/>
  <c r="G13" i="18"/>
  <c r="E165" i="16"/>
  <c r="H165" i="16" s="1"/>
  <c r="E160" i="16"/>
  <c r="H160" i="16" s="1"/>
  <c r="E152" i="16"/>
  <c r="H152" i="16" s="1"/>
  <c r="E147" i="16"/>
  <c r="H147" i="16" s="1"/>
  <c r="E141" i="16"/>
  <c r="H141" i="16" s="1"/>
  <c r="E137" i="16"/>
  <c r="H137" i="16" s="1"/>
  <c r="E133" i="16"/>
  <c r="H133" i="16" s="1"/>
  <c r="E128" i="16"/>
  <c r="H128" i="16" s="1"/>
  <c r="E124" i="16"/>
  <c r="H124" i="16" s="1"/>
  <c r="E119" i="16"/>
  <c r="H119" i="16" s="1"/>
  <c r="E115" i="16"/>
  <c r="H115" i="16" s="1"/>
  <c r="E111" i="16"/>
  <c r="H111" i="16" s="1"/>
  <c r="E105" i="16"/>
  <c r="H105" i="16" s="1"/>
  <c r="E104" i="16"/>
  <c r="H104" i="16" s="1"/>
  <c r="E99" i="16"/>
  <c r="H99" i="16" s="1"/>
  <c r="E95" i="16"/>
  <c r="H95" i="16" s="1"/>
  <c r="E91" i="16"/>
  <c r="H91" i="16" s="1"/>
  <c r="E83" i="16"/>
  <c r="H83" i="16" s="1"/>
  <c r="E79" i="16"/>
  <c r="H79" i="16" s="1"/>
  <c r="G76" i="16"/>
  <c r="E168" i="16"/>
  <c r="H168" i="16" s="1"/>
  <c r="E167" i="16"/>
  <c r="H167" i="16" s="1"/>
  <c r="E161" i="16"/>
  <c r="H161" i="16" s="1"/>
  <c r="E138" i="16"/>
  <c r="H138" i="16" s="1"/>
  <c r="E129" i="16"/>
  <c r="H129" i="16" s="1"/>
  <c r="E125" i="16"/>
  <c r="H125" i="16" s="1"/>
  <c r="E120" i="16"/>
  <c r="H120" i="16" s="1"/>
  <c r="E116" i="16"/>
  <c r="H116" i="16" s="1"/>
  <c r="E112" i="16"/>
  <c r="H112" i="16" s="1"/>
  <c r="E106" i="16"/>
  <c r="H106" i="16" s="1"/>
  <c r="E96" i="16"/>
  <c r="H96" i="16" s="1"/>
  <c r="E92" i="16"/>
  <c r="H92" i="16" s="1"/>
  <c r="E80" i="16"/>
  <c r="H80" i="16" s="1"/>
  <c r="E76" i="16"/>
  <c r="H76" i="16" s="1"/>
  <c r="E169" i="16"/>
  <c r="H169" i="16" s="1"/>
  <c r="E162" i="16"/>
  <c r="H162" i="16" s="1"/>
  <c r="E157" i="16"/>
  <c r="H157" i="16" s="1"/>
  <c r="E156" i="16"/>
  <c r="H156" i="16" s="1"/>
  <c r="E143" i="16"/>
  <c r="H143" i="16" s="1"/>
  <c r="E139" i="16"/>
  <c r="H139" i="16" s="1"/>
  <c r="E135" i="16"/>
  <c r="H135" i="16" s="1"/>
  <c r="E130" i="16"/>
  <c r="H130" i="16" s="1"/>
  <c r="E126" i="16"/>
  <c r="H126" i="16" s="1"/>
  <c r="E121" i="16"/>
  <c r="H121" i="16" s="1"/>
  <c r="E117" i="16"/>
  <c r="H117" i="16" s="1"/>
  <c r="E113" i="16"/>
  <c r="H113" i="16" s="1"/>
  <c r="E107" i="16"/>
  <c r="H107" i="16" s="1"/>
  <c r="E102" i="16"/>
  <c r="H102" i="16" s="1"/>
  <c r="E97" i="16"/>
  <c r="H97" i="16" s="1"/>
  <c r="E89" i="16"/>
  <c r="H89" i="16" s="1"/>
  <c r="E87" i="16"/>
  <c r="H87" i="16" s="1"/>
  <c r="E81" i="16"/>
  <c r="H81" i="16" s="1"/>
  <c r="E77" i="16"/>
  <c r="H77" i="16" s="1"/>
  <c r="E78" i="16"/>
  <c r="H78" i="16" s="1"/>
  <c r="E127" i="16"/>
  <c r="H127" i="16" s="1"/>
  <c r="E136" i="16"/>
  <c r="H136" i="16" s="1"/>
  <c r="E145" i="16"/>
  <c r="H145" i="16" s="1"/>
  <c r="E163" i="16"/>
  <c r="H163" i="16" s="1"/>
  <c r="F10" i="21"/>
  <c r="H338" i="15"/>
  <c r="H349" i="15"/>
  <c r="H84" i="16"/>
  <c r="E94" i="16"/>
  <c r="H94" i="16" s="1"/>
  <c r="E109" i="16"/>
  <c r="H109" i="16" s="1"/>
  <c r="E118" i="16"/>
  <c r="H118" i="16" s="1"/>
  <c r="E132" i="16"/>
  <c r="H132" i="16" s="1"/>
  <c r="H154" i="16"/>
  <c r="H434" i="16"/>
  <c r="H459" i="16"/>
  <c r="H484" i="16"/>
  <c r="G10" i="17"/>
  <c r="H22" i="17"/>
  <c r="H26" i="17"/>
  <c r="H44" i="17"/>
  <c r="H195" i="17"/>
  <c r="H217" i="17"/>
  <c r="H221" i="17"/>
  <c r="H225" i="17"/>
  <c r="H229" i="17"/>
  <c r="H250" i="17"/>
  <c r="H254" i="17"/>
  <c r="H258" i="17"/>
  <c r="H262" i="17"/>
  <c r="H266" i="17"/>
  <c r="H298" i="17"/>
  <c r="H327" i="17"/>
  <c r="H331" i="17"/>
  <c r="H335" i="17"/>
  <c r="H339" i="17"/>
  <c r="H343" i="17"/>
  <c r="H347" i="17"/>
  <c r="H350" i="17"/>
  <c r="H594" i="17"/>
  <c r="F618" i="21"/>
  <c r="F617" i="21"/>
  <c r="F614" i="21"/>
  <c r="F612" i="21"/>
  <c r="F611" i="21"/>
  <c r="F610" i="21"/>
  <c r="F609" i="21"/>
  <c r="F608" i="21"/>
  <c r="F607" i="21"/>
  <c r="F606" i="21"/>
  <c r="F604" i="21"/>
  <c r="F602" i="21"/>
  <c r="F600" i="21"/>
  <c r="F598" i="21"/>
  <c r="F597" i="21"/>
  <c r="F596" i="21"/>
  <c r="F595" i="21"/>
  <c r="F594" i="21"/>
  <c r="F593" i="21"/>
  <c r="F592" i="21"/>
  <c r="F591" i="21"/>
  <c r="D13" i="21"/>
  <c r="F13" i="21" s="1"/>
  <c r="G591" i="21"/>
  <c r="G13" i="33"/>
  <c r="G591" i="13"/>
  <c r="G9" i="14"/>
  <c r="G13" i="14"/>
  <c r="G76" i="14"/>
  <c r="E281" i="14"/>
  <c r="H281" i="14" s="1"/>
  <c r="E283" i="14"/>
  <c r="H283" i="14" s="1"/>
  <c r="E288" i="14"/>
  <c r="H288" i="14" s="1"/>
  <c r="E298" i="14"/>
  <c r="H298" i="14" s="1"/>
  <c r="E300" i="14"/>
  <c r="H300" i="14" s="1"/>
  <c r="E325" i="14"/>
  <c r="H325" i="14" s="1"/>
  <c r="G356" i="14"/>
  <c r="G8" i="15"/>
  <c r="G10" i="15"/>
  <c r="E11" i="15"/>
  <c r="G12" i="15"/>
  <c r="H12" i="15" s="1"/>
  <c r="G19" i="15"/>
  <c r="G177" i="15"/>
  <c r="E300" i="15"/>
  <c r="H300" i="15" s="1"/>
  <c r="E315" i="15"/>
  <c r="H315" i="15" s="1"/>
  <c r="E329" i="15"/>
  <c r="H329" i="15" s="1"/>
  <c r="E341" i="15"/>
  <c r="H341" i="15" s="1"/>
  <c r="E359" i="15"/>
  <c r="H359" i="15" s="1"/>
  <c r="H367" i="15"/>
  <c r="E371" i="15"/>
  <c r="H371" i="15" s="1"/>
  <c r="H375" i="15"/>
  <c r="E379" i="15"/>
  <c r="H379" i="15" s="1"/>
  <c r="H383" i="15"/>
  <c r="E387" i="15"/>
  <c r="H387" i="15" s="1"/>
  <c r="E391" i="15"/>
  <c r="H391" i="15" s="1"/>
  <c r="E395" i="15"/>
  <c r="H395" i="15" s="1"/>
  <c r="E399" i="15"/>
  <c r="H399" i="15" s="1"/>
  <c r="H403" i="15"/>
  <c r="E407" i="15"/>
  <c r="H407" i="15" s="1"/>
  <c r="E411" i="15"/>
  <c r="H411" i="15" s="1"/>
  <c r="H415" i="15"/>
  <c r="H419" i="15"/>
  <c r="E423" i="15"/>
  <c r="H423" i="15" s="1"/>
  <c r="H427" i="15"/>
  <c r="H431" i="15"/>
  <c r="H435" i="15"/>
  <c r="H439" i="15"/>
  <c r="H443" i="15"/>
  <c r="E447" i="15"/>
  <c r="H447" i="15" s="1"/>
  <c r="E451" i="15"/>
  <c r="H451" i="15" s="1"/>
  <c r="E455" i="15"/>
  <c r="H455" i="15" s="1"/>
  <c r="H459" i="15"/>
  <c r="E463" i="15"/>
  <c r="H463" i="15" s="1"/>
  <c r="E467" i="15"/>
  <c r="H467" i="15" s="1"/>
  <c r="E471" i="15"/>
  <c r="H471" i="15" s="1"/>
  <c r="E475" i="15"/>
  <c r="H475" i="15" s="1"/>
  <c r="E479" i="15"/>
  <c r="H479" i="15" s="1"/>
  <c r="E483" i="15"/>
  <c r="H483" i="15" s="1"/>
  <c r="H487" i="15"/>
  <c r="E491" i="15"/>
  <c r="H491" i="15" s="1"/>
  <c r="E495" i="15"/>
  <c r="H495" i="15" s="1"/>
  <c r="E499" i="15"/>
  <c r="H499" i="15" s="1"/>
  <c r="H503" i="15"/>
  <c r="H507" i="15"/>
  <c r="H511" i="15"/>
  <c r="H515" i="15"/>
  <c r="H519" i="15"/>
  <c r="H523" i="15"/>
  <c r="H527" i="15"/>
  <c r="H531" i="15"/>
  <c r="H535" i="15"/>
  <c r="H539" i="15"/>
  <c r="H543" i="15"/>
  <c r="E547" i="15"/>
  <c r="H547" i="15" s="1"/>
  <c r="H551" i="15"/>
  <c r="H555" i="15"/>
  <c r="H559" i="15"/>
  <c r="H563" i="15"/>
  <c r="H567" i="15"/>
  <c r="E571" i="15"/>
  <c r="H571" i="15" s="1"/>
  <c r="H575" i="15"/>
  <c r="E579" i="15"/>
  <c r="H579" i="15" s="1"/>
  <c r="E583" i="15"/>
  <c r="H583" i="15" s="1"/>
  <c r="G591" i="15"/>
  <c r="H591" i="15" s="1"/>
  <c r="E594" i="15"/>
  <c r="H594" i="15" s="1"/>
  <c r="E602" i="15"/>
  <c r="H602" i="15" s="1"/>
  <c r="E608" i="15"/>
  <c r="H608" i="15" s="1"/>
  <c r="E612" i="15"/>
  <c r="H612" i="15" s="1"/>
  <c r="E616" i="15"/>
  <c r="H616" i="15" s="1"/>
  <c r="E617" i="15"/>
  <c r="H617" i="15" s="1"/>
  <c r="F11" i="16"/>
  <c r="E30" i="16"/>
  <c r="H30" i="16" s="1"/>
  <c r="E38" i="16"/>
  <c r="H38" i="16" s="1"/>
  <c r="E50" i="16"/>
  <c r="H50" i="16" s="1"/>
  <c r="E54" i="16"/>
  <c r="H54" i="16" s="1"/>
  <c r="E62" i="16"/>
  <c r="H62" i="16" s="1"/>
  <c r="F170" i="16"/>
  <c r="F169" i="16"/>
  <c r="F168" i="16"/>
  <c r="F166" i="16"/>
  <c r="F164" i="16"/>
  <c r="F162" i="16"/>
  <c r="F161" i="16"/>
  <c r="F160" i="16"/>
  <c r="F159" i="16"/>
  <c r="F157" i="16"/>
  <c r="F155" i="16"/>
  <c r="F152" i="16"/>
  <c r="F150" i="16"/>
  <c r="F149" i="16"/>
  <c r="F148" i="16"/>
  <c r="F147" i="16"/>
  <c r="F146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0" i="16"/>
  <c r="F129" i="16"/>
  <c r="F128" i="16"/>
  <c r="F127" i="16"/>
  <c r="F126" i="16"/>
  <c r="F125" i="16"/>
  <c r="F124" i="16"/>
  <c r="F123" i="16"/>
  <c r="F121" i="16"/>
  <c r="F120" i="16"/>
  <c r="F119" i="16"/>
  <c r="F118" i="16"/>
  <c r="F117" i="16"/>
  <c r="F116" i="16"/>
  <c r="F115" i="16"/>
  <c r="F114" i="16"/>
  <c r="F113" i="16"/>
  <c r="F112" i="16"/>
  <c r="F111" i="16"/>
  <c r="F109" i="16"/>
  <c r="F107" i="16"/>
  <c r="F106" i="16"/>
  <c r="F105" i="16"/>
  <c r="F103" i="16"/>
  <c r="F102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6" i="16"/>
  <c r="F83" i="16"/>
  <c r="F82" i="16"/>
  <c r="F81" i="16"/>
  <c r="F80" i="16"/>
  <c r="F79" i="16"/>
  <c r="F78" i="16"/>
  <c r="F77" i="16"/>
  <c r="F76" i="16"/>
  <c r="D10" i="16"/>
  <c r="F10" i="16" s="1"/>
  <c r="D8" i="16"/>
  <c r="F9" i="16" s="1"/>
  <c r="E261" i="16"/>
  <c r="H261" i="16" s="1"/>
  <c r="E265" i="16"/>
  <c r="H265" i="16" s="1"/>
  <c r="E269" i="16"/>
  <c r="H269" i="16" s="1"/>
  <c r="E273" i="16"/>
  <c r="H273" i="16" s="1"/>
  <c r="E281" i="16"/>
  <c r="H281" i="16" s="1"/>
  <c r="E289" i="16"/>
  <c r="H289" i="16" s="1"/>
  <c r="E293" i="16"/>
  <c r="H293" i="16" s="1"/>
  <c r="E297" i="16"/>
  <c r="H297" i="16" s="1"/>
  <c r="E309" i="16"/>
  <c r="H309" i="16" s="1"/>
  <c r="E313" i="16"/>
  <c r="H313" i="16" s="1"/>
  <c r="E325" i="16"/>
  <c r="H325" i="16" s="1"/>
  <c r="E329" i="16"/>
  <c r="H329" i="16" s="1"/>
  <c r="E333" i="16"/>
  <c r="H333" i="16" s="1"/>
  <c r="E341" i="16"/>
  <c r="H341" i="16" s="1"/>
  <c r="E349" i="16"/>
  <c r="H349" i="16" s="1"/>
  <c r="E431" i="16"/>
  <c r="H431" i="16" s="1"/>
  <c r="E437" i="16"/>
  <c r="H437" i="16" s="1"/>
  <c r="E454" i="16"/>
  <c r="H454" i="16" s="1"/>
  <c r="E463" i="16"/>
  <c r="H463" i="16" s="1"/>
  <c r="E467" i="16"/>
  <c r="H467" i="16" s="1"/>
  <c r="E472" i="16"/>
  <c r="H472" i="16" s="1"/>
  <c r="E476" i="16"/>
  <c r="H476" i="16" s="1"/>
  <c r="E480" i="16"/>
  <c r="H480" i="16" s="1"/>
  <c r="E486" i="16"/>
  <c r="H486" i="16" s="1"/>
  <c r="E492" i="16"/>
  <c r="H492" i="16" s="1"/>
  <c r="E493" i="16"/>
  <c r="H493" i="16" s="1"/>
  <c r="E497" i="16"/>
  <c r="H497" i="16" s="1"/>
  <c r="E506" i="16"/>
  <c r="H506" i="16" s="1"/>
  <c r="E507" i="16"/>
  <c r="H507" i="16" s="1"/>
  <c r="E511" i="16"/>
  <c r="H511" i="16" s="1"/>
  <c r="E518" i="16"/>
  <c r="H518" i="16" s="1"/>
  <c r="E527" i="16"/>
  <c r="H527" i="16" s="1"/>
  <c r="E534" i="16"/>
  <c r="H534" i="16" s="1"/>
  <c r="E545" i="16"/>
  <c r="H545" i="16" s="1"/>
  <c r="E550" i="16"/>
  <c r="H550" i="16" s="1"/>
  <c r="E551" i="16"/>
  <c r="H551" i="16" s="1"/>
  <c r="E558" i="16"/>
  <c r="H558" i="16" s="1"/>
  <c r="E566" i="16"/>
  <c r="H566" i="16" s="1"/>
  <c r="E572" i="16"/>
  <c r="H572" i="16" s="1"/>
  <c r="E579" i="16"/>
  <c r="H579" i="16" s="1"/>
  <c r="E580" i="16"/>
  <c r="H580" i="16" s="1"/>
  <c r="E584" i="16"/>
  <c r="H584" i="16" s="1"/>
  <c r="E10" i="17"/>
  <c r="H10" i="17" s="1"/>
  <c r="E30" i="17"/>
  <c r="H30" i="17" s="1"/>
  <c r="E124" i="17"/>
  <c r="H124" i="17" s="1"/>
  <c r="E128" i="17"/>
  <c r="H128" i="17" s="1"/>
  <c r="E132" i="17"/>
  <c r="H132" i="17" s="1"/>
  <c r="E136" i="17"/>
  <c r="H136" i="17" s="1"/>
  <c r="E152" i="17"/>
  <c r="H152" i="17" s="1"/>
  <c r="E180" i="17"/>
  <c r="H180" i="17" s="1"/>
  <c r="E184" i="17"/>
  <c r="H184" i="17" s="1"/>
  <c r="E204" i="17"/>
  <c r="H204" i="17" s="1"/>
  <c r="E359" i="17"/>
  <c r="H359" i="17" s="1"/>
  <c r="H363" i="17"/>
  <c r="H367" i="17"/>
  <c r="E371" i="17"/>
  <c r="H371" i="17" s="1"/>
  <c r="H375" i="17"/>
  <c r="H379" i="17"/>
  <c r="H383" i="17"/>
  <c r="H387" i="17"/>
  <c r="E391" i="17"/>
  <c r="H391" i="17" s="1"/>
  <c r="H395" i="17"/>
  <c r="H399" i="17"/>
  <c r="H403" i="17"/>
  <c r="E407" i="17"/>
  <c r="H407" i="17" s="1"/>
  <c r="H411" i="17"/>
  <c r="H415" i="17"/>
  <c r="H419" i="17"/>
  <c r="H423" i="17"/>
  <c r="H427" i="17"/>
  <c r="H431" i="17"/>
  <c r="H435" i="17"/>
  <c r="H439" i="17"/>
  <c r="H443" i="17"/>
  <c r="H447" i="17"/>
  <c r="H451" i="17"/>
  <c r="H455" i="17"/>
  <c r="H459" i="17"/>
  <c r="H463" i="17"/>
  <c r="E467" i="17"/>
  <c r="H467" i="17" s="1"/>
  <c r="H471" i="17"/>
  <c r="H475" i="17"/>
  <c r="E479" i="17"/>
  <c r="H479" i="17" s="1"/>
  <c r="E483" i="17"/>
  <c r="H483" i="17" s="1"/>
  <c r="H487" i="17"/>
  <c r="H491" i="17"/>
  <c r="H495" i="17"/>
  <c r="H499" i="17"/>
  <c r="H503" i="17"/>
  <c r="H507" i="17"/>
  <c r="H511" i="17"/>
  <c r="H515" i="17"/>
  <c r="H519" i="17"/>
  <c r="H523" i="17"/>
  <c r="E527" i="17"/>
  <c r="H527" i="17" s="1"/>
  <c r="H531" i="17"/>
  <c r="H535" i="17"/>
  <c r="H539" i="17"/>
  <c r="H543" i="17"/>
  <c r="H547" i="17"/>
  <c r="H551" i="17"/>
  <c r="H555" i="17"/>
  <c r="H559" i="17"/>
  <c r="H563" i="17"/>
  <c r="H567" i="17"/>
  <c r="H571" i="17"/>
  <c r="H575" i="17"/>
  <c r="H579" i="17"/>
  <c r="H583" i="17"/>
  <c r="G591" i="17"/>
  <c r="H591" i="17" s="1"/>
  <c r="E609" i="17"/>
  <c r="H609" i="17" s="1"/>
  <c r="F12" i="19"/>
  <c r="G19" i="19"/>
  <c r="F334" i="19"/>
  <c r="F330" i="19"/>
  <c r="F325" i="19"/>
  <c r="F319" i="19"/>
  <c r="F315" i="19"/>
  <c r="F311" i="19"/>
  <c r="F304" i="19"/>
  <c r="F288" i="19"/>
  <c r="F282" i="19"/>
  <c r="F281" i="19"/>
  <c r="F270" i="19"/>
  <c r="F252" i="19"/>
  <c r="F250" i="19"/>
  <c r="F247" i="19"/>
  <c r="F245" i="19"/>
  <c r="F244" i="19"/>
  <c r="F237" i="19"/>
  <c r="F231" i="19"/>
  <c r="F224" i="19"/>
  <c r="F219" i="19"/>
  <c r="F216" i="19"/>
  <c r="F214" i="19"/>
  <c r="F210" i="19"/>
  <c r="F209" i="19"/>
  <c r="F208" i="19"/>
  <c r="F205" i="19"/>
  <c r="F204" i="19"/>
  <c r="F198" i="19"/>
  <c r="F196" i="19"/>
  <c r="F192" i="19"/>
  <c r="F191" i="19"/>
  <c r="F186" i="19"/>
  <c r="F184" i="19"/>
  <c r="F182" i="19"/>
  <c r="F178" i="19"/>
  <c r="F177" i="19"/>
  <c r="D11" i="19"/>
  <c r="F11" i="19" s="1"/>
  <c r="F11" i="20"/>
  <c r="G13" i="20"/>
  <c r="G76" i="20"/>
  <c r="F581" i="20"/>
  <c r="F579" i="20"/>
  <c r="F578" i="20"/>
  <c r="F576" i="20"/>
  <c r="F575" i="20"/>
  <c r="F572" i="20"/>
  <c r="F571" i="20"/>
  <c r="F570" i="20"/>
  <c r="F569" i="20"/>
  <c r="F566" i="20"/>
  <c r="F565" i="20"/>
  <c r="F564" i="20"/>
  <c r="F561" i="20"/>
  <c r="F560" i="20"/>
  <c r="F559" i="20"/>
  <c r="F558" i="20"/>
  <c r="F554" i="20"/>
  <c r="F552" i="20"/>
  <c r="F550" i="20"/>
  <c r="F549" i="20"/>
  <c r="F548" i="20"/>
  <c r="F545" i="20"/>
  <c r="F544" i="20"/>
  <c r="F542" i="20"/>
  <c r="F528" i="20"/>
  <c r="F527" i="20"/>
  <c r="F526" i="20"/>
  <c r="F525" i="20"/>
  <c r="F521" i="20"/>
  <c r="F520" i="20"/>
  <c r="F511" i="20"/>
  <c r="F510" i="20"/>
  <c r="F507" i="20"/>
  <c r="F505" i="20"/>
  <c r="F504" i="20"/>
  <c r="F500" i="20"/>
  <c r="F499" i="20"/>
  <c r="F498" i="20"/>
  <c r="F497" i="20"/>
  <c r="F496" i="20"/>
  <c r="F495" i="20"/>
  <c r="F494" i="20"/>
  <c r="F493" i="20"/>
  <c r="F491" i="20"/>
  <c r="F489" i="20"/>
  <c r="F486" i="20"/>
  <c r="F485" i="20"/>
  <c r="F482" i="20"/>
  <c r="F481" i="20"/>
  <c r="F480" i="20"/>
  <c r="F479" i="20"/>
  <c r="F478" i="20"/>
  <c r="F477" i="20"/>
  <c r="F476" i="20"/>
  <c r="F475" i="20"/>
  <c r="F474" i="20"/>
  <c r="F473" i="20"/>
  <c r="F472" i="20"/>
  <c r="F471" i="20"/>
  <c r="F470" i="20"/>
  <c r="F469" i="20"/>
  <c r="F468" i="20"/>
  <c r="F467" i="20"/>
  <c r="F466" i="20"/>
  <c r="F465" i="20"/>
  <c r="F463" i="20"/>
  <c r="F460" i="20"/>
  <c r="F455" i="20"/>
  <c r="F453" i="20"/>
  <c r="F452" i="20"/>
  <c r="F451" i="20"/>
  <c r="F450" i="20"/>
  <c r="F449" i="20"/>
  <c r="F448" i="20"/>
  <c r="F447" i="20"/>
  <c r="F444" i="20"/>
  <c r="F443" i="20"/>
  <c r="F442" i="20"/>
  <c r="F440" i="20"/>
  <c r="F439" i="20"/>
  <c r="F437" i="20"/>
  <c r="F436" i="20"/>
  <c r="F433" i="20"/>
  <c r="F432" i="20"/>
  <c r="F431" i="20"/>
  <c r="F428" i="20"/>
  <c r="F425" i="20"/>
  <c r="F424" i="20"/>
  <c r="F423" i="20"/>
  <c r="F421" i="20"/>
  <c r="F420" i="20"/>
  <c r="F419" i="20"/>
  <c r="F418" i="20"/>
  <c r="F417" i="20"/>
  <c r="F416" i="20"/>
  <c r="F412" i="20"/>
  <c r="F411" i="20"/>
  <c r="F410" i="20"/>
  <c r="F409" i="20"/>
  <c r="F407" i="20"/>
  <c r="F406" i="20"/>
  <c r="F405" i="20"/>
  <c r="F402" i="20"/>
  <c r="F399" i="20"/>
  <c r="F398" i="20"/>
  <c r="F397" i="20"/>
  <c r="F395" i="20"/>
  <c r="F394" i="20"/>
  <c r="F393" i="20"/>
  <c r="F392" i="20"/>
  <c r="F391" i="20"/>
  <c r="F390" i="20"/>
  <c r="F389" i="20"/>
  <c r="F387" i="20"/>
  <c r="F386" i="20"/>
  <c r="F381" i="20"/>
  <c r="F380" i="20"/>
  <c r="F379" i="20"/>
  <c r="F377" i="20"/>
  <c r="F376" i="20"/>
  <c r="F374" i="20"/>
  <c r="F372" i="20"/>
  <c r="F371" i="20"/>
  <c r="F369" i="20"/>
  <c r="F368" i="20"/>
  <c r="F366" i="20"/>
  <c r="F365" i="20"/>
  <c r="F364" i="20"/>
  <c r="F363" i="20"/>
  <c r="F362" i="20"/>
  <c r="F361" i="20"/>
  <c r="F359" i="20"/>
  <c r="F358" i="20"/>
  <c r="F357" i="20"/>
  <c r="F356" i="20"/>
  <c r="D12" i="20"/>
  <c r="F12" i="21"/>
  <c r="G19" i="21"/>
  <c r="H19" i="21" s="1"/>
  <c r="F348" i="15"/>
  <c r="F345" i="15"/>
  <c r="F341" i="15"/>
  <c r="F339" i="15"/>
  <c r="F335" i="15"/>
  <c r="F334" i="15"/>
  <c r="F329" i="15"/>
  <c r="F327" i="15"/>
  <c r="F325" i="15"/>
  <c r="F323" i="15"/>
  <c r="F319" i="15"/>
  <c r="F314" i="15"/>
  <c r="F311" i="15"/>
  <c r="F308" i="15"/>
  <c r="F307" i="15"/>
  <c r="F305" i="15"/>
  <c r="F304" i="15"/>
  <c r="F301" i="15"/>
  <c r="F300" i="15"/>
  <c r="F299" i="15"/>
  <c r="F297" i="15"/>
  <c r="E299" i="15"/>
  <c r="H299" i="15" s="1"/>
  <c r="E312" i="15"/>
  <c r="H312" i="15" s="1"/>
  <c r="E314" i="15"/>
  <c r="H314" i="15" s="1"/>
  <c r="E327" i="15"/>
  <c r="H327" i="15" s="1"/>
  <c r="G356" i="15"/>
  <c r="H356" i="15" s="1"/>
  <c r="E358" i="15"/>
  <c r="H358" i="15" s="1"/>
  <c r="E362" i="15"/>
  <c r="H362" i="15" s="1"/>
  <c r="E366" i="15"/>
  <c r="H366" i="15" s="1"/>
  <c r="H370" i="15"/>
  <c r="H374" i="15"/>
  <c r="H378" i="15"/>
  <c r="E382" i="15"/>
  <c r="H382" i="15" s="1"/>
  <c r="E386" i="15"/>
  <c r="H386" i="15" s="1"/>
  <c r="E390" i="15"/>
  <c r="H390" i="15" s="1"/>
  <c r="E394" i="15"/>
  <c r="H394" i="15" s="1"/>
  <c r="E398" i="15"/>
  <c r="H398" i="15" s="1"/>
  <c r="E402" i="15"/>
  <c r="H402" i="15" s="1"/>
  <c r="E406" i="15"/>
  <c r="H406" i="15" s="1"/>
  <c r="H410" i="15"/>
  <c r="H414" i="15"/>
  <c r="E418" i="15"/>
  <c r="H418" i="15" s="1"/>
  <c r="H422" i="15"/>
  <c r="H426" i="15"/>
  <c r="H430" i="15"/>
  <c r="H434" i="15"/>
  <c r="H438" i="15"/>
  <c r="E442" i="15"/>
  <c r="H442" i="15" s="1"/>
  <c r="H446" i="15"/>
  <c r="H450" i="15"/>
  <c r="H454" i="15"/>
  <c r="H458" i="15"/>
  <c r="H462" i="15"/>
  <c r="E466" i="15"/>
  <c r="H466" i="15" s="1"/>
  <c r="H470" i="15"/>
  <c r="E474" i="15"/>
  <c r="H474" i="15" s="1"/>
  <c r="E478" i="15"/>
  <c r="H478" i="15" s="1"/>
  <c r="E482" i="15"/>
  <c r="H482" i="15" s="1"/>
  <c r="E486" i="15"/>
  <c r="H486" i="15" s="1"/>
  <c r="H490" i="15"/>
  <c r="E494" i="15"/>
  <c r="H494" i="15" s="1"/>
  <c r="H498" i="15"/>
  <c r="H502" i="15"/>
  <c r="H506" i="15"/>
  <c r="E510" i="15"/>
  <c r="H510" i="15" s="1"/>
  <c r="H514" i="15"/>
  <c r="H518" i="15"/>
  <c r="H522" i="15"/>
  <c r="E526" i="15"/>
  <c r="H526" i="15" s="1"/>
  <c r="H530" i="15"/>
  <c r="E534" i="15"/>
  <c r="H534" i="15" s="1"/>
  <c r="H538" i="15"/>
  <c r="E542" i="15"/>
  <c r="H542" i="15" s="1"/>
  <c r="E546" i="15"/>
  <c r="H546" i="15" s="1"/>
  <c r="E550" i="15"/>
  <c r="H550" i="15" s="1"/>
  <c r="H554" i="15"/>
  <c r="E558" i="15"/>
  <c r="H558" i="15" s="1"/>
  <c r="H562" i="15"/>
  <c r="E566" i="15"/>
  <c r="H566" i="15" s="1"/>
  <c r="E570" i="15"/>
  <c r="H570" i="15" s="1"/>
  <c r="H574" i="15"/>
  <c r="E578" i="15"/>
  <c r="H578" i="15" s="1"/>
  <c r="H582" i="15"/>
  <c r="E593" i="15"/>
  <c r="H593" i="15" s="1"/>
  <c r="E601" i="15"/>
  <c r="H601" i="15" s="1"/>
  <c r="E607" i="15"/>
  <c r="H607" i="15" s="1"/>
  <c r="E611" i="15"/>
  <c r="H611" i="15" s="1"/>
  <c r="F13" i="16"/>
  <c r="G19" i="16"/>
  <c r="H19" i="16" s="1"/>
  <c r="E21" i="16"/>
  <c r="H21" i="16" s="1"/>
  <c r="E25" i="16"/>
  <c r="H25" i="16" s="1"/>
  <c r="E29" i="16"/>
  <c r="H29" i="16" s="1"/>
  <c r="H33" i="16"/>
  <c r="E37" i="16"/>
  <c r="H37" i="16" s="1"/>
  <c r="H41" i="16"/>
  <c r="E45" i="16"/>
  <c r="H45" i="16" s="1"/>
  <c r="E49" i="16"/>
  <c r="H49" i="16" s="1"/>
  <c r="E53" i="16"/>
  <c r="H53" i="16" s="1"/>
  <c r="H57" i="16"/>
  <c r="E61" i="16"/>
  <c r="H61" i="16" s="1"/>
  <c r="H65" i="16"/>
  <c r="E69" i="16"/>
  <c r="H69" i="16" s="1"/>
  <c r="H180" i="16"/>
  <c r="H184" i="16"/>
  <c r="H188" i="16"/>
  <c r="H192" i="16"/>
  <c r="H196" i="16"/>
  <c r="H200" i="16"/>
  <c r="H204" i="16"/>
  <c r="H208" i="16"/>
  <c r="H212" i="16"/>
  <c r="H216" i="16"/>
  <c r="H220" i="16"/>
  <c r="H224" i="16"/>
  <c r="H228" i="16"/>
  <c r="H232" i="16"/>
  <c r="H236" i="16"/>
  <c r="H240" i="16"/>
  <c r="H244" i="16"/>
  <c r="H248" i="16"/>
  <c r="H252" i="16"/>
  <c r="H256" i="16"/>
  <c r="H260" i="16"/>
  <c r="H264" i="16"/>
  <c r="H268" i="16"/>
  <c r="H272" i="16"/>
  <c r="H276" i="16"/>
  <c r="H280" i="16"/>
  <c r="H284" i="16"/>
  <c r="H288" i="16"/>
  <c r="H292" i="16"/>
  <c r="H296" i="16"/>
  <c r="H300" i="16"/>
  <c r="H304" i="16"/>
  <c r="H308" i="16"/>
  <c r="E312" i="16"/>
  <c r="H312" i="16" s="1"/>
  <c r="E316" i="16"/>
  <c r="H316" i="16" s="1"/>
  <c r="E320" i="16"/>
  <c r="H320" i="16" s="1"/>
  <c r="H324" i="16"/>
  <c r="E328" i="16"/>
  <c r="H328" i="16" s="1"/>
  <c r="H332" i="16"/>
  <c r="H336" i="16"/>
  <c r="E340" i="16"/>
  <c r="H340" i="16" s="1"/>
  <c r="E344" i="16"/>
  <c r="H344" i="16" s="1"/>
  <c r="E348" i="16"/>
  <c r="H348" i="16" s="1"/>
  <c r="E496" i="16"/>
  <c r="H496" i="16" s="1"/>
  <c r="E500" i="16"/>
  <c r="H500" i="16" s="1"/>
  <c r="E505" i="16"/>
  <c r="H505" i="16" s="1"/>
  <c r="E510" i="16"/>
  <c r="H510" i="16" s="1"/>
  <c r="E517" i="16"/>
  <c r="H517" i="16" s="1"/>
  <c r="E521" i="16"/>
  <c r="H521" i="16" s="1"/>
  <c r="E526" i="16"/>
  <c r="H526" i="16" s="1"/>
  <c r="E532" i="16"/>
  <c r="H532" i="16" s="1"/>
  <c r="E533" i="16"/>
  <c r="H533" i="16" s="1"/>
  <c r="E538" i="16"/>
  <c r="H538" i="16" s="1"/>
  <c r="E544" i="16"/>
  <c r="H544" i="16" s="1"/>
  <c r="E549" i="16"/>
  <c r="H549" i="16" s="1"/>
  <c r="E556" i="16"/>
  <c r="H556" i="16" s="1"/>
  <c r="E565" i="16"/>
  <c r="H565" i="16" s="1"/>
  <c r="E571" i="16"/>
  <c r="H571" i="16" s="1"/>
  <c r="E578" i="16"/>
  <c r="H578" i="16" s="1"/>
  <c r="E583" i="16"/>
  <c r="H583" i="16" s="1"/>
  <c r="H603" i="16"/>
  <c r="F62" i="17"/>
  <c r="F50" i="17"/>
  <c r="F45" i="17"/>
  <c r="F40" i="17"/>
  <c r="F37" i="17"/>
  <c r="F36" i="17"/>
  <c r="F27" i="17"/>
  <c r="F19" i="17"/>
  <c r="D9" i="17"/>
  <c r="F9" i="17" s="1"/>
  <c r="H79" i="17"/>
  <c r="H83" i="17"/>
  <c r="H87" i="17"/>
  <c r="H91" i="17"/>
  <c r="H95" i="17"/>
  <c r="H99" i="17"/>
  <c r="H103" i="17"/>
  <c r="H107" i="17"/>
  <c r="H111" i="17"/>
  <c r="H115" i="17"/>
  <c r="H119" i="17"/>
  <c r="H123" i="17"/>
  <c r="H127" i="17"/>
  <c r="H131" i="17"/>
  <c r="H135" i="17"/>
  <c r="H139" i="17"/>
  <c r="H143" i="17"/>
  <c r="H147" i="17"/>
  <c r="H151" i="17"/>
  <c r="H155" i="17"/>
  <c r="H159" i="17"/>
  <c r="H163" i="17"/>
  <c r="H167" i="17"/>
  <c r="H171" i="17"/>
  <c r="F325" i="17"/>
  <c r="F306" i="17"/>
  <c r="F302" i="17"/>
  <c r="F300" i="17"/>
  <c r="F295" i="17"/>
  <c r="F283" i="17"/>
  <c r="F282" i="17"/>
  <c r="F270" i="17"/>
  <c r="F247" i="17"/>
  <c r="F245" i="17"/>
  <c r="F244" i="17"/>
  <c r="F231" i="17"/>
  <c r="F214" i="17"/>
  <c r="F205" i="17"/>
  <c r="F204" i="17"/>
  <c r="F198" i="17"/>
  <c r="F192" i="17"/>
  <c r="F191" i="17"/>
  <c r="F184" i="17"/>
  <c r="F178" i="17"/>
  <c r="F177" i="17"/>
  <c r="D11" i="17"/>
  <c r="E270" i="17"/>
  <c r="H270" i="17" s="1"/>
  <c r="E296" i="17"/>
  <c r="H296" i="17" s="1"/>
  <c r="E300" i="17"/>
  <c r="H300" i="17" s="1"/>
  <c r="E348" i="17"/>
  <c r="H348" i="17" s="1"/>
  <c r="G356" i="17"/>
  <c r="H356" i="17" s="1"/>
  <c r="H358" i="17"/>
  <c r="E362" i="17"/>
  <c r="H362" i="17" s="1"/>
  <c r="H366" i="17"/>
  <c r="H370" i="17"/>
  <c r="H374" i="17"/>
  <c r="H378" i="17"/>
  <c r="H382" i="17"/>
  <c r="H386" i="17"/>
  <c r="H390" i="17"/>
  <c r="H394" i="17"/>
  <c r="H398" i="17"/>
  <c r="E402" i="17"/>
  <c r="H402" i="17" s="1"/>
  <c r="E406" i="17"/>
  <c r="H406" i="17" s="1"/>
  <c r="H410" i="17"/>
  <c r="H414" i="17"/>
  <c r="H418" i="17"/>
  <c r="H422" i="17"/>
  <c r="H426" i="17"/>
  <c r="H430" i="17"/>
  <c r="H434" i="17"/>
  <c r="H438" i="17"/>
  <c r="H442" i="17"/>
  <c r="H446" i="17"/>
  <c r="H450" i="17"/>
  <c r="H454" i="17"/>
  <c r="H458" i="17"/>
  <c r="H462" i="17"/>
  <c r="E466" i="17"/>
  <c r="H466" i="17" s="1"/>
  <c r="H470" i="17"/>
  <c r="H474" i="17"/>
  <c r="H478" i="17"/>
  <c r="H482" i="17"/>
  <c r="E486" i="17"/>
  <c r="H486" i="17" s="1"/>
  <c r="H490" i="17"/>
  <c r="H494" i="17"/>
  <c r="H498" i="17"/>
  <c r="H502" i="17"/>
  <c r="H506" i="17"/>
  <c r="E510" i="17"/>
  <c r="H510" i="17" s="1"/>
  <c r="H514" i="17"/>
  <c r="H518" i="17"/>
  <c r="H522" i="17"/>
  <c r="H526" i="17"/>
  <c r="H530" i="17"/>
  <c r="H534" i="17"/>
  <c r="H538" i="17"/>
  <c r="H542" i="17"/>
  <c r="H546" i="17"/>
  <c r="H550" i="17"/>
  <c r="H554" i="17"/>
  <c r="H558" i="17"/>
  <c r="H562" i="17"/>
  <c r="H566" i="17"/>
  <c r="H570" i="17"/>
  <c r="H574" i="17"/>
  <c r="H578" i="17"/>
  <c r="H582" i="17"/>
  <c r="H23" i="18"/>
  <c r="H31" i="18"/>
  <c r="H35" i="18"/>
  <c r="H43" i="18"/>
  <c r="H47" i="18"/>
  <c r="E168" i="18"/>
  <c r="H168" i="18" s="1"/>
  <c r="E162" i="18"/>
  <c r="H162" i="18" s="1"/>
  <c r="E160" i="18"/>
  <c r="H160" i="18" s="1"/>
  <c r="E158" i="18"/>
  <c r="H158" i="18" s="1"/>
  <c r="E147" i="18"/>
  <c r="H147" i="18" s="1"/>
  <c r="E143" i="18"/>
  <c r="H143" i="18" s="1"/>
  <c r="E141" i="18"/>
  <c r="H141" i="18" s="1"/>
  <c r="E140" i="18"/>
  <c r="H140" i="18" s="1"/>
  <c r="E139" i="18"/>
  <c r="H139" i="18" s="1"/>
  <c r="E138" i="18"/>
  <c r="H138" i="18" s="1"/>
  <c r="E137" i="18"/>
  <c r="H137" i="18" s="1"/>
  <c r="E136" i="18"/>
  <c r="H136" i="18" s="1"/>
  <c r="E135" i="18"/>
  <c r="H135" i="18" s="1"/>
  <c r="E133" i="18"/>
  <c r="H133" i="18" s="1"/>
  <c r="E132" i="18"/>
  <c r="H132" i="18" s="1"/>
  <c r="E130" i="18"/>
  <c r="H130" i="18" s="1"/>
  <c r="E129" i="18"/>
  <c r="H129" i="18" s="1"/>
  <c r="E128" i="18"/>
  <c r="H128" i="18" s="1"/>
  <c r="E127" i="18"/>
  <c r="H127" i="18" s="1"/>
  <c r="E126" i="18"/>
  <c r="H126" i="18" s="1"/>
  <c r="E125" i="18"/>
  <c r="H125" i="18" s="1"/>
  <c r="E124" i="18"/>
  <c r="H124" i="18" s="1"/>
  <c r="E123" i="18"/>
  <c r="H123" i="18" s="1"/>
  <c r="E121" i="18"/>
  <c r="H121" i="18" s="1"/>
  <c r="E119" i="18"/>
  <c r="H119" i="18" s="1"/>
  <c r="E118" i="18"/>
  <c r="H118" i="18" s="1"/>
  <c r="E117" i="18"/>
  <c r="H117" i="18" s="1"/>
  <c r="E116" i="18"/>
  <c r="H116" i="18" s="1"/>
  <c r="E114" i="18"/>
  <c r="H114" i="18" s="1"/>
  <c r="E109" i="18"/>
  <c r="H109" i="18" s="1"/>
  <c r="E107" i="18"/>
  <c r="H107" i="18" s="1"/>
  <c r="E106" i="18"/>
  <c r="H106" i="18" s="1"/>
  <c r="E104" i="18"/>
  <c r="H104" i="18" s="1"/>
  <c r="E100" i="18"/>
  <c r="H100" i="18" s="1"/>
  <c r="E99" i="18"/>
  <c r="H99" i="18" s="1"/>
  <c r="E96" i="18"/>
  <c r="H96" i="18" s="1"/>
  <c r="E95" i="18"/>
  <c r="H95" i="18" s="1"/>
  <c r="E94" i="18"/>
  <c r="H94" i="18" s="1"/>
  <c r="E92" i="18"/>
  <c r="H92" i="18" s="1"/>
  <c r="E91" i="18"/>
  <c r="H91" i="18" s="1"/>
  <c r="E89" i="18"/>
  <c r="H89" i="18" s="1"/>
  <c r="E81" i="18"/>
  <c r="H81" i="18" s="1"/>
  <c r="E80" i="18"/>
  <c r="H80" i="18" s="1"/>
  <c r="E79" i="18"/>
  <c r="H79" i="18" s="1"/>
  <c r="E78" i="18"/>
  <c r="H78" i="18" s="1"/>
  <c r="E77" i="18"/>
  <c r="H77" i="18" s="1"/>
  <c r="E76" i="18"/>
  <c r="H76" i="18" s="1"/>
  <c r="E581" i="18"/>
  <c r="H581" i="18" s="1"/>
  <c r="E579" i="18"/>
  <c r="H579" i="18" s="1"/>
  <c r="E578" i="18"/>
  <c r="H578" i="18" s="1"/>
  <c r="E573" i="18"/>
  <c r="H573" i="18" s="1"/>
  <c r="E571" i="18"/>
  <c r="H571" i="18" s="1"/>
  <c r="E570" i="18"/>
  <c r="H570" i="18" s="1"/>
  <c r="E569" i="18"/>
  <c r="H569" i="18" s="1"/>
  <c r="E565" i="18"/>
  <c r="H565" i="18" s="1"/>
  <c r="E564" i="18"/>
  <c r="H564" i="18" s="1"/>
  <c r="E562" i="18"/>
  <c r="H562" i="18" s="1"/>
  <c r="E561" i="18"/>
  <c r="H561" i="18" s="1"/>
  <c r="E556" i="18"/>
  <c r="H556" i="18" s="1"/>
  <c r="E552" i="18"/>
  <c r="H552" i="18" s="1"/>
  <c r="E549" i="18"/>
  <c r="H549" i="18" s="1"/>
  <c r="E548" i="18"/>
  <c r="H548" i="18" s="1"/>
  <c r="E547" i="18"/>
  <c r="H547" i="18" s="1"/>
  <c r="E545" i="18"/>
  <c r="H545" i="18" s="1"/>
  <c r="E542" i="18"/>
  <c r="H542" i="18" s="1"/>
  <c r="E534" i="18"/>
  <c r="H534" i="18" s="1"/>
  <c r="E531" i="18"/>
  <c r="H531" i="18" s="1"/>
  <c r="E527" i="18"/>
  <c r="H527" i="18" s="1"/>
  <c r="E510" i="18"/>
  <c r="H510" i="18" s="1"/>
  <c r="E500" i="18"/>
  <c r="H500" i="18" s="1"/>
  <c r="E499" i="18"/>
  <c r="H499" i="18" s="1"/>
  <c r="E495" i="18"/>
  <c r="H495" i="18" s="1"/>
  <c r="E494" i="18"/>
  <c r="H494" i="18" s="1"/>
  <c r="E491" i="18"/>
  <c r="H491" i="18" s="1"/>
  <c r="E489" i="18"/>
  <c r="H489" i="18" s="1"/>
  <c r="E482" i="18"/>
  <c r="H482" i="18" s="1"/>
  <c r="E481" i="18"/>
  <c r="H481" i="18" s="1"/>
  <c r="E479" i="18"/>
  <c r="H479" i="18" s="1"/>
  <c r="E478" i="18"/>
  <c r="H478" i="18" s="1"/>
  <c r="E476" i="18"/>
  <c r="H476" i="18" s="1"/>
  <c r="E475" i="18"/>
  <c r="H475" i="18" s="1"/>
  <c r="E471" i="18"/>
  <c r="H471" i="18" s="1"/>
  <c r="E470" i="18"/>
  <c r="H470" i="18" s="1"/>
  <c r="E469" i="18"/>
  <c r="H469" i="18" s="1"/>
  <c r="E468" i="18"/>
  <c r="H468" i="18" s="1"/>
  <c r="E467" i="18"/>
  <c r="H467" i="18" s="1"/>
  <c r="E466" i="18"/>
  <c r="H466" i="18" s="1"/>
  <c r="E463" i="18"/>
  <c r="H463" i="18" s="1"/>
  <c r="E455" i="18"/>
  <c r="H455" i="18" s="1"/>
  <c r="E453" i="18"/>
  <c r="H453" i="18" s="1"/>
  <c r="E446" i="18"/>
  <c r="H446" i="18" s="1"/>
  <c r="E444" i="18"/>
  <c r="H444" i="18" s="1"/>
  <c r="E442" i="18"/>
  <c r="H442" i="18" s="1"/>
  <c r="E431" i="18"/>
  <c r="H431" i="18" s="1"/>
  <c r="E428" i="18"/>
  <c r="H428" i="18" s="1"/>
  <c r="E420" i="18"/>
  <c r="H420" i="18" s="1"/>
  <c r="E419" i="18"/>
  <c r="H419" i="18" s="1"/>
  <c r="E418" i="18"/>
  <c r="H418" i="18" s="1"/>
  <c r="E417" i="18"/>
  <c r="H417" i="18" s="1"/>
  <c r="E416" i="18"/>
  <c r="H416" i="18" s="1"/>
  <c r="E413" i="18"/>
  <c r="H413" i="18" s="1"/>
  <c r="E411" i="18"/>
  <c r="H411" i="18" s="1"/>
  <c r="E407" i="18"/>
  <c r="H407" i="18" s="1"/>
  <c r="E406" i="18"/>
  <c r="H406" i="18" s="1"/>
  <c r="E405" i="18"/>
  <c r="H405" i="18" s="1"/>
  <c r="E402" i="18"/>
  <c r="H402" i="18" s="1"/>
  <c r="E398" i="18"/>
  <c r="H398" i="18" s="1"/>
  <c r="E396" i="18"/>
  <c r="H396" i="18" s="1"/>
  <c r="E395" i="18"/>
  <c r="H395" i="18" s="1"/>
  <c r="E394" i="18"/>
  <c r="H394" i="18" s="1"/>
  <c r="E393" i="18"/>
  <c r="H393" i="18" s="1"/>
  <c r="E392" i="18"/>
  <c r="H392" i="18" s="1"/>
  <c r="E391" i="18"/>
  <c r="H391" i="18" s="1"/>
  <c r="E390" i="18"/>
  <c r="H390" i="18" s="1"/>
  <c r="E387" i="18"/>
  <c r="H387" i="18" s="1"/>
  <c r="E386" i="18"/>
  <c r="H386" i="18" s="1"/>
  <c r="E380" i="18"/>
  <c r="H380" i="18" s="1"/>
  <c r="E379" i="18"/>
  <c r="H379" i="18" s="1"/>
  <c r="E377" i="18"/>
  <c r="H377" i="18" s="1"/>
  <c r="E376" i="18"/>
  <c r="H376" i="18" s="1"/>
  <c r="E374" i="18"/>
  <c r="H374" i="18" s="1"/>
  <c r="E372" i="18"/>
  <c r="H372" i="18" s="1"/>
  <c r="E371" i="18"/>
  <c r="H371" i="18" s="1"/>
  <c r="E369" i="18"/>
  <c r="H369" i="18" s="1"/>
  <c r="E368" i="18"/>
  <c r="H368" i="18" s="1"/>
  <c r="E365" i="18"/>
  <c r="H365" i="18" s="1"/>
  <c r="E363" i="18"/>
  <c r="H363" i="18" s="1"/>
  <c r="E362" i="18"/>
  <c r="H362" i="18" s="1"/>
  <c r="E360" i="18"/>
  <c r="H360" i="18" s="1"/>
  <c r="E359" i="18"/>
  <c r="H359" i="18" s="1"/>
  <c r="E358" i="18"/>
  <c r="H358" i="18" s="1"/>
  <c r="E357" i="18"/>
  <c r="H357" i="18" s="1"/>
  <c r="E356" i="18"/>
  <c r="H356" i="18" s="1"/>
  <c r="G11" i="19"/>
  <c r="F64" i="19"/>
  <c r="F50" i="19"/>
  <c r="F44" i="19"/>
  <c r="F30" i="19"/>
  <c r="F27" i="19"/>
  <c r="F19" i="19"/>
  <c r="D9" i="19"/>
  <c r="F9" i="19" s="1"/>
  <c r="F13" i="20"/>
  <c r="H19" i="20"/>
  <c r="F170" i="20"/>
  <c r="F169" i="20"/>
  <c r="F168" i="20"/>
  <c r="F162" i="20"/>
  <c r="F161" i="20"/>
  <c r="F160" i="20"/>
  <c r="F159" i="20"/>
  <c r="F158" i="20"/>
  <c r="F157" i="20"/>
  <c r="F152" i="20"/>
  <c r="F149" i="20"/>
  <c r="F147" i="20"/>
  <c r="F146" i="20"/>
  <c r="F145" i="20"/>
  <c r="F143" i="20"/>
  <c r="F141" i="20"/>
  <c r="F140" i="20"/>
  <c r="F139" i="20"/>
  <c r="F138" i="20"/>
  <c r="F137" i="20"/>
  <c r="F136" i="20"/>
  <c r="F135" i="20"/>
  <c r="F134" i="20"/>
  <c r="F133" i="20"/>
  <c r="F132" i="20"/>
  <c r="F130" i="20"/>
  <c r="F128" i="20"/>
  <c r="F127" i="20"/>
  <c r="F126" i="20"/>
  <c r="F125" i="20"/>
  <c r="F124" i="20"/>
  <c r="F123" i="20"/>
  <c r="F121" i="20"/>
  <c r="F120" i="20"/>
  <c r="F119" i="20"/>
  <c r="F118" i="20"/>
  <c r="F117" i="20"/>
  <c r="F116" i="20"/>
  <c r="F115" i="20"/>
  <c r="F114" i="20"/>
  <c r="F113" i="20"/>
  <c r="F112" i="20"/>
  <c r="F110" i="20"/>
  <c r="F109" i="20"/>
  <c r="F107" i="20"/>
  <c r="F106" i="20"/>
  <c r="F105" i="20"/>
  <c r="F103" i="20"/>
  <c r="F102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7" i="20"/>
  <c r="F86" i="20"/>
  <c r="F83" i="20"/>
  <c r="F82" i="20"/>
  <c r="F81" i="20"/>
  <c r="F80" i="20"/>
  <c r="F79" i="20"/>
  <c r="F78" i="20"/>
  <c r="F77" i="20"/>
  <c r="F76" i="20"/>
  <c r="D10" i="20"/>
  <c r="F10" i="20" s="1"/>
  <c r="D8" i="20"/>
  <c r="F9" i="20" s="1"/>
  <c r="F68" i="21"/>
  <c r="F64" i="21"/>
  <c r="F61" i="21"/>
  <c r="F54" i="21"/>
  <c r="F53" i="21"/>
  <c r="F51" i="21"/>
  <c r="F50" i="21"/>
  <c r="F45" i="21"/>
  <c r="F44" i="21"/>
  <c r="F39" i="21"/>
  <c r="F36" i="21"/>
  <c r="F30" i="21"/>
  <c r="F29" i="21"/>
  <c r="F27" i="21"/>
  <c r="F19" i="21"/>
  <c r="D9" i="21"/>
  <c r="F9" i="21" s="1"/>
  <c r="F334" i="21"/>
  <c r="F332" i="21"/>
  <c r="F330" i="21"/>
  <c r="F329" i="21"/>
  <c r="F327" i="21"/>
  <c r="F325" i="21"/>
  <c r="F323" i="21"/>
  <c r="F321" i="21"/>
  <c r="F320" i="21"/>
  <c r="F319" i="21"/>
  <c r="F316" i="21"/>
  <c r="F315" i="21"/>
  <c r="F314" i="21"/>
  <c r="F311" i="21"/>
  <c r="F310" i="21"/>
  <c r="F308" i="21"/>
  <c r="F307" i="21"/>
  <c r="F304" i="21"/>
  <c r="F300" i="21"/>
  <c r="F297" i="21"/>
  <c r="F296" i="21"/>
  <c r="F295" i="21"/>
  <c r="F294" i="21"/>
  <c r="F289" i="21"/>
  <c r="F288" i="21"/>
  <c r="F286" i="21"/>
  <c r="F284" i="21"/>
  <c r="F283" i="21"/>
  <c r="F282" i="21"/>
  <c r="F281" i="21"/>
  <c r="F270" i="21"/>
  <c r="F265" i="21"/>
  <c r="F262" i="21"/>
  <c r="F260" i="21"/>
  <c r="F259" i="21"/>
  <c r="F256" i="21"/>
  <c r="F255" i="21"/>
  <c r="F254" i="21"/>
  <c r="F247" i="21"/>
  <c r="F245" i="21"/>
  <c r="F244" i="21"/>
  <c r="F243" i="21"/>
  <c r="F241" i="21"/>
  <c r="F238" i="21"/>
  <c r="F237" i="21"/>
  <c r="F233" i="21"/>
  <c r="F231" i="21"/>
  <c r="F228" i="21"/>
  <c r="F227" i="21"/>
  <c r="F224" i="21"/>
  <c r="F220" i="21"/>
  <c r="F219" i="21"/>
  <c r="F218" i="21"/>
  <c r="F216" i="21"/>
  <c r="F215" i="21"/>
  <c r="F214" i="21"/>
  <c r="F212" i="21"/>
  <c r="F211" i="21"/>
  <c r="F210" i="21"/>
  <c r="F209" i="21"/>
  <c r="F208" i="21"/>
  <c r="F207" i="21"/>
  <c r="F205" i="21"/>
  <c r="F202" i="21"/>
  <c r="F199" i="21"/>
  <c r="F198" i="21"/>
  <c r="F193" i="21"/>
  <c r="F192" i="21"/>
  <c r="F191" i="21"/>
  <c r="F187" i="21"/>
  <c r="F186" i="21"/>
  <c r="F185" i="21"/>
  <c r="F184" i="21"/>
  <c r="F182" i="21"/>
  <c r="F181" i="21"/>
  <c r="F180" i="21"/>
  <c r="F179" i="21"/>
  <c r="F178" i="21"/>
  <c r="F177" i="21"/>
  <c r="D11" i="21"/>
  <c r="F11" i="21" s="1"/>
  <c r="G11" i="22"/>
  <c r="E581" i="22"/>
  <c r="H581" i="22" s="1"/>
  <c r="E579" i="22"/>
  <c r="H579" i="22" s="1"/>
  <c r="E578" i="22"/>
  <c r="H578" i="22" s="1"/>
  <c r="E576" i="22"/>
  <c r="H576" i="22" s="1"/>
  <c r="E572" i="22"/>
  <c r="H572" i="22" s="1"/>
  <c r="E571" i="22"/>
  <c r="H571" i="22" s="1"/>
  <c r="E570" i="22"/>
  <c r="H570" i="22" s="1"/>
  <c r="E569" i="22"/>
  <c r="H569" i="22" s="1"/>
  <c r="E566" i="22"/>
  <c r="H566" i="22" s="1"/>
  <c r="E564" i="22"/>
  <c r="H564" i="22" s="1"/>
  <c r="E561" i="22"/>
  <c r="H561" i="22" s="1"/>
  <c r="E560" i="22"/>
  <c r="H560" i="22" s="1"/>
  <c r="E559" i="22"/>
  <c r="H559" i="22" s="1"/>
  <c r="E558" i="22"/>
  <c r="H558" i="22" s="1"/>
  <c r="E555" i="22"/>
  <c r="H555" i="22" s="1"/>
  <c r="E552" i="22"/>
  <c r="H552" i="22" s="1"/>
  <c r="E551" i="22"/>
  <c r="H551" i="22" s="1"/>
  <c r="E549" i="22"/>
  <c r="H549" i="22" s="1"/>
  <c r="E548" i="22"/>
  <c r="H548" i="22" s="1"/>
  <c r="E546" i="22"/>
  <c r="H546" i="22" s="1"/>
  <c r="E545" i="22"/>
  <c r="H545" i="22" s="1"/>
  <c r="E542" i="22"/>
  <c r="H542" i="22" s="1"/>
  <c r="E539" i="22"/>
  <c r="H539" i="22" s="1"/>
  <c r="E538" i="22"/>
  <c r="H538" i="22" s="1"/>
  <c r="E534" i="22"/>
  <c r="H534" i="22" s="1"/>
  <c r="E527" i="22"/>
  <c r="H527" i="22" s="1"/>
  <c r="E526" i="22"/>
  <c r="H526" i="22" s="1"/>
  <c r="E525" i="22"/>
  <c r="H525" i="22" s="1"/>
  <c r="E521" i="22"/>
  <c r="H521" i="22" s="1"/>
  <c r="E520" i="22"/>
  <c r="H520" i="22" s="1"/>
  <c r="E510" i="22"/>
  <c r="H510" i="22" s="1"/>
  <c r="E508" i="22"/>
  <c r="H508" i="22" s="1"/>
  <c r="E507" i="22"/>
  <c r="H507" i="22" s="1"/>
  <c r="E505" i="22"/>
  <c r="H505" i="22" s="1"/>
  <c r="E502" i="22"/>
  <c r="H502" i="22" s="1"/>
  <c r="E500" i="22"/>
  <c r="H500" i="22" s="1"/>
  <c r="E499" i="22"/>
  <c r="H499" i="22" s="1"/>
  <c r="E498" i="22"/>
  <c r="H498" i="22" s="1"/>
  <c r="E497" i="22"/>
  <c r="H497" i="22" s="1"/>
  <c r="E496" i="22"/>
  <c r="H496" i="22" s="1"/>
  <c r="E495" i="22"/>
  <c r="H495" i="22" s="1"/>
  <c r="E494" i="22"/>
  <c r="H494" i="22" s="1"/>
  <c r="E493" i="22"/>
  <c r="H493" i="22" s="1"/>
  <c r="E491" i="22"/>
  <c r="H491" i="22" s="1"/>
  <c r="E489" i="22"/>
  <c r="H489" i="22" s="1"/>
  <c r="E486" i="22"/>
  <c r="H486" i="22" s="1"/>
  <c r="E485" i="22"/>
  <c r="H485" i="22" s="1"/>
  <c r="E484" i="22"/>
  <c r="H484" i="22" s="1"/>
  <c r="E482" i="22"/>
  <c r="H482" i="22" s="1"/>
  <c r="E481" i="22"/>
  <c r="H481" i="22" s="1"/>
  <c r="E480" i="22"/>
  <c r="H480" i="22" s="1"/>
  <c r="E479" i="22"/>
  <c r="H479" i="22" s="1"/>
  <c r="E478" i="22"/>
  <c r="H478" i="22" s="1"/>
  <c r="E477" i="22"/>
  <c r="H477" i="22" s="1"/>
  <c r="E476" i="22"/>
  <c r="H476" i="22" s="1"/>
  <c r="E475" i="22"/>
  <c r="H475" i="22" s="1"/>
  <c r="E474" i="22"/>
  <c r="H474" i="22" s="1"/>
  <c r="E473" i="22"/>
  <c r="H473" i="22" s="1"/>
  <c r="E472" i="22"/>
  <c r="H472" i="22" s="1"/>
  <c r="E471" i="22"/>
  <c r="H471" i="22" s="1"/>
  <c r="E469" i="22"/>
  <c r="H469" i="22" s="1"/>
  <c r="E468" i="22"/>
  <c r="H468" i="22" s="1"/>
  <c r="E467" i="22"/>
  <c r="H467" i="22" s="1"/>
  <c r="E466" i="22"/>
  <c r="H466" i="22" s="1"/>
  <c r="E465" i="22"/>
  <c r="H465" i="22" s="1"/>
  <c r="E463" i="22"/>
  <c r="H463" i="22" s="1"/>
  <c r="E460" i="22"/>
  <c r="H460" i="22" s="1"/>
  <c r="E455" i="22"/>
  <c r="H455" i="22" s="1"/>
  <c r="E454" i="22"/>
  <c r="H454" i="22" s="1"/>
  <c r="E453" i="22"/>
  <c r="H453" i="22" s="1"/>
  <c r="E452" i="22"/>
  <c r="H452" i="22" s="1"/>
  <c r="E451" i="22"/>
  <c r="H451" i="22" s="1"/>
  <c r="E450" i="22"/>
  <c r="H450" i="22" s="1"/>
  <c r="E449" i="22"/>
  <c r="H449" i="22" s="1"/>
  <c r="E448" i="22"/>
  <c r="H448" i="22" s="1"/>
  <c r="E447" i="22"/>
  <c r="H447" i="22" s="1"/>
  <c r="E446" i="22"/>
  <c r="H446" i="22" s="1"/>
  <c r="E445" i="22"/>
  <c r="H445" i="22" s="1"/>
  <c r="E444" i="22"/>
  <c r="H444" i="22" s="1"/>
  <c r="E443" i="22"/>
  <c r="H443" i="22" s="1"/>
  <c r="E442" i="22"/>
  <c r="H442" i="22" s="1"/>
  <c r="E438" i="22"/>
  <c r="H438" i="22" s="1"/>
  <c r="E437" i="22"/>
  <c r="H437" i="22" s="1"/>
  <c r="E436" i="22"/>
  <c r="H436" i="22" s="1"/>
  <c r="E433" i="22"/>
  <c r="H433" i="22" s="1"/>
  <c r="E432" i="22"/>
  <c r="H432" i="22" s="1"/>
  <c r="E431" i="22"/>
  <c r="H431" i="22" s="1"/>
  <c r="E428" i="22"/>
  <c r="H428" i="22" s="1"/>
  <c r="E425" i="22"/>
  <c r="H425" i="22" s="1"/>
  <c r="E424" i="22"/>
  <c r="H424" i="22" s="1"/>
  <c r="E421" i="22"/>
  <c r="H421" i="22" s="1"/>
  <c r="E420" i="22"/>
  <c r="H420" i="22" s="1"/>
  <c r="E419" i="22"/>
  <c r="H419" i="22" s="1"/>
  <c r="E418" i="22"/>
  <c r="H418" i="22" s="1"/>
  <c r="E417" i="22"/>
  <c r="H417" i="22" s="1"/>
  <c r="E416" i="22"/>
  <c r="H416" i="22" s="1"/>
  <c r="E413" i="22"/>
  <c r="H413" i="22" s="1"/>
  <c r="E411" i="22"/>
  <c r="H411" i="22" s="1"/>
  <c r="E409" i="22"/>
  <c r="H409" i="22" s="1"/>
  <c r="E407" i="22"/>
  <c r="H407" i="22" s="1"/>
  <c r="E406" i="22"/>
  <c r="H406" i="22" s="1"/>
  <c r="E405" i="22"/>
  <c r="H405" i="22" s="1"/>
  <c r="E402" i="22"/>
  <c r="H402" i="22" s="1"/>
  <c r="E401" i="22"/>
  <c r="H401" i="22" s="1"/>
  <c r="E398" i="22"/>
  <c r="H398" i="22" s="1"/>
  <c r="E395" i="22"/>
  <c r="H395" i="22" s="1"/>
  <c r="E394" i="22"/>
  <c r="H394" i="22" s="1"/>
  <c r="E392" i="22"/>
  <c r="H392" i="22" s="1"/>
  <c r="E391" i="22"/>
  <c r="H391" i="22" s="1"/>
  <c r="E390" i="22"/>
  <c r="H390" i="22" s="1"/>
  <c r="E389" i="22"/>
  <c r="H389" i="22" s="1"/>
  <c r="E387" i="22"/>
  <c r="H387" i="22" s="1"/>
  <c r="E386" i="22"/>
  <c r="H386" i="22" s="1"/>
  <c r="E385" i="22"/>
  <c r="H385" i="22" s="1"/>
  <c r="E383" i="22"/>
  <c r="H383" i="22" s="1"/>
  <c r="E382" i="22"/>
  <c r="H382" i="22" s="1"/>
  <c r="E381" i="22"/>
  <c r="H381" i="22" s="1"/>
  <c r="E380" i="22"/>
  <c r="H380" i="22" s="1"/>
  <c r="E379" i="22"/>
  <c r="H379" i="22" s="1"/>
  <c r="E377" i="22"/>
  <c r="H377" i="22" s="1"/>
  <c r="E376" i="22"/>
  <c r="H376" i="22" s="1"/>
  <c r="E372" i="22"/>
  <c r="H372" i="22" s="1"/>
  <c r="E371" i="22"/>
  <c r="H371" i="22" s="1"/>
  <c r="E369" i="22"/>
  <c r="H369" i="22" s="1"/>
  <c r="E368" i="22"/>
  <c r="H368" i="22" s="1"/>
  <c r="E366" i="22"/>
  <c r="H366" i="22" s="1"/>
  <c r="E365" i="22"/>
  <c r="H365" i="22" s="1"/>
  <c r="E364" i="22"/>
  <c r="H364" i="22" s="1"/>
  <c r="E363" i="22"/>
  <c r="H363" i="22" s="1"/>
  <c r="E362" i="22"/>
  <c r="H362" i="22" s="1"/>
  <c r="E361" i="22"/>
  <c r="H361" i="22" s="1"/>
  <c r="E359" i="22"/>
  <c r="H359" i="22" s="1"/>
  <c r="E358" i="22"/>
  <c r="H358" i="22" s="1"/>
  <c r="E357" i="22"/>
  <c r="H357" i="22" s="1"/>
  <c r="E356" i="22"/>
  <c r="H356" i="22" s="1"/>
  <c r="C12" i="22"/>
  <c r="G356" i="22"/>
  <c r="E591" i="13"/>
  <c r="H591" i="13" s="1"/>
  <c r="E592" i="13"/>
  <c r="H592" i="13" s="1"/>
  <c r="E593" i="13"/>
  <c r="H593" i="13" s="1"/>
  <c r="E594" i="13"/>
  <c r="H594" i="13" s="1"/>
  <c r="E595" i="13"/>
  <c r="H595" i="13" s="1"/>
  <c r="E596" i="13"/>
  <c r="H596" i="13" s="1"/>
  <c r="E598" i="13"/>
  <c r="H598" i="13" s="1"/>
  <c r="E599" i="13"/>
  <c r="H599" i="13" s="1"/>
  <c r="E600" i="13"/>
  <c r="H600" i="13" s="1"/>
  <c r="E601" i="13"/>
  <c r="H601" i="13" s="1"/>
  <c r="E602" i="13"/>
  <c r="H602" i="13" s="1"/>
  <c r="E606" i="13"/>
  <c r="H606" i="13" s="1"/>
  <c r="E607" i="13"/>
  <c r="H607" i="13" s="1"/>
  <c r="E608" i="13"/>
  <c r="H608" i="13" s="1"/>
  <c r="E609" i="13"/>
  <c r="H609" i="13" s="1"/>
  <c r="E610" i="13"/>
  <c r="H610" i="13" s="1"/>
  <c r="E611" i="13"/>
  <c r="H611" i="13" s="1"/>
  <c r="E612" i="13"/>
  <c r="H612" i="13" s="1"/>
  <c r="E614" i="13"/>
  <c r="H614" i="13" s="1"/>
  <c r="E616" i="13"/>
  <c r="H616" i="13" s="1"/>
  <c r="E617" i="13"/>
  <c r="H617" i="13" s="1"/>
  <c r="C8" i="14"/>
  <c r="E11" i="14" s="1"/>
  <c r="C10" i="14"/>
  <c r="E76" i="14"/>
  <c r="E80" i="14"/>
  <c r="H80" i="14" s="1"/>
  <c r="E81" i="14"/>
  <c r="H81" i="14" s="1"/>
  <c r="E89" i="14"/>
  <c r="H89" i="14" s="1"/>
  <c r="E91" i="14"/>
  <c r="H91" i="14" s="1"/>
  <c r="E92" i="14"/>
  <c r="H92" i="14" s="1"/>
  <c r="E94" i="14"/>
  <c r="H94" i="14" s="1"/>
  <c r="E96" i="14"/>
  <c r="H96" i="14" s="1"/>
  <c r="E107" i="14"/>
  <c r="H107" i="14" s="1"/>
  <c r="E109" i="14"/>
  <c r="H109" i="14" s="1"/>
  <c r="E114" i="14"/>
  <c r="H114" i="14" s="1"/>
  <c r="E115" i="14"/>
  <c r="H115" i="14" s="1"/>
  <c r="E117" i="14"/>
  <c r="H117" i="14" s="1"/>
  <c r="E118" i="14"/>
  <c r="H118" i="14" s="1"/>
  <c r="E123" i="14"/>
  <c r="H123" i="14" s="1"/>
  <c r="E124" i="14"/>
  <c r="H124" i="14" s="1"/>
  <c r="E126" i="14"/>
  <c r="H126" i="14" s="1"/>
  <c r="E128" i="14"/>
  <c r="H128" i="14" s="1"/>
  <c r="E130" i="14"/>
  <c r="H130" i="14" s="1"/>
  <c r="E132" i="14"/>
  <c r="H132" i="14" s="1"/>
  <c r="E135" i="14"/>
  <c r="H135" i="14" s="1"/>
  <c r="E136" i="14"/>
  <c r="H136" i="14" s="1"/>
  <c r="E139" i="14"/>
  <c r="H139" i="14" s="1"/>
  <c r="E141" i="14"/>
  <c r="H141" i="14" s="1"/>
  <c r="E147" i="14"/>
  <c r="H147" i="14" s="1"/>
  <c r="E157" i="14"/>
  <c r="H157" i="14" s="1"/>
  <c r="E356" i="14"/>
  <c r="H356" i="14" s="1"/>
  <c r="E357" i="14"/>
  <c r="H357" i="14" s="1"/>
  <c r="E359" i="14"/>
  <c r="H359" i="14" s="1"/>
  <c r="E362" i="14"/>
  <c r="H362" i="14" s="1"/>
  <c r="E363" i="14"/>
  <c r="H363" i="14" s="1"/>
  <c r="E368" i="14"/>
  <c r="H368" i="14" s="1"/>
  <c r="E369" i="14"/>
  <c r="H369" i="14" s="1"/>
  <c r="E371" i="14"/>
  <c r="H371" i="14" s="1"/>
  <c r="E372" i="14"/>
  <c r="H372" i="14" s="1"/>
  <c r="E376" i="14"/>
  <c r="H376" i="14" s="1"/>
  <c r="E377" i="14"/>
  <c r="H377" i="14" s="1"/>
  <c r="E380" i="14"/>
  <c r="H380" i="14" s="1"/>
  <c r="E390" i="14"/>
  <c r="H390" i="14" s="1"/>
  <c r="E391" i="14"/>
  <c r="H391" i="14" s="1"/>
  <c r="E392" i="14"/>
  <c r="H392" i="14" s="1"/>
  <c r="E393" i="14"/>
  <c r="H393" i="14" s="1"/>
  <c r="E395" i="14"/>
  <c r="H395" i="14" s="1"/>
  <c r="E398" i="14"/>
  <c r="H398" i="14" s="1"/>
  <c r="E402" i="14"/>
  <c r="H402" i="14" s="1"/>
  <c r="E405" i="14"/>
  <c r="H405" i="14" s="1"/>
  <c r="E406" i="14"/>
  <c r="H406" i="14" s="1"/>
  <c r="E407" i="14"/>
  <c r="H407" i="14" s="1"/>
  <c r="E417" i="14"/>
  <c r="H417" i="14" s="1"/>
  <c r="E418" i="14"/>
  <c r="H418" i="14" s="1"/>
  <c r="E419" i="14"/>
  <c r="H419" i="14" s="1"/>
  <c r="E420" i="14"/>
  <c r="H420" i="14" s="1"/>
  <c r="E428" i="14"/>
  <c r="H428" i="14" s="1"/>
  <c r="E432" i="14"/>
  <c r="H432" i="14" s="1"/>
  <c r="E436" i="14"/>
  <c r="H436" i="14" s="1"/>
  <c r="E437" i="14"/>
  <c r="H437" i="14" s="1"/>
  <c r="E452" i="14"/>
  <c r="H452" i="14" s="1"/>
  <c r="E466" i="14"/>
  <c r="H466" i="14" s="1"/>
  <c r="E467" i="14"/>
  <c r="H467" i="14" s="1"/>
  <c r="E469" i="14"/>
  <c r="H469" i="14" s="1"/>
  <c r="E489" i="14"/>
  <c r="H489" i="14" s="1"/>
  <c r="E496" i="14"/>
  <c r="H496" i="14" s="1"/>
  <c r="E499" i="14"/>
  <c r="H499" i="14" s="1"/>
  <c r="E503" i="14"/>
  <c r="H503" i="14" s="1"/>
  <c r="E510" i="14"/>
  <c r="H510" i="14" s="1"/>
  <c r="E520" i="14"/>
  <c r="H520" i="14" s="1"/>
  <c r="E548" i="14"/>
  <c r="H548" i="14" s="1"/>
  <c r="E552" i="14"/>
  <c r="H552" i="14" s="1"/>
  <c r="E564" i="14"/>
  <c r="H564" i="14" s="1"/>
  <c r="E569" i="14"/>
  <c r="H569" i="14" s="1"/>
  <c r="E571" i="14"/>
  <c r="H571" i="14" s="1"/>
  <c r="E575" i="14"/>
  <c r="H575" i="14" s="1"/>
  <c r="E578" i="14"/>
  <c r="H578" i="14" s="1"/>
  <c r="C9" i="15"/>
  <c r="E19" i="15"/>
  <c r="E28" i="15"/>
  <c r="H28" i="15" s="1"/>
  <c r="E29" i="15"/>
  <c r="H29" i="15" s="1"/>
  <c r="E30" i="15"/>
  <c r="H30" i="15" s="1"/>
  <c r="E36" i="15"/>
  <c r="H36" i="15" s="1"/>
  <c r="E38" i="15"/>
  <c r="H38" i="15" s="1"/>
  <c r="E39" i="15"/>
  <c r="H39" i="15" s="1"/>
  <c r="E44" i="15"/>
  <c r="H44" i="15" s="1"/>
  <c r="E45" i="15"/>
  <c r="H45" i="15" s="1"/>
  <c r="E49" i="15"/>
  <c r="H49" i="15" s="1"/>
  <c r="E50" i="15"/>
  <c r="H50" i="15" s="1"/>
  <c r="E61" i="15"/>
  <c r="H61" i="15" s="1"/>
  <c r="E63" i="15"/>
  <c r="H63" i="15" s="1"/>
  <c r="E64" i="15"/>
  <c r="H64" i="15" s="1"/>
  <c r="E68" i="15"/>
  <c r="H68" i="15" s="1"/>
  <c r="E69" i="15"/>
  <c r="H69" i="15" s="1"/>
  <c r="E177" i="15"/>
  <c r="H177" i="15" s="1"/>
  <c r="E178" i="15"/>
  <c r="H178" i="15" s="1"/>
  <c r="E180" i="15"/>
  <c r="H180" i="15" s="1"/>
  <c r="E182" i="15"/>
  <c r="H182" i="15" s="1"/>
  <c r="E184" i="15"/>
  <c r="H184" i="15" s="1"/>
  <c r="E186" i="15"/>
  <c r="H186" i="15" s="1"/>
  <c r="E187" i="15"/>
  <c r="H187" i="15" s="1"/>
  <c r="E191" i="15"/>
  <c r="H191" i="15" s="1"/>
  <c r="E192" i="15"/>
  <c r="H192" i="15" s="1"/>
  <c r="E193" i="15"/>
  <c r="H193" i="15" s="1"/>
  <c r="E197" i="15"/>
  <c r="H197" i="15" s="1"/>
  <c r="E198" i="15"/>
  <c r="H198" i="15" s="1"/>
  <c r="E199" i="15"/>
  <c r="H199" i="15" s="1"/>
  <c r="E204" i="15"/>
  <c r="H204" i="15" s="1"/>
  <c r="E205" i="15"/>
  <c r="H205" i="15" s="1"/>
  <c r="E207" i="15"/>
  <c r="H207" i="15" s="1"/>
  <c r="E208" i="15"/>
  <c r="H208" i="15" s="1"/>
  <c r="E209" i="15"/>
  <c r="H209" i="15" s="1"/>
  <c r="E210" i="15"/>
  <c r="H210" i="15" s="1"/>
  <c r="E211" i="15"/>
  <c r="H211" i="15" s="1"/>
  <c r="E212" i="15"/>
  <c r="H212" i="15" s="1"/>
  <c r="E214" i="15"/>
  <c r="H214" i="15" s="1"/>
  <c r="E215" i="15"/>
  <c r="H215" i="15" s="1"/>
  <c r="E216" i="15"/>
  <c r="H216" i="15" s="1"/>
  <c r="E217" i="15"/>
  <c r="H217" i="15" s="1"/>
  <c r="E218" i="15"/>
  <c r="H218" i="15" s="1"/>
  <c r="E219" i="15"/>
  <c r="H219" i="15" s="1"/>
  <c r="E220" i="15"/>
  <c r="H220" i="15" s="1"/>
  <c r="E224" i="15"/>
  <c r="H224" i="15" s="1"/>
  <c r="E228" i="15"/>
  <c r="H228" i="15" s="1"/>
  <c r="E231" i="15"/>
  <c r="H231" i="15" s="1"/>
  <c r="E233" i="15"/>
  <c r="H233" i="15" s="1"/>
  <c r="E234" i="15"/>
  <c r="H234" i="15" s="1"/>
  <c r="E237" i="15"/>
  <c r="H237" i="15" s="1"/>
  <c r="E238" i="15"/>
  <c r="H238" i="15" s="1"/>
  <c r="E241" i="15"/>
  <c r="H241" i="15" s="1"/>
  <c r="E244" i="15"/>
  <c r="H244" i="15" s="1"/>
  <c r="E245" i="15"/>
  <c r="H245" i="15" s="1"/>
  <c r="E247" i="15"/>
  <c r="H247" i="15" s="1"/>
  <c r="E250" i="15"/>
  <c r="H250" i="15" s="1"/>
  <c r="E252" i="15"/>
  <c r="H252" i="15" s="1"/>
  <c r="E254" i="15"/>
  <c r="H254" i="15" s="1"/>
  <c r="E256" i="15"/>
  <c r="H256" i="15" s="1"/>
  <c r="E265" i="15"/>
  <c r="H265" i="15" s="1"/>
  <c r="E266" i="15"/>
  <c r="H266" i="15" s="1"/>
  <c r="E270" i="15"/>
  <c r="H270" i="15" s="1"/>
  <c r="E281" i="15"/>
  <c r="H281" i="15" s="1"/>
  <c r="E282" i="15"/>
  <c r="H282" i="15" s="1"/>
  <c r="E283" i="15"/>
  <c r="H283" i="15" s="1"/>
  <c r="E284" i="15"/>
  <c r="H284" i="15" s="1"/>
  <c r="E288" i="15"/>
  <c r="H288" i="15" s="1"/>
  <c r="E289" i="15"/>
  <c r="H289" i="15" s="1"/>
  <c r="E294" i="15"/>
  <c r="H294" i="15" s="1"/>
  <c r="E295" i="15"/>
  <c r="H295" i="15" s="1"/>
  <c r="E296" i="15"/>
  <c r="H296" i="15" s="1"/>
  <c r="E297" i="15"/>
  <c r="H297" i="15" s="1"/>
  <c r="E304" i="15"/>
  <c r="H304" i="15" s="1"/>
  <c r="E309" i="15"/>
  <c r="H309" i="15" s="1"/>
  <c r="E357" i="15"/>
  <c r="H357" i="15" s="1"/>
  <c r="H361" i="15"/>
  <c r="E365" i="15"/>
  <c r="H365" i="15" s="1"/>
  <c r="E369" i="15"/>
  <c r="H369" i="15" s="1"/>
  <c r="E377" i="15"/>
  <c r="H377" i="15" s="1"/>
  <c r="E381" i="15"/>
  <c r="H381" i="15" s="1"/>
  <c r="E385" i="15"/>
  <c r="H385" i="15" s="1"/>
  <c r="E389" i="15"/>
  <c r="H389" i="15" s="1"/>
  <c r="E393" i="15"/>
  <c r="H393" i="15" s="1"/>
  <c r="E405" i="15"/>
  <c r="H405" i="15" s="1"/>
  <c r="E417" i="15"/>
  <c r="H417" i="15" s="1"/>
  <c r="E433" i="15"/>
  <c r="H433" i="15" s="1"/>
  <c r="E449" i="15"/>
  <c r="H449" i="15" s="1"/>
  <c r="E453" i="15"/>
  <c r="H453" i="15" s="1"/>
  <c r="E457" i="15"/>
  <c r="H457" i="15" s="1"/>
  <c r="E465" i="15"/>
  <c r="H465" i="15" s="1"/>
  <c r="E473" i="15"/>
  <c r="H473" i="15" s="1"/>
  <c r="E481" i="15"/>
  <c r="H481" i="15" s="1"/>
  <c r="E489" i="15"/>
  <c r="H489" i="15" s="1"/>
  <c r="E493" i="15"/>
  <c r="H493" i="15" s="1"/>
  <c r="E505" i="15"/>
  <c r="H505" i="15" s="1"/>
  <c r="E525" i="15"/>
  <c r="H525" i="15" s="1"/>
  <c r="E545" i="15"/>
  <c r="H545" i="15" s="1"/>
  <c r="E549" i="15"/>
  <c r="H549" i="15" s="1"/>
  <c r="E561" i="15"/>
  <c r="H561" i="15" s="1"/>
  <c r="H585" i="15"/>
  <c r="F618" i="15"/>
  <c r="F617" i="15"/>
  <c r="F615" i="15"/>
  <c r="F614" i="15"/>
  <c r="F613" i="15"/>
  <c r="F612" i="15"/>
  <c r="F611" i="15"/>
  <c r="F610" i="15"/>
  <c r="F609" i="15"/>
  <c r="F608" i="15"/>
  <c r="F607" i="15"/>
  <c r="F606" i="15"/>
  <c r="F604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E592" i="15"/>
  <c r="H592" i="15" s="1"/>
  <c r="E596" i="15"/>
  <c r="H596" i="15" s="1"/>
  <c r="E606" i="15"/>
  <c r="H606" i="15" s="1"/>
  <c r="E610" i="15"/>
  <c r="H610" i="15" s="1"/>
  <c r="C8" i="16"/>
  <c r="C9" i="16"/>
  <c r="H20" i="16"/>
  <c r="E24" i="16"/>
  <c r="H24" i="16" s="1"/>
  <c r="E28" i="16"/>
  <c r="H28" i="16" s="1"/>
  <c r="E32" i="16"/>
  <c r="H32" i="16" s="1"/>
  <c r="E36" i="16"/>
  <c r="H36" i="16" s="1"/>
  <c r="H40" i="16"/>
  <c r="E44" i="16"/>
  <c r="H44" i="16" s="1"/>
  <c r="H48" i="16"/>
  <c r="E52" i="16"/>
  <c r="H52" i="16" s="1"/>
  <c r="E56" i="16"/>
  <c r="H56" i="16" s="1"/>
  <c r="H60" i="16"/>
  <c r="E64" i="16"/>
  <c r="H64" i="16" s="1"/>
  <c r="G177" i="16"/>
  <c r="H177" i="16" s="1"/>
  <c r="E179" i="16"/>
  <c r="H179" i="16" s="1"/>
  <c r="H183" i="16"/>
  <c r="E187" i="16"/>
  <c r="H187" i="16" s="1"/>
  <c r="E191" i="16"/>
  <c r="H191" i="16" s="1"/>
  <c r="E195" i="16"/>
  <c r="H195" i="16" s="1"/>
  <c r="E199" i="16"/>
  <c r="H199" i="16" s="1"/>
  <c r="E203" i="16"/>
  <c r="H203" i="16" s="1"/>
  <c r="E207" i="16"/>
  <c r="H207" i="16" s="1"/>
  <c r="E211" i="16"/>
  <c r="H211" i="16" s="1"/>
  <c r="E215" i="16"/>
  <c r="H215" i="16" s="1"/>
  <c r="E219" i="16"/>
  <c r="H219" i="16" s="1"/>
  <c r="E223" i="16"/>
  <c r="H223" i="16" s="1"/>
  <c r="H227" i="16"/>
  <c r="E231" i="16"/>
  <c r="H231" i="16" s="1"/>
  <c r="H235" i="16"/>
  <c r="H239" i="16"/>
  <c r="H243" i="16"/>
  <c r="E247" i="16"/>
  <c r="H247" i="16" s="1"/>
  <c r="H251" i="16"/>
  <c r="H255" i="16"/>
  <c r="H259" i="16"/>
  <c r="H263" i="16"/>
  <c r="H267" i="16"/>
  <c r="H271" i="16"/>
  <c r="H275" i="16"/>
  <c r="H279" i="16"/>
  <c r="E283" i="16"/>
  <c r="H283" i="16" s="1"/>
  <c r="E287" i="16"/>
  <c r="H287" i="16" s="1"/>
  <c r="H291" i="16"/>
  <c r="E295" i="16"/>
  <c r="H295" i="16" s="1"/>
  <c r="E299" i="16"/>
  <c r="H299" i="16" s="1"/>
  <c r="E303" i="16"/>
  <c r="H303" i="16" s="1"/>
  <c r="E307" i="16"/>
  <c r="H307" i="16" s="1"/>
  <c r="E311" i="16"/>
  <c r="H311" i="16" s="1"/>
  <c r="E315" i="16"/>
  <c r="H315" i="16" s="1"/>
  <c r="E319" i="16"/>
  <c r="H319" i="16" s="1"/>
  <c r="E323" i="16"/>
  <c r="H323" i="16" s="1"/>
  <c r="E327" i="16"/>
  <c r="H327" i="16" s="1"/>
  <c r="E331" i="16"/>
  <c r="H331" i="16" s="1"/>
  <c r="E335" i="16"/>
  <c r="H335" i="16" s="1"/>
  <c r="H343" i="16"/>
  <c r="H347" i="16"/>
  <c r="E358" i="16"/>
  <c r="H358" i="16" s="1"/>
  <c r="E363" i="16"/>
  <c r="H363" i="16" s="1"/>
  <c r="E368" i="16"/>
  <c r="H368" i="16" s="1"/>
  <c r="E373" i="16"/>
  <c r="H373" i="16" s="1"/>
  <c r="E379" i="16"/>
  <c r="H379" i="16" s="1"/>
  <c r="E383" i="16"/>
  <c r="H383" i="16" s="1"/>
  <c r="E389" i="16"/>
  <c r="H389" i="16" s="1"/>
  <c r="E393" i="16"/>
  <c r="H393" i="16" s="1"/>
  <c r="E406" i="16"/>
  <c r="H406" i="16" s="1"/>
  <c r="E411" i="16"/>
  <c r="H411" i="16" s="1"/>
  <c r="E416" i="16"/>
  <c r="H416" i="16" s="1"/>
  <c r="E420" i="16"/>
  <c r="H420" i="16" s="1"/>
  <c r="E424" i="16"/>
  <c r="H424" i="16" s="1"/>
  <c r="E428" i="16"/>
  <c r="H428" i="16" s="1"/>
  <c r="E433" i="16"/>
  <c r="H433" i="16" s="1"/>
  <c r="E441" i="16"/>
  <c r="H441" i="16" s="1"/>
  <c r="E442" i="16"/>
  <c r="H442" i="16" s="1"/>
  <c r="E447" i="16"/>
  <c r="H447" i="16" s="1"/>
  <c r="E452" i="16"/>
  <c r="H452" i="16" s="1"/>
  <c r="E458" i="16"/>
  <c r="H458" i="16" s="1"/>
  <c r="E465" i="16"/>
  <c r="H465" i="16" s="1"/>
  <c r="E469" i="16"/>
  <c r="H469" i="16" s="1"/>
  <c r="E474" i="16"/>
  <c r="H474" i="16" s="1"/>
  <c r="E478" i="16"/>
  <c r="H478" i="16" s="1"/>
  <c r="E482" i="16"/>
  <c r="H482" i="16" s="1"/>
  <c r="E490" i="16"/>
  <c r="H490" i="16" s="1"/>
  <c r="E495" i="16"/>
  <c r="H495" i="16" s="1"/>
  <c r="E499" i="16"/>
  <c r="H499" i="16" s="1"/>
  <c r="E504" i="16"/>
  <c r="H504" i="16" s="1"/>
  <c r="E516" i="16"/>
  <c r="H516" i="16" s="1"/>
  <c r="E520" i="16"/>
  <c r="H520" i="16" s="1"/>
  <c r="E525" i="16"/>
  <c r="H525" i="16" s="1"/>
  <c r="E530" i="16"/>
  <c r="H530" i="16" s="1"/>
  <c r="E531" i="16"/>
  <c r="H531" i="16" s="1"/>
  <c r="E541" i="16"/>
  <c r="H541" i="16" s="1"/>
  <c r="E542" i="16"/>
  <c r="H542" i="16" s="1"/>
  <c r="E547" i="16"/>
  <c r="H547" i="16" s="1"/>
  <c r="E548" i="16"/>
  <c r="H548" i="16" s="1"/>
  <c r="E554" i="16"/>
  <c r="H554" i="16" s="1"/>
  <c r="E562" i="16"/>
  <c r="H562" i="16" s="1"/>
  <c r="E564" i="16"/>
  <c r="H564" i="16" s="1"/>
  <c r="E570" i="16"/>
  <c r="H570" i="16" s="1"/>
  <c r="H598" i="16"/>
  <c r="D8" i="17"/>
  <c r="F12" i="17" s="1"/>
  <c r="C9" i="17"/>
  <c r="G76" i="17"/>
  <c r="H76" i="17" s="1"/>
  <c r="H78" i="17"/>
  <c r="E82" i="17"/>
  <c r="H82" i="17" s="1"/>
  <c r="H86" i="17"/>
  <c r="H90" i="17"/>
  <c r="E94" i="17"/>
  <c r="H94" i="17" s="1"/>
  <c r="H98" i="17"/>
  <c r="H102" i="17"/>
  <c r="H106" i="17"/>
  <c r="H110" i="17"/>
  <c r="E114" i="17"/>
  <c r="H114" i="17" s="1"/>
  <c r="H118" i="17"/>
  <c r="H122" i="17"/>
  <c r="H126" i="17"/>
  <c r="E130" i="17"/>
  <c r="H130" i="17" s="1"/>
  <c r="H134" i="17"/>
  <c r="H138" i="17"/>
  <c r="H142" i="17"/>
  <c r="H150" i="17"/>
  <c r="H154" i="17"/>
  <c r="H158" i="17"/>
  <c r="H162" i="17"/>
  <c r="H166" i="17"/>
  <c r="H170" i="17"/>
  <c r="E177" i="17"/>
  <c r="H177" i="17" s="1"/>
  <c r="E207" i="17"/>
  <c r="H207" i="17" s="1"/>
  <c r="E209" i="17"/>
  <c r="H209" i="17" s="1"/>
  <c r="E210" i="17"/>
  <c r="H210" i="17" s="1"/>
  <c r="E214" i="17"/>
  <c r="H214" i="17" s="1"/>
  <c r="E247" i="17"/>
  <c r="H247" i="17" s="1"/>
  <c r="E295" i="17"/>
  <c r="H295" i="17" s="1"/>
  <c r="E377" i="17"/>
  <c r="H377" i="17" s="1"/>
  <c r="E393" i="17"/>
  <c r="H393" i="17" s="1"/>
  <c r="E453" i="17"/>
  <c r="H453" i="17" s="1"/>
  <c r="F595" i="17"/>
  <c r="F594" i="17"/>
  <c r="F591" i="17"/>
  <c r="D13" i="17"/>
  <c r="F11" i="18"/>
  <c r="H22" i="18"/>
  <c r="H26" i="18"/>
  <c r="H38" i="18"/>
  <c r="H42" i="18"/>
  <c r="H46" i="18"/>
  <c r="F169" i="18"/>
  <c r="F168" i="18"/>
  <c r="F158" i="18"/>
  <c r="F157" i="18"/>
  <c r="F156" i="18"/>
  <c r="F150" i="18"/>
  <c r="F147" i="18"/>
  <c r="F145" i="18"/>
  <c r="F143" i="18"/>
  <c r="F141" i="18"/>
  <c r="F140" i="18"/>
  <c r="F139" i="18"/>
  <c r="F138" i="18"/>
  <c r="F137" i="18"/>
  <c r="F136" i="18"/>
  <c r="F135" i="18"/>
  <c r="F133" i="18"/>
  <c r="F132" i="18"/>
  <c r="F130" i="18"/>
  <c r="F129" i="18"/>
  <c r="F128" i="18"/>
  <c r="F127" i="18"/>
  <c r="F126" i="18"/>
  <c r="F125" i="18"/>
  <c r="F124" i="18"/>
  <c r="F123" i="18"/>
  <c r="F121" i="18"/>
  <c r="F119" i="18"/>
  <c r="F118" i="18"/>
  <c r="F117" i="18"/>
  <c r="F116" i="18"/>
  <c r="F115" i="18"/>
  <c r="F114" i="18"/>
  <c r="F111" i="18"/>
  <c r="F109" i="18"/>
  <c r="F107" i="18"/>
  <c r="F106" i="18"/>
  <c r="F105" i="18"/>
  <c r="F104" i="18"/>
  <c r="F102" i="18"/>
  <c r="F99" i="18"/>
  <c r="F98" i="18"/>
  <c r="F97" i="18"/>
  <c r="F96" i="18"/>
  <c r="F95" i="18"/>
  <c r="F94" i="18"/>
  <c r="F92" i="18"/>
  <c r="F90" i="18"/>
  <c r="F89" i="18"/>
  <c r="F87" i="18"/>
  <c r="F81" i="18"/>
  <c r="F80" i="18"/>
  <c r="F77" i="18"/>
  <c r="F76" i="18"/>
  <c r="D10" i="18"/>
  <c r="F10" i="18" s="1"/>
  <c r="D8" i="18"/>
  <c r="F9" i="18" s="1"/>
  <c r="F579" i="18"/>
  <c r="F578" i="18"/>
  <c r="F575" i="18"/>
  <c r="F573" i="18"/>
  <c r="F572" i="18"/>
  <c r="F571" i="18"/>
  <c r="F570" i="18"/>
  <c r="F569" i="18"/>
  <c r="F564" i="18"/>
  <c r="F562" i="18"/>
  <c r="F561" i="18"/>
  <c r="F558" i="18"/>
  <c r="F552" i="18"/>
  <c r="F549" i="18"/>
  <c r="F548" i="18"/>
  <c r="F545" i="18"/>
  <c r="F542" i="18"/>
  <c r="F534" i="18"/>
  <c r="F525" i="18"/>
  <c r="F521" i="18"/>
  <c r="F520" i="18"/>
  <c r="F510" i="18"/>
  <c r="F507" i="18"/>
  <c r="F500" i="18"/>
  <c r="F499" i="18"/>
  <c r="F496" i="18"/>
  <c r="F495" i="18"/>
  <c r="F494" i="18"/>
  <c r="F493" i="18"/>
  <c r="F491" i="18"/>
  <c r="F489" i="18"/>
  <c r="F486" i="18"/>
  <c r="F484" i="18"/>
  <c r="F483" i="18"/>
  <c r="F481" i="18"/>
  <c r="F480" i="18"/>
  <c r="F479" i="18"/>
  <c r="F478" i="18"/>
  <c r="F476" i="18"/>
  <c r="F475" i="18"/>
  <c r="F474" i="18"/>
  <c r="F471" i="18"/>
  <c r="F469" i="18"/>
  <c r="F467" i="18"/>
  <c r="F466" i="18"/>
  <c r="F465" i="18"/>
  <c r="F462" i="18"/>
  <c r="F455" i="18"/>
  <c r="F452" i="18"/>
  <c r="F449" i="18"/>
  <c r="F447" i="18"/>
  <c r="F446" i="18"/>
  <c r="F444" i="18"/>
  <c r="F442" i="18"/>
  <c r="F441" i="18"/>
  <c r="F437" i="18"/>
  <c r="F436" i="18"/>
  <c r="F432" i="18"/>
  <c r="F431" i="18"/>
  <c r="F428" i="18"/>
  <c r="F420" i="18"/>
  <c r="F419" i="18"/>
  <c r="F418" i="18"/>
  <c r="F417" i="18"/>
  <c r="F416" i="18"/>
  <c r="F413" i="18"/>
  <c r="F411" i="18"/>
  <c r="F407" i="18"/>
  <c r="F406" i="18"/>
  <c r="F405" i="18"/>
  <c r="F402" i="18"/>
  <c r="F401" i="18"/>
  <c r="F398" i="18"/>
  <c r="F396" i="18"/>
  <c r="F395" i="18"/>
  <c r="F393" i="18"/>
  <c r="F392" i="18"/>
  <c r="F391" i="18"/>
  <c r="F390" i="18"/>
  <c r="F389" i="18"/>
  <c r="F387" i="18"/>
  <c r="F386" i="18"/>
  <c r="F385" i="18"/>
  <c r="F381" i="18"/>
  <c r="F380" i="18"/>
  <c r="F379" i="18"/>
  <c r="F377" i="18"/>
  <c r="F376" i="18"/>
  <c r="F372" i="18"/>
  <c r="F371" i="18"/>
  <c r="F368" i="18"/>
  <c r="F366" i="18"/>
  <c r="F365" i="18"/>
  <c r="F363" i="18"/>
  <c r="F362" i="18"/>
  <c r="F360" i="18"/>
  <c r="F359" i="18"/>
  <c r="F358" i="18"/>
  <c r="F357" i="18"/>
  <c r="F356" i="18"/>
  <c r="D12" i="18"/>
  <c r="G10" i="19"/>
  <c r="F609" i="19"/>
  <c r="F607" i="19"/>
  <c r="F595" i="19"/>
  <c r="F594" i="19"/>
  <c r="F591" i="19"/>
  <c r="D13" i="19"/>
  <c r="F13" i="19" s="1"/>
  <c r="G12" i="20"/>
  <c r="C9" i="19"/>
  <c r="E10" i="19"/>
  <c r="H10" i="19" s="1"/>
  <c r="E12" i="19"/>
  <c r="H12" i="19" s="1"/>
  <c r="E19" i="19"/>
  <c r="H19" i="19" s="1"/>
  <c r="E25" i="19"/>
  <c r="H25" i="19" s="1"/>
  <c r="E28" i="19"/>
  <c r="H28" i="19" s="1"/>
  <c r="E30" i="19"/>
  <c r="H30" i="19" s="1"/>
  <c r="E44" i="19"/>
  <c r="H44" i="19" s="1"/>
  <c r="E177" i="19"/>
  <c r="H177" i="19" s="1"/>
  <c r="E178" i="19"/>
  <c r="H178" i="19" s="1"/>
  <c r="E180" i="19"/>
  <c r="H180" i="19" s="1"/>
  <c r="E184" i="19"/>
  <c r="H184" i="19" s="1"/>
  <c r="E186" i="19"/>
  <c r="H186" i="19" s="1"/>
  <c r="E191" i="19"/>
  <c r="H191" i="19" s="1"/>
  <c r="E193" i="19"/>
  <c r="H193" i="19" s="1"/>
  <c r="E196" i="19"/>
  <c r="H196" i="19" s="1"/>
  <c r="E198" i="19"/>
  <c r="H198" i="19" s="1"/>
  <c r="E204" i="19"/>
  <c r="H204" i="19" s="1"/>
  <c r="E205" i="19"/>
  <c r="H205" i="19" s="1"/>
  <c r="E207" i="19"/>
  <c r="H207" i="19" s="1"/>
  <c r="E210" i="19"/>
  <c r="H210" i="19" s="1"/>
  <c r="E214" i="19"/>
  <c r="H214" i="19" s="1"/>
  <c r="E219" i="19"/>
  <c r="H219" i="19" s="1"/>
  <c r="E224" i="19"/>
  <c r="H224" i="19" s="1"/>
  <c r="E231" i="19"/>
  <c r="H231" i="19" s="1"/>
  <c r="E237" i="19"/>
  <c r="H237" i="19" s="1"/>
  <c r="E244" i="19"/>
  <c r="H244" i="19" s="1"/>
  <c r="E245" i="19"/>
  <c r="H245" i="19" s="1"/>
  <c r="E247" i="19"/>
  <c r="H247" i="19" s="1"/>
  <c r="E252" i="19"/>
  <c r="H252" i="19" s="1"/>
  <c r="E261" i="19"/>
  <c r="H261" i="19" s="1"/>
  <c r="E270" i="19"/>
  <c r="H270" i="19" s="1"/>
  <c r="E282" i="19"/>
  <c r="H282" i="19" s="1"/>
  <c r="E289" i="19"/>
  <c r="H289" i="19" s="1"/>
  <c r="E295" i="19"/>
  <c r="H295" i="19" s="1"/>
  <c r="E304" i="19"/>
  <c r="H304" i="19" s="1"/>
  <c r="E311" i="19"/>
  <c r="H311" i="19" s="1"/>
  <c r="E314" i="19"/>
  <c r="H314" i="19" s="1"/>
  <c r="E323" i="19"/>
  <c r="H323" i="19" s="1"/>
  <c r="G356" i="19"/>
  <c r="E591" i="19"/>
  <c r="H591" i="19" s="1"/>
  <c r="E593" i="19"/>
  <c r="H593" i="19" s="1"/>
  <c r="E594" i="19"/>
  <c r="H594" i="19" s="1"/>
  <c r="E595" i="19"/>
  <c r="H595" i="19" s="1"/>
  <c r="E599" i="19"/>
  <c r="H599" i="19" s="1"/>
  <c r="E607" i="19"/>
  <c r="H607" i="19" s="1"/>
  <c r="E609" i="19"/>
  <c r="H609" i="19" s="1"/>
  <c r="C8" i="20"/>
  <c r="E9" i="20"/>
  <c r="C10" i="20"/>
  <c r="E11" i="20"/>
  <c r="H11" i="20" s="1"/>
  <c r="E13" i="20"/>
  <c r="H13" i="20" s="1"/>
  <c r="E76" i="20"/>
  <c r="H76" i="20" s="1"/>
  <c r="E77" i="20"/>
  <c r="H77" i="20" s="1"/>
  <c r="E78" i="20"/>
  <c r="H78" i="20" s="1"/>
  <c r="E79" i="20"/>
  <c r="H79" i="20" s="1"/>
  <c r="E80" i="20"/>
  <c r="H80" i="20" s="1"/>
  <c r="E81" i="20"/>
  <c r="H81" i="20" s="1"/>
  <c r="E83" i="20"/>
  <c r="H83" i="20" s="1"/>
  <c r="E89" i="20"/>
  <c r="H89" i="20" s="1"/>
  <c r="E90" i="20"/>
  <c r="H90" i="20" s="1"/>
  <c r="E91" i="20"/>
  <c r="H91" i="20" s="1"/>
  <c r="E92" i="20"/>
  <c r="H92" i="20" s="1"/>
  <c r="E94" i="20"/>
  <c r="H94" i="20" s="1"/>
  <c r="E95" i="20"/>
  <c r="H95" i="20" s="1"/>
  <c r="E96" i="20"/>
  <c r="H96" i="20" s="1"/>
  <c r="E97" i="20"/>
  <c r="H97" i="20" s="1"/>
  <c r="E98" i="20"/>
  <c r="H98" i="20" s="1"/>
  <c r="E99" i="20"/>
  <c r="H99" i="20" s="1"/>
  <c r="E102" i="20"/>
  <c r="H102" i="20" s="1"/>
  <c r="E103" i="20"/>
  <c r="H103" i="20" s="1"/>
  <c r="E105" i="20"/>
  <c r="H105" i="20" s="1"/>
  <c r="E106" i="20"/>
  <c r="H106" i="20" s="1"/>
  <c r="E107" i="20"/>
  <c r="H107" i="20" s="1"/>
  <c r="E109" i="20"/>
  <c r="H109" i="20" s="1"/>
  <c r="E111" i="20"/>
  <c r="H111" i="20" s="1"/>
  <c r="E114" i="20"/>
  <c r="H114" i="20" s="1"/>
  <c r="E115" i="20"/>
  <c r="H115" i="20" s="1"/>
  <c r="E116" i="20"/>
  <c r="H116" i="20" s="1"/>
  <c r="E117" i="20"/>
  <c r="H117" i="20" s="1"/>
  <c r="E118" i="20"/>
  <c r="H118" i="20" s="1"/>
  <c r="E119" i="20"/>
  <c r="H119" i="20" s="1"/>
  <c r="E120" i="20"/>
  <c r="H120" i="20" s="1"/>
  <c r="E121" i="20"/>
  <c r="H121" i="20" s="1"/>
  <c r="E123" i="20"/>
  <c r="H123" i="20" s="1"/>
  <c r="E124" i="20"/>
  <c r="H124" i="20" s="1"/>
  <c r="E126" i="20"/>
  <c r="H126" i="20" s="1"/>
  <c r="E127" i="20"/>
  <c r="H127" i="20" s="1"/>
  <c r="E128" i="20"/>
  <c r="H128" i="20" s="1"/>
  <c r="E130" i="20"/>
  <c r="H130" i="20" s="1"/>
  <c r="E132" i="20"/>
  <c r="H132" i="20" s="1"/>
  <c r="E133" i="20"/>
  <c r="H133" i="20" s="1"/>
  <c r="E135" i="20"/>
  <c r="H135" i="20" s="1"/>
  <c r="E136" i="20"/>
  <c r="H136" i="20" s="1"/>
  <c r="E137" i="20"/>
  <c r="H137" i="20" s="1"/>
  <c r="E138" i="20"/>
  <c r="H138" i="20" s="1"/>
  <c r="E139" i="20"/>
  <c r="H139" i="20" s="1"/>
  <c r="E140" i="20"/>
  <c r="H140" i="20" s="1"/>
  <c r="E141" i="20"/>
  <c r="H141" i="20" s="1"/>
  <c r="E143" i="20"/>
  <c r="H143" i="20" s="1"/>
  <c r="E145" i="20"/>
  <c r="H145" i="20" s="1"/>
  <c r="E146" i="20"/>
  <c r="H146" i="20" s="1"/>
  <c r="E147" i="20"/>
  <c r="H147" i="20" s="1"/>
  <c r="E152" i="20"/>
  <c r="H152" i="20" s="1"/>
  <c r="E157" i="20"/>
  <c r="H157" i="20" s="1"/>
  <c r="E159" i="20"/>
  <c r="H159" i="20" s="1"/>
  <c r="E160" i="20"/>
  <c r="H160" i="20" s="1"/>
  <c r="E165" i="20"/>
  <c r="H165" i="20" s="1"/>
  <c r="E168" i="20"/>
  <c r="H168" i="20" s="1"/>
  <c r="E169" i="20"/>
  <c r="H169" i="20" s="1"/>
  <c r="G177" i="20"/>
  <c r="E356" i="20"/>
  <c r="H356" i="20" s="1"/>
  <c r="E357" i="20"/>
  <c r="H357" i="20" s="1"/>
  <c r="E358" i="20"/>
  <c r="H358" i="20" s="1"/>
  <c r="E359" i="20"/>
  <c r="H359" i="20" s="1"/>
  <c r="E361" i="20"/>
  <c r="H361" i="20" s="1"/>
  <c r="E362" i="20"/>
  <c r="H362" i="20" s="1"/>
  <c r="E363" i="20"/>
  <c r="H363" i="20" s="1"/>
  <c r="E364" i="20"/>
  <c r="H364" i="20" s="1"/>
  <c r="E365" i="20"/>
  <c r="H365" i="20" s="1"/>
  <c r="E366" i="20"/>
  <c r="H366" i="20" s="1"/>
  <c r="E368" i="20"/>
  <c r="H368" i="20" s="1"/>
  <c r="E369" i="20"/>
  <c r="H369" i="20" s="1"/>
  <c r="E371" i="20"/>
  <c r="H371" i="20" s="1"/>
  <c r="E372" i="20"/>
  <c r="H372" i="20" s="1"/>
  <c r="E375" i="20"/>
  <c r="H375" i="20" s="1"/>
  <c r="E376" i="20"/>
  <c r="H376" i="20" s="1"/>
  <c r="E377" i="20"/>
  <c r="H377" i="20" s="1"/>
  <c r="E379" i="20"/>
  <c r="H379" i="20" s="1"/>
  <c r="E380" i="20"/>
  <c r="H380" i="20" s="1"/>
  <c r="E381" i="20"/>
  <c r="H381" i="20" s="1"/>
  <c r="E382" i="20"/>
  <c r="H382" i="20" s="1"/>
  <c r="E383" i="20"/>
  <c r="H383" i="20" s="1"/>
  <c r="E385" i="20"/>
  <c r="H385" i="20" s="1"/>
  <c r="E386" i="20"/>
  <c r="H386" i="20" s="1"/>
  <c r="E387" i="20"/>
  <c r="H387" i="20" s="1"/>
  <c r="E389" i="20"/>
  <c r="H389" i="20" s="1"/>
  <c r="E390" i="20"/>
  <c r="H390" i="20" s="1"/>
  <c r="E391" i="20"/>
  <c r="H391" i="20" s="1"/>
  <c r="E392" i="20"/>
  <c r="H392" i="20" s="1"/>
  <c r="E393" i="20"/>
  <c r="H393" i="20" s="1"/>
  <c r="E394" i="20"/>
  <c r="H394" i="20" s="1"/>
  <c r="E395" i="20"/>
  <c r="H395" i="20" s="1"/>
  <c r="E398" i="20"/>
  <c r="H398" i="20" s="1"/>
  <c r="E399" i="20"/>
  <c r="H399" i="20" s="1"/>
  <c r="E402" i="20"/>
  <c r="H402" i="20" s="1"/>
  <c r="E405" i="20"/>
  <c r="H405" i="20" s="1"/>
  <c r="E406" i="20"/>
  <c r="H406" i="20" s="1"/>
  <c r="E407" i="20"/>
  <c r="H407" i="20" s="1"/>
  <c r="E411" i="20"/>
  <c r="H411" i="20" s="1"/>
  <c r="E413" i="20"/>
  <c r="H413" i="20" s="1"/>
  <c r="E416" i="20"/>
  <c r="H416" i="20" s="1"/>
  <c r="E417" i="20"/>
  <c r="H417" i="20" s="1"/>
  <c r="E418" i="20"/>
  <c r="H418" i="20" s="1"/>
  <c r="E419" i="20"/>
  <c r="H419" i="20" s="1"/>
  <c r="E420" i="20"/>
  <c r="H420" i="20" s="1"/>
  <c r="E421" i="20"/>
  <c r="H421" i="20" s="1"/>
  <c r="E424" i="20"/>
  <c r="H424" i="20" s="1"/>
  <c r="E425" i="20"/>
  <c r="H425" i="20" s="1"/>
  <c r="E428" i="20"/>
  <c r="H428" i="20" s="1"/>
  <c r="E431" i="20"/>
  <c r="H431" i="20" s="1"/>
  <c r="E432" i="20"/>
  <c r="H432" i="20" s="1"/>
  <c r="E433" i="20"/>
  <c r="H433" i="20" s="1"/>
  <c r="E436" i="20"/>
  <c r="H436" i="20" s="1"/>
  <c r="E437" i="20"/>
  <c r="H437" i="20" s="1"/>
  <c r="E442" i="20"/>
  <c r="H442" i="20" s="1"/>
  <c r="E444" i="20"/>
  <c r="H444" i="20" s="1"/>
  <c r="E445" i="20"/>
  <c r="H445" i="20" s="1"/>
  <c r="E446" i="20"/>
  <c r="H446" i="20" s="1"/>
  <c r="E447" i="20"/>
  <c r="H447" i="20" s="1"/>
  <c r="E448" i="20"/>
  <c r="H448" i="20" s="1"/>
  <c r="E449" i="20"/>
  <c r="H449" i="20" s="1"/>
  <c r="E450" i="20"/>
  <c r="H450" i="20" s="1"/>
  <c r="E451" i="20"/>
  <c r="H451" i="20" s="1"/>
  <c r="E452" i="20"/>
  <c r="H452" i="20" s="1"/>
  <c r="E453" i="20"/>
  <c r="H453" i="20" s="1"/>
  <c r="E454" i="20"/>
  <c r="H454" i="20" s="1"/>
  <c r="E455" i="20"/>
  <c r="H455" i="20" s="1"/>
  <c r="E458" i="20"/>
  <c r="H458" i="20" s="1"/>
  <c r="E460" i="20"/>
  <c r="H460" i="20" s="1"/>
  <c r="E462" i="20"/>
  <c r="H462" i="20" s="1"/>
  <c r="E463" i="20"/>
  <c r="H463" i="20" s="1"/>
  <c r="E465" i="20"/>
  <c r="H465" i="20" s="1"/>
  <c r="E466" i="20"/>
  <c r="H466" i="20" s="1"/>
  <c r="E467" i="20"/>
  <c r="H467" i="20" s="1"/>
  <c r="E468" i="20"/>
  <c r="H468" i="20" s="1"/>
  <c r="E469" i="20"/>
  <c r="H469" i="20" s="1"/>
  <c r="E470" i="20"/>
  <c r="H470" i="20" s="1"/>
  <c r="E471" i="20"/>
  <c r="H471" i="20" s="1"/>
  <c r="E472" i="20"/>
  <c r="H472" i="20" s="1"/>
  <c r="E474" i="20"/>
  <c r="H474" i="20" s="1"/>
  <c r="E475" i="20"/>
  <c r="H475" i="20" s="1"/>
  <c r="E476" i="20"/>
  <c r="H476" i="20" s="1"/>
  <c r="E478" i="20"/>
  <c r="H478" i="20" s="1"/>
  <c r="E479" i="20"/>
  <c r="H479" i="20" s="1"/>
  <c r="E480" i="20"/>
  <c r="H480" i="20" s="1"/>
  <c r="E481" i="20"/>
  <c r="H481" i="20" s="1"/>
  <c r="E486" i="20"/>
  <c r="H486" i="20" s="1"/>
  <c r="E489" i="20"/>
  <c r="H489" i="20" s="1"/>
  <c r="E491" i="20"/>
  <c r="H491" i="20" s="1"/>
  <c r="E493" i="20"/>
  <c r="H493" i="20" s="1"/>
  <c r="E494" i="20"/>
  <c r="H494" i="20" s="1"/>
  <c r="E495" i="20"/>
  <c r="H495" i="20" s="1"/>
  <c r="E496" i="20"/>
  <c r="H496" i="20" s="1"/>
  <c r="E498" i="20"/>
  <c r="H498" i="20" s="1"/>
  <c r="E499" i="20"/>
  <c r="H499" i="20" s="1"/>
  <c r="E500" i="20"/>
  <c r="H500" i="20" s="1"/>
  <c r="E502" i="20"/>
  <c r="H502" i="20" s="1"/>
  <c r="E505" i="20"/>
  <c r="H505" i="20" s="1"/>
  <c r="E507" i="20"/>
  <c r="H507" i="20" s="1"/>
  <c r="E510" i="20"/>
  <c r="H510" i="20" s="1"/>
  <c r="E511" i="20"/>
  <c r="H511" i="20" s="1"/>
  <c r="E520" i="20"/>
  <c r="H520" i="20" s="1"/>
  <c r="E521" i="20"/>
  <c r="H521" i="20" s="1"/>
  <c r="E525" i="20"/>
  <c r="H525" i="20" s="1"/>
  <c r="E526" i="20"/>
  <c r="H526" i="20" s="1"/>
  <c r="E527" i="20"/>
  <c r="H527" i="20" s="1"/>
  <c r="E530" i="20"/>
  <c r="H530" i="20" s="1"/>
  <c r="E534" i="20"/>
  <c r="H534" i="20" s="1"/>
  <c r="E542" i="20"/>
  <c r="H542" i="20" s="1"/>
  <c r="E544" i="20"/>
  <c r="H544" i="20" s="1"/>
  <c r="E545" i="20"/>
  <c r="H545" i="20" s="1"/>
  <c r="E546" i="20"/>
  <c r="H546" i="20" s="1"/>
  <c r="E548" i="20"/>
  <c r="H548" i="20" s="1"/>
  <c r="E549" i="20"/>
  <c r="H549" i="20" s="1"/>
  <c r="E551" i="20"/>
  <c r="H551" i="20" s="1"/>
  <c r="E552" i="20"/>
  <c r="H552" i="20" s="1"/>
  <c r="E558" i="20"/>
  <c r="H558" i="20" s="1"/>
  <c r="E559" i="20"/>
  <c r="H559" i="20" s="1"/>
  <c r="E561" i="20"/>
  <c r="H561" i="20" s="1"/>
  <c r="E562" i="20"/>
  <c r="H562" i="20" s="1"/>
  <c r="E564" i="20"/>
  <c r="H564" i="20" s="1"/>
  <c r="E565" i="20"/>
  <c r="H565" i="20" s="1"/>
  <c r="E569" i="20"/>
  <c r="H569" i="20" s="1"/>
  <c r="E570" i="20"/>
  <c r="H570" i="20" s="1"/>
  <c r="E571" i="20"/>
  <c r="H571" i="20" s="1"/>
  <c r="E572" i="20"/>
  <c r="H572" i="20" s="1"/>
  <c r="E575" i="20"/>
  <c r="H575" i="20" s="1"/>
  <c r="E576" i="20"/>
  <c r="H576" i="20" s="1"/>
  <c r="E578" i="20"/>
  <c r="H578" i="20" s="1"/>
  <c r="E579" i="20"/>
  <c r="H579" i="20" s="1"/>
  <c r="E580" i="20"/>
  <c r="H580" i="20" s="1"/>
  <c r="E581" i="20"/>
  <c r="H581" i="20" s="1"/>
  <c r="G591" i="20"/>
  <c r="G9" i="21"/>
  <c r="G13" i="21"/>
  <c r="G76" i="21"/>
  <c r="E576" i="21"/>
  <c r="H576" i="21" s="1"/>
  <c r="F583" i="22"/>
  <c r="F581" i="22"/>
  <c r="F579" i="22"/>
  <c r="F578" i="22"/>
  <c r="F576" i="22"/>
  <c r="F572" i="22"/>
  <c r="F571" i="22"/>
  <c r="F570" i="22"/>
  <c r="F569" i="22"/>
  <c r="F566" i="22"/>
  <c r="F565" i="22"/>
  <c r="F564" i="22"/>
  <c r="F562" i="22"/>
  <c r="F561" i="22"/>
  <c r="F559" i="22"/>
  <c r="F558" i="22"/>
  <c r="F553" i="22"/>
  <c r="F552" i="22"/>
  <c r="F549" i="22"/>
  <c r="F548" i="22"/>
  <c r="F546" i="22"/>
  <c r="F545" i="22"/>
  <c r="F544" i="22"/>
  <c r="F542" i="22"/>
  <c r="F534" i="22"/>
  <c r="F531" i="22"/>
  <c r="F527" i="22"/>
  <c r="F526" i="22"/>
  <c r="F525" i="22"/>
  <c r="F521" i="22"/>
  <c r="F520" i="22"/>
  <c r="F510" i="22"/>
  <c r="F508" i="22"/>
  <c r="F507" i="22"/>
  <c r="F506" i="22"/>
  <c r="F505" i="22"/>
  <c r="F502" i="22"/>
  <c r="F500" i="22"/>
  <c r="F499" i="22"/>
  <c r="F498" i="22"/>
  <c r="F496" i="22"/>
  <c r="F495" i="22"/>
  <c r="F494" i="22"/>
  <c r="F493" i="22"/>
  <c r="F491" i="22"/>
  <c r="F489" i="22"/>
  <c r="F488" i="22"/>
  <c r="F486" i="22"/>
  <c r="F485" i="22"/>
  <c r="F484" i="22"/>
  <c r="F482" i="22"/>
  <c r="F481" i="22"/>
  <c r="F479" i="22"/>
  <c r="F478" i="22"/>
  <c r="F477" i="22"/>
  <c r="F476" i="22"/>
  <c r="F475" i="22"/>
  <c r="F474" i="22"/>
  <c r="F473" i="22"/>
  <c r="F471" i="22"/>
  <c r="F469" i="22"/>
  <c r="F468" i="22"/>
  <c r="F467" i="22"/>
  <c r="F466" i="22"/>
  <c r="F465" i="22"/>
  <c r="F463" i="22"/>
  <c r="F462" i="22"/>
  <c r="F460" i="22"/>
  <c r="F459" i="22"/>
  <c r="F455" i="22"/>
  <c r="F454" i="22"/>
  <c r="F453" i="22"/>
  <c r="F452" i="22"/>
  <c r="F451" i="22"/>
  <c r="F450" i="22"/>
  <c r="F449" i="22"/>
  <c r="F448" i="22"/>
  <c r="F447" i="22"/>
  <c r="F446" i="22"/>
  <c r="F445" i="22"/>
  <c r="F444" i="22"/>
  <c r="F443" i="22"/>
  <c r="F442" i="22"/>
  <c r="F439" i="22"/>
  <c r="F438" i="22"/>
  <c r="F437" i="22"/>
  <c r="F436" i="22"/>
  <c r="F433" i="22"/>
  <c r="F432" i="22"/>
  <c r="F431" i="22"/>
  <c r="F430" i="22"/>
  <c r="F428" i="22"/>
  <c r="F425" i="22"/>
  <c r="F424" i="22"/>
  <c r="F421" i="22"/>
  <c r="F420" i="22"/>
  <c r="F419" i="22"/>
  <c r="F418" i="22"/>
  <c r="F417" i="22"/>
  <c r="F416" i="22"/>
  <c r="F413" i="22"/>
  <c r="F411" i="22"/>
  <c r="F410" i="22"/>
  <c r="F407" i="22"/>
  <c r="F406" i="22"/>
  <c r="F405" i="22"/>
  <c r="F402" i="22"/>
  <c r="F401" i="22"/>
  <c r="F399" i="22"/>
  <c r="F398" i="22"/>
  <c r="F395" i="22"/>
  <c r="F394" i="22"/>
  <c r="F393" i="22"/>
  <c r="F392" i="22"/>
  <c r="F391" i="22"/>
  <c r="F390" i="22"/>
  <c r="F389" i="22"/>
  <c r="F387" i="22"/>
  <c r="F386" i="22"/>
  <c r="F385" i="22"/>
  <c r="F384" i="22"/>
  <c r="F383" i="22"/>
  <c r="F382" i="22"/>
  <c r="F381" i="22"/>
  <c r="F380" i="22"/>
  <c r="F379" i="22"/>
  <c r="F377" i="22"/>
  <c r="F376" i="22"/>
  <c r="F372" i="22"/>
  <c r="F371" i="22"/>
  <c r="F369" i="22"/>
  <c r="F368" i="22"/>
  <c r="F366" i="22"/>
  <c r="F365" i="22"/>
  <c r="F364" i="22"/>
  <c r="F363" i="22"/>
  <c r="F362" i="22"/>
  <c r="F361" i="22"/>
  <c r="F360" i="22"/>
  <c r="F359" i="22"/>
  <c r="F358" i="22"/>
  <c r="F357" i="22"/>
  <c r="F356" i="22"/>
  <c r="D12" i="22"/>
  <c r="E68" i="23"/>
  <c r="H68" i="23" s="1"/>
  <c r="E54" i="23"/>
  <c r="H54" i="23" s="1"/>
  <c r="E51" i="23"/>
  <c r="H51" i="23" s="1"/>
  <c r="E50" i="23"/>
  <c r="H50" i="23" s="1"/>
  <c r="E38" i="23"/>
  <c r="H38" i="23" s="1"/>
  <c r="E36" i="23"/>
  <c r="H36" i="23" s="1"/>
  <c r="E30" i="23"/>
  <c r="H30" i="23" s="1"/>
  <c r="E27" i="23"/>
  <c r="H27" i="23" s="1"/>
  <c r="E19" i="23"/>
  <c r="C9" i="23"/>
  <c r="E62" i="23"/>
  <c r="H62" i="23" s="1"/>
  <c r="E9" i="24"/>
  <c r="G9" i="24"/>
  <c r="E13" i="25"/>
  <c r="H13" i="25" s="1"/>
  <c r="E159" i="25"/>
  <c r="H159" i="25" s="1"/>
  <c r="E157" i="25"/>
  <c r="H157" i="25" s="1"/>
  <c r="E143" i="25"/>
  <c r="H143" i="25" s="1"/>
  <c r="E135" i="25"/>
  <c r="H135" i="25" s="1"/>
  <c r="E129" i="25"/>
  <c r="H129" i="25" s="1"/>
  <c r="E124" i="25"/>
  <c r="H124" i="25" s="1"/>
  <c r="E118" i="25"/>
  <c r="H118" i="25" s="1"/>
  <c r="E105" i="25"/>
  <c r="H105" i="25" s="1"/>
  <c r="E98" i="25"/>
  <c r="H98" i="25" s="1"/>
  <c r="E94" i="25"/>
  <c r="H94" i="25" s="1"/>
  <c r="E79" i="25"/>
  <c r="H79" i="25" s="1"/>
  <c r="G76" i="25"/>
  <c r="C8" i="25"/>
  <c r="E130" i="25"/>
  <c r="H130" i="25" s="1"/>
  <c r="E126" i="25"/>
  <c r="H126" i="25" s="1"/>
  <c r="E125" i="25"/>
  <c r="H125" i="25" s="1"/>
  <c r="E119" i="25"/>
  <c r="H119" i="25" s="1"/>
  <c r="E106" i="25"/>
  <c r="H106" i="25" s="1"/>
  <c r="E95" i="25"/>
  <c r="H95" i="25" s="1"/>
  <c r="E89" i="25"/>
  <c r="H89" i="25" s="1"/>
  <c r="E87" i="25"/>
  <c r="H87" i="25" s="1"/>
  <c r="E80" i="25"/>
  <c r="H80" i="25" s="1"/>
  <c r="E76" i="25"/>
  <c r="H76" i="25" s="1"/>
  <c r="E168" i="25"/>
  <c r="H168" i="25" s="1"/>
  <c r="E139" i="25"/>
  <c r="H139" i="25" s="1"/>
  <c r="E137" i="25"/>
  <c r="H137" i="25" s="1"/>
  <c r="E132" i="25"/>
  <c r="H132" i="25" s="1"/>
  <c r="E114" i="25"/>
  <c r="H114" i="25" s="1"/>
  <c r="E107" i="25"/>
  <c r="H107" i="25" s="1"/>
  <c r="E102" i="25"/>
  <c r="H102" i="25" s="1"/>
  <c r="E96" i="25"/>
  <c r="H96" i="25" s="1"/>
  <c r="E91" i="25"/>
  <c r="H91" i="25" s="1"/>
  <c r="E90" i="25"/>
  <c r="H90" i="25" s="1"/>
  <c r="E81" i="25"/>
  <c r="H81" i="25" s="1"/>
  <c r="E77" i="25"/>
  <c r="H77" i="25" s="1"/>
  <c r="E133" i="25"/>
  <c r="H133" i="25" s="1"/>
  <c r="E117" i="25"/>
  <c r="H117" i="25" s="1"/>
  <c r="E97" i="25"/>
  <c r="H97" i="25" s="1"/>
  <c r="C10" i="25"/>
  <c r="E152" i="25"/>
  <c r="H152" i="25" s="1"/>
  <c r="E121" i="25"/>
  <c r="H121" i="25" s="1"/>
  <c r="E109" i="25"/>
  <c r="H109" i="25" s="1"/>
  <c r="E103" i="25"/>
  <c r="H103" i="25" s="1"/>
  <c r="E92" i="25"/>
  <c r="H92" i="25" s="1"/>
  <c r="E128" i="25"/>
  <c r="H128" i="25" s="1"/>
  <c r="E115" i="25"/>
  <c r="H115" i="25" s="1"/>
  <c r="E83" i="25"/>
  <c r="H83" i="25" s="1"/>
  <c r="E284" i="21"/>
  <c r="H284" i="21" s="1"/>
  <c r="E292" i="21"/>
  <c r="H292" i="21" s="1"/>
  <c r="E294" i="21"/>
  <c r="H294" i="21" s="1"/>
  <c r="E300" i="21"/>
  <c r="H300" i="21" s="1"/>
  <c r="E309" i="21"/>
  <c r="H309" i="21" s="1"/>
  <c r="E316" i="21"/>
  <c r="H316" i="21" s="1"/>
  <c r="E323" i="21"/>
  <c r="H323" i="21" s="1"/>
  <c r="E330" i="21"/>
  <c r="H330" i="21" s="1"/>
  <c r="H359" i="21"/>
  <c r="E363" i="21"/>
  <c r="H363" i="21" s="1"/>
  <c r="H367" i="21"/>
  <c r="E371" i="21"/>
  <c r="H371" i="21" s="1"/>
  <c r="E375" i="21"/>
  <c r="H375" i="21" s="1"/>
  <c r="E379" i="21"/>
  <c r="H379" i="21" s="1"/>
  <c r="E383" i="21"/>
  <c r="H383" i="21" s="1"/>
  <c r="E387" i="21"/>
  <c r="H387" i="21" s="1"/>
  <c r="E391" i="21"/>
  <c r="H391" i="21" s="1"/>
  <c r="E395" i="21"/>
  <c r="H395" i="21" s="1"/>
  <c r="H399" i="21"/>
  <c r="H403" i="21"/>
  <c r="E407" i="21"/>
  <c r="H407" i="21" s="1"/>
  <c r="E411" i="21"/>
  <c r="H411" i="21" s="1"/>
  <c r="H415" i="21"/>
  <c r="E419" i="21"/>
  <c r="H419" i="21" s="1"/>
  <c r="E423" i="21"/>
  <c r="H423" i="21" s="1"/>
  <c r="H427" i="21"/>
  <c r="E431" i="21"/>
  <c r="H431" i="21" s="1"/>
  <c r="H435" i="21"/>
  <c r="H439" i="21"/>
  <c r="H443" i="21"/>
  <c r="E447" i="21"/>
  <c r="H447" i="21" s="1"/>
  <c r="E451" i="21"/>
  <c r="H451" i="21" s="1"/>
  <c r="E455" i="21"/>
  <c r="H455" i="21" s="1"/>
  <c r="H459" i="21"/>
  <c r="H463" i="21"/>
  <c r="E467" i="21"/>
  <c r="H467" i="21" s="1"/>
  <c r="E471" i="21"/>
  <c r="H471" i="21" s="1"/>
  <c r="E475" i="21"/>
  <c r="H475" i="21" s="1"/>
  <c r="E479" i="21"/>
  <c r="H479" i="21" s="1"/>
  <c r="E483" i="21"/>
  <c r="H483" i="21" s="1"/>
  <c r="E487" i="21"/>
  <c r="H487" i="21" s="1"/>
  <c r="E491" i="21"/>
  <c r="H491" i="21" s="1"/>
  <c r="H495" i="21"/>
  <c r="E499" i="21"/>
  <c r="H499" i="21" s="1"/>
  <c r="H503" i="21"/>
  <c r="E507" i="21"/>
  <c r="H507" i="21" s="1"/>
  <c r="H511" i="21"/>
  <c r="H515" i="21"/>
  <c r="H519" i="21"/>
  <c r="H523" i="21"/>
  <c r="E527" i="21"/>
  <c r="H527" i="21" s="1"/>
  <c r="H531" i="21"/>
  <c r="H535" i="21"/>
  <c r="H539" i="21"/>
  <c r="E543" i="21"/>
  <c r="H543" i="21" s="1"/>
  <c r="E547" i="21"/>
  <c r="H547" i="21" s="1"/>
  <c r="E551" i="21"/>
  <c r="H551" i="21" s="1"/>
  <c r="H555" i="21"/>
  <c r="H559" i="21"/>
  <c r="H563" i="21"/>
  <c r="H567" i="21"/>
  <c r="E571" i="21"/>
  <c r="H571" i="21" s="1"/>
  <c r="E575" i="21"/>
  <c r="H575" i="21" s="1"/>
  <c r="E579" i="21"/>
  <c r="H579" i="21" s="1"/>
  <c r="E583" i="21"/>
  <c r="H583" i="21" s="1"/>
  <c r="E168" i="22"/>
  <c r="H168" i="22" s="1"/>
  <c r="E160" i="22"/>
  <c r="H160" i="22" s="1"/>
  <c r="E159" i="22"/>
  <c r="H159" i="22" s="1"/>
  <c r="E157" i="22"/>
  <c r="H157" i="22" s="1"/>
  <c r="E152" i="22"/>
  <c r="H152" i="22" s="1"/>
  <c r="E150" i="22"/>
  <c r="H150" i="22" s="1"/>
  <c r="E147" i="22"/>
  <c r="H147" i="22" s="1"/>
  <c r="E146" i="22"/>
  <c r="H146" i="22" s="1"/>
  <c r="E143" i="22"/>
  <c r="H143" i="22" s="1"/>
  <c r="E141" i="22"/>
  <c r="H141" i="22" s="1"/>
  <c r="E138" i="22"/>
  <c r="H138" i="22" s="1"/>
  <c r="E137" i="22"/>
  <c r="H137" i="22" s="1"/>
  <c r="E136" i="22"/>
  <c r="H136" i="22" s="1"/>
  <c r="E135" i="22"/>
  <c r="H135" i="22" s="1"/>
  <c r="E133" i="22"/>
  <c r="H133" i="22" s="1"/>
  <c r="E132" i="22"/>
  <c r="H132" i="22" s="1"/>
  <c r="E130" i="22"/>
  <c r="H130" i="22" s="1"/>
  <c r="E129" i="22"/>
  <c r="H129" i="22" s="1"/>
  <c r="E128" i="22"/>
  <c r="H128" i="22" s="1"/>
  <c r="E127" i="22"/>
  <c r="H127" i="22" s="1"/>
  <c r="E126" i="22"/>
  <c r="H126" i="22" s="1"/>
  <c r="E125" i="22"/>
  <c r="H125" i="22" s="1"/>
  <c r="E124" i="22"/>
  <c r="H124" i="22" s="1"/>
  <c r="E123" i="22"/>
  <c r="H123" i="22" s="1"/>
  <c r="E121" i="22"/>
  <c r="H121" i="22" s="1"/>
  <c r="E120" i="22"/>
  <c r="H120" i="22" s="1"/>
  <c r="E118" i="22"/>
  <c r="H118" i="22" s="1"/>
  <c r="E117" i="22"/>
  <c r="H117" i="22" s="1"/>
  <c r="E116" i="22"/>
  <c r="H116" i="22" s="1"/>
  <c r="E115" i="22"/>
  <c r="H115" i="22" s="1"/>
  <c r="E114" i="22"/>
  <c r="H114" i="22" s="1"/>
  <c r="E112" i="22"/>
  <c r="H112" i="22" s="1"/>
  <c r="E111" i="22"/>
  <c r="H111" i="22" s="1"/>
  <c r="E109" i="22"/>
  <c r="H109" i="22" s="1"/>
  <c r="E107" i="22"/>
  <c r="H107" i="22" s="1"/>
  <c r="E106" i="22"/>
  <c r="H106" i="22" s="1"/>
  <c r="E105" i="22"/>
  <c r="H105" i="22" s="1"/>
  <c r="E103" i="22"/>
  <c r="H103" i="22" s="1"/>
  <c r="E102" i="22"/>
  <c r="H102" i="22" s="1"/>
  <c r="E100" i="22"/>
  <c r="H100" i="22" s="1"/>
  <c r="E99" i="22"/>
  <c r="H99" i="22" s="1"/>
  <c r="E98" i="22"/>
  <c r="H98" i="22" s="1"/>
  <c r="E97" i="22"/>
  <c r="H97" i="22" s="1"/>
  <c r="E96" i="22"/>
  <c r="H96" i="22" s="1"/>
  <c r="E95" i="22"/>
  <c r="H95" i="22" s="1"/>
  <c r="E94" i="22"/>
  <c r="H94" i="22" s="1"/>
  <c r="E92" i="22"/>
  <c r="H92" i="22" s="1"/>
  <c r="E91" i="22"/>
  <c r="H91" i="22" s="1"/>
  <c r="E90" i="22"/>
  <c r="H90" i="22" s="1"/>
  <c r="E89" i="22"/>
  <c r="H89" i="22" s="1"/>
  <c r="E87" i="22"/>
  <c r="H87" i="22" s="1"/>
  <c r="E83" i="22"/>
  <c r="H83" i="22" s="1"/>
  <c r="E82" i="22"/>
  <c r="H82" i="22" s="1"/>
  <c r="E81" i="22"/>
  <c r="H81" i="22" s="1"/>
  <c r="E80" i="22"/>
  <c r="H80" i="22" s="1"/>
  <c r="E79" i="22"/>
  <c r="H79" i="22" s="1"/>
  <c r="E78" i="22"/>
  <c r="H78" i="22" s="1"/>
  <c r="E77" i="22"/>
  <c r="H77" i="22" s="1"/>
  <c r="E76" i="22"/>
  <c r="H76" i="22" s="1"/>
  <c r="C10" i="22"/>
  <c r="C8" i="22"/>
  <c r="C8" i="23"/>
  <c r="E10" i="23" s="1"/>
  <c r="H10" i="23" s="1"/>
  <c r="F69" i="24"/>
  <c r="F68" i="24"/>
  <c r="F67" i="24"/>
  <c r="F64" i="24"/>
  <c r="F62" i="24"/>
  <c r="F61" i="24"/>
  <c r="F58" i="24"/>
  <c r="F57" i="24"/>
  <c r="F54" i="24"/>
  <c r="F52" i="24"/>
  <c r="F51" i="24"/>
  <c r="F50" i="24"/>
  <c r="F48" i="24"/>
  <c r="F45" i="24"/>
  <c r="F44" i="24"/>
  <c r="F39" i="24"/>
  <c r="F38" i="24"/>
  <c r="F36" i="24"/>
  <c r="F34" i="24"/>
  <c r="F33" i="24"/>
  <c r="F32" i="24"/>
  <c r="F31" i="24"/>
  <c r="F30" i="24"/>
  <c r="F29" i="24"/>
  <c r="F28" i="24"/>
  <c r="F27" i="24"/>
  <c r="F26" i="24"/>
  <c r="F24" i="24"/>
  <c r="F21" i="24"/>
  <c r="F19" i="24"/>
  <c r="D9" i="24"/>
  <c r="F9" i="24" s="1"/>
  <c r="D8" i="24"/>
  <c r="E141" i="25"/>
  <c r="H141" i="25" s="1"/>
  <c r="G8" i="19"/>
  <c r="E11" i="19"/>
  <c r="E356" i="19"/>
  <c r="H356" i="19" s="1"/>
  <c r="E357" i="19"/>
  <c r="H357" i="19" s="1"/>
  <c r="E362" i="19"/>
  <c r="H362" i="19" s="1"/>
  <c r="E363" i="19"/>
  <c r="H363" i="19" s="1"/>
  <c r="E364" i="19"/>
  <c r="H364" i="19" s="1"/>
  <c r="E368" i="19"/>
  <c r="H368" i="19" s="1"/>
  <c r="E369" i="19"/>
  <c r="H369" i="19" s="1"/>
  <c r="E371" i="19"/>
  <c r="H371" i="19" s="1"/>
  <c r="E372" i="19"/>
  <c r="H372" i="19" s="1"/>
  <c r="E374" i="19"/>
  <c r="H374" i="19" s="1"/>
  <c r="E377" i="19"/>
  <c r="H377" i="19" s="1"/>
  <c r="E380" i="19"/>
  <c r="H380" i="19" s="1"/>
  <c r="E391" i="19"/>
  <c r="H391" i="19" s="1"/>
  <c r="E393" i="19"/>
  <c r="H393" i="19" s="1"/>
  <c r="E395" i="19"/>
  <c r="H395" i="19" s="1"/>
  <c r="E398" i="19"/>
  <c r="H398" i="19" s="1"/>
  <c r="E401" i="19"/>
  <c r="H401" i="19" s="1"/>
  <c r="E402" i="19"/>
  <c r="H402" i="19" s="1"/>
  <c r="E406" i="19"/>
  <c r="H406" i="19" s="1"/>
  <c r="E407" i="19"/>
  <c r="H407" i="19" s="1"/>
  <c r="E416" i="19"/>
  <c r="H416" i="19" s="1"/>
  <c r="E418" i="19"/>
  <c r="H418" i="19" s="1"/>
  <c r="E420" i="19"/>
  <c r="H420" i="19" s="1"/>
  <c r="E423" i="19"/>
  <c r="H423" i="19" s="1"/>
  <c r="E428" i="19"/>
  <c r="H428" i="19" s="1"/>
  <c r="E452" i="19"/>
  <c r="H452" i="19" s="1"/>
  <c r="E455" i="19"/>
  <c r="H455" i="19" s="1"/>
  <c r="E466" i="19"/>
  <c r="H466" i="19" s="1"/>
  <c r="E479" i="19"/>
  <c r="H479" i="19" s="1"/>
  <c r="E481" i="19"/>
  <c r="H481" i="19" s="1"/>
  <c r="E483" i="19"/>
  <c r="H483" i="19" s="1"/>
  <c r="E486" i="19"/>
  <c r="H486" i="19" s="1"/>
  <c r="E494" i="19"/>
  <c r="H494" i="19" s="1"/>
  <c r="E496" i="19"/>
  <c r="H496" i="19" s="1"/>
  <c r="E500" i="19"/>
  <c r="H500" i="19" s="1"/>
  <c r="E544" i="19"/>
  <c r="H544" i="19" s="1"/>
  <c r="E566" i="19"/>
  <c r="H566" i="19" s="1"/>
  <c r="E570" i="19"/>
  <c r="H570" i="19" s="1"/>
  <c r="E177" i="20"/>
  <c r="H177" i="20" s="1"/>
  <c r="E178" i="20"/>
  <c r="H178" i="20" s="1"/>
  <c r="E179" i="20"/>
  <c r="H179" i="20" s="1"/>
  <c r="E180" i="20"/>
  <c r="H180" i="20" s="1"/>
  <c r="E181" i="20"/>
  <c r="H181" i="20" s="1"/>
  <c r="E182" i="20"/>
  <c r="H182" i="20" s="1"/>
  <c r="E184" i="20"/>
  <c r="H184" i="20" s="1"/>
  <c r="E185" i="20"/>
  <c r="H185" i="20" s="1"/>
  <c r="E186" i="20"/>
  <c r="H186" i="20" s="1"/>
  <c r="E187" i="20"/>
  <c r="H187" i="20" s="1"/>
  <c r="E191" i="20"/>
  <c r="H191" i="20" s="1"/>
  <c r="E192" i="20"/>
  <c r="H192" i="20" s="1"/>
  <c r="E193" i="20"/>
  <c r="H193" i="20" s="1"/>
  <c r="E194" i="20"/>
  <c r="H194" i="20" s="1"/>
  <c r="E196" i="20"/>
  <c r="H196" i="20" s="1"/>
  <c r="E198" i="20"/>
  <c r="H198" i="20" s="1"/>
  <c r="E199" i="20"/>
  <c r="H199" i="20" s="1"/>
  <c r="E204" i="20"/>
  <c r="H204" i="20" s="1"/>
  <c r="E205" i="20"/>
  <c r="H205" i="20" s="1"/>
  <c r="E207" i="20"/>
  <c r="H207" i="20" s="1"/>
  <c r="E208" i="20"/>
  <c r="H208" i="20" s="1"/>
  <c r="E209" i="20"/>
  <c r="H209" i="20" s="1"/>
  <c r="E210" i="20"/>
  <c r="H210" i="20" s="1"/>
  <c r="E211" i="20"/>
  <c r="H211" i="20" s="1"/>
  <c r="E212" i="20"/>
  <c r="H212" i="20" s="1"/>
  <c r="E214" i="20"/>
  <c r="H214" i="20" s="1"/>
  <c r="E215" i="20"/>
  <c r="H215" i="20" s="1"/>
  <c r="E216" i="20"/>
  <c r="H216" i="20" s="1"/>
  <c r="E218" i="20"/>
  <c r="H218" i="20" s="1"/>
  <c r="E219" i="20"/>
  <c r="H219" i="20" s="1"/>
  <c r="E220" i="20"/>
  <c r="H220" i="20" s="1"/>
  <c r="E221" i="20"/>
  <c r="H221" i="20" s="1"/>
  <c r="E223" i="20"/>
  <c r="H223" i="20" s="1"/>
  <c r="E224" i="20"/>
  <c r="H224" i="20" s="1"/>
  <c r="E228" i="20"/>
  <c r="H228" i="20" s="1"/>
  <c r="E231" i="20"/>
  <c r="H231" i="20" s="1"/>
  <c r="E232" i="20"/>
  <c r="H232" i="20" s="1"/>
  <c r="E233" i="20"/>
  <c r="H233" i="20" s="1"/>
  <c r="E237" i="20"/>
  <c r="H237" i="20" s="1"/>
  <c r="E238" i="20"/>
  <c r="H238" i="20" s="1"/>
  <c r="E240" i="20"/>
  <c r="H240" i="20" s="1"/>
  <c r="E241" i="20"/>
  <c r="H241" i="20" s="1"/>
  <c r="E244" i="20"/>
  <c r="H244" i="20" s="1"/>
  <c r="E247" i="20"/>
  <c r="H247" i="20" s="1"/>
  <c r="E249" i="20"/>
  <c r="H249" i="20" s="1"/>
  <c r="E256" i="20"/>
  <c r="H256" i="20" s="1"/>
  <c r="E264" i="20"/>
  <c r="H264" i="20" s="1"/>
  <c r="E265" i="20"/>
  <c r="H265" i="20" s="1"/>
  <c r="E268" i="20"/>
  <c r="H268" i="20" s="1"/>
  <c r="E270" i="20"/>
  <c r="H270" i="20" s="1"/>
  <c r="E274" i="20"/>
  <c r="H274" i="20" s="1"/>
  <c r="E277" i="20"/>
  <c r="H277" i="20" s="1"/>
  <c r="E281" i="20"/>
  <c r="H281" i="20" s="1"/>
  <c r="E282" i="20"/>
  <c r="H282" i="20" s="1"/>
  <c r="E283" i="20"/>
  <c r="H283" i="20" s="1"/>
  <c r="E284" i="20"/>
  <c r="H284" i="20" s="1"/>
  <c r="E286" i="20"/>
  <c r="H286" i="20" s="1"/>
  <c r="E288" i="20"/>
  <c r="H288" i="20" s="1"/>
  <c r="E289" i="20"/>
  <c r="H289" i="20" s="1"/>
  <c r="E292" i="20"/>
  <c r="H292" i="20" s="1"/>
  <c r="E293" i="20"/>
  <c r="H293" i="20" s="1"/>
  <c r="E294" i="20"/>
  <c r="H294" i="20" s="1"/>
  <c r="E296" i="20"/>
  <c r="H296" i="20" s="1"/>
  <c r="E297" i="20"/>
  <c r="H297" i="20" s="1"/>
  <c r="E300" i="20"/>
  <c r="H300" i="20" s="1"/>
  <c r="E303" i="20"/>
  <c r="H303" i="20" s="1"/>
  <c r="E307" i="20"/>
  <c r="H307" i="20" s="1"/>
  <c r="E308" i="20"/>
  <c r="H308" i="20" s="1"/>
  <c r="E310" i="20"/>
  <c r="H310" i="20" s="1"/>
  <c r="E311" i="20"/>
  <c r="H311" i="20" s="1"/>
  <c r="E312" i="20"/>
  <c r="H312" i="20" s="1"/>
  <c r="E313" i="20"/>
  <c r="H313" i="20" s="1"/>
  <c r="E314" i="20"/>
  <c r="H314" i="20" s="1"/>
  <c r="E316" i="20"/>
  <c r="H316" i="20" s="1"/>
  <c r="E319" i="20"/>
  <c r="H319" i="20" s="1"/>
  <c r="E320" i="20"/>
  <c r="H320" i="20" s="1"/>
  <c r="E323" i="20"/>
  <c r="H323" i="20" s="1"/>
  <c r="E325" i="20"/>
  <c r="H325" i="20" s="1"/>
  <c r="E327" i="20"/>
  <c r="H327" i="20" s="1"/>
  <c r="E330" i="20"/>
  <c r="H330" i="20" s="1"/>
  <c r="E334" i="20"/>
  <c r="H334" i="20" s="1"/>
  <c r="E335" i="20"/>
  <c r="H335" i="20" s="1"/>
  <c r="E339" i="20"/>
  <c r="H339" i="20" s="1"/>
  <c r="E591" i="20"/>
  <c r="H591" i="20" s="1"/>
  <c r="E592" i="20"/>
  <c r="H592" i="20" s="1"/>
  <c r="E593" i="20"/>
  <c r="H593" i="20" s="1"/>
  <c r="E594" i="20"/>
  <c r="H594" i="20" s="1"/>
  <c r="E595" i="20"/>
  <c r="H595" i="20" s="1"/>
  <c r="E596" i="20"/>
  <c r="H596" i="20" s="1"/>
  <c r="E598" i="20"/>
  <c r="H598" i="20" s="1"/>
  <c r="E601" i="20"/>
  <c r="H601" i="20" s="1"/>
  <c r="E602" i="20"/>
  <c r="H602" i="20" s="1"/>
  <c r="E606" i="20"/>
  <c r="H606" i="20" s="1"/>
  <c r="E607" i="20"/>
  <c r="H607" i="20" s="1"/>
  <c r="E608" i="20"/>
  <c r="H608" i="20" s="1"/>
  <c r="E609" i="20"/>
  <c r="H609" i="20" s="1"/>
  <c r="E610" i="20"/>
  <c r="H610" i="20" s="1"/>
  <c r="E611" i="20"/>
  <c r="H611" i="20" s="1"/>
  <c r="E612" i="20"/>
  <c r="H612" i="20" s="1"/>
  <c r="E614" i="20"/>
  <c r="H614" i="20" s="1"/>
  <c r="E617" i="20"/>
  <c r="H617" i="20" s="1"/>
  <c r="C8" i="21"/>
  <c r="E9" i="21" s="1"/>
  <c r="C10" i="21"/>
  <c r="E76" i="21"/>
  <c r="H76" i="21" s="1"/>
  <c r="E77" i="21"/>
  <c r="H77" i="21" s="1"/>
  <c r="E78" i="21"/>
  <c r="H78" i="21" s="1"/>
  <c r="E79" i="21"/>
  <c r="H79" i="21" s="1"/>
  <c r="E80" i="21"/>
  <c r="H80" i="21" s="1"/>
  <c r="E81" i="21"/>
  <c r="H81" i="21" s="1"/>
  <c r="E82" i="21"/>
  <c r="H82" i="21" s="1"/>
  <c r="E86" i="21"/>
  <c r="H86" i="21" s="1"/>
  <c r="E89" i="21"/>
  <c r="H89" i="21" s="1"/>
  <c r="E91" i="21"/>
  <c r="H91" i="21" s="1"/>
  <c r="E92" i="21"/>
  <c r="H92" i="21" s="1"/>
  <c r="E94" i="21"/>
  <c r="H94" i="21" s="1"/>
  <c r="E95" i="21"/>
  <c r="H95" i="21" s="1"/>
  <c r="E96" i="21"/>
  <c r="H96" i="21" s="1"/>
  <c r="E97" i="21"/>
  <c r="H97" i="21" s="1"/>
  <c r="E98" i="21"/>
  <c r="H98" i="21" s="1"/>
  <c r="E99" i="21"/>
  <c r="H99" i="21" s="1"/>
  <c r="E102" i="21"/>
  <c r="H102" i="21" s="1"/>
  <c r="E106" i="21"/>
  <c r="H106" i="21" s="1"/>
  <c r="E107" i="21"/>
  <c r="H107" i="21" s="1"/>
  <c r="E109" i="21"/>
  <c r="H109" i="21" s="1"/>
  <c r="E114" i="21"/>
  <c r="H114" i="21" s="1"/>
  <c r="E115" i="21"/>
  <c r="H115" i="21" s="1"/>
  <c r="E116" i="21"/>
  <c r="H116" i="21" s="1"/>
  <c r="E117" i="21"/>
  <c r="H117" i="21" s="1"/>
  <c r="E118" i="21"/>
  <c r="H118" i="21" s="1"/>
  <c r="E119" i="21"/>
  <c r="H119" i="21" s="1"/>
  <c r="E120" i="21"/>
  <c r="H120" i="21" s="1"/>
  <c r="E123" i="21"/>
  <c r="H123" i="21" s="1"/>
  <c r="E124" i="21"/>
  <c r="H124" i="21" s="1"/>
  <c r="E126" i="21"/>
  <c r="H126" i="21" s="1"/>
  <c r="E127" i="21"/>
  <c r="H127" i="21" s="1"/>
  <c r="E128" i="21"/>
  <c r="H128" i="21" s="1"/>
  <c r="E129" i="21"/>
  <c r="H129" i="21" s="1"/>
  <c r="E130" i="21"/>
  <c r="H130" i="21" s="1"/>
  <c r="E132" i="21"/>
  <c r="H132" i="21" s="1"/>
  <c r="E133" i="21"/>
  <c r="H133" i="21" s="1"/>
  <c r="E134" i="21"/>
  <c r="H134" i="21" s="1"/>
  <c r="E135" i="21"/>
  <c r="H135" i="21" s="1"/>
  <c r="E136" i="21"/>
  <c r="H136" i="21" s="1"/>
  <c r="E138" i="21"/>
  <c r="H138" i="21" s="1"/>
  <c r="E139" i="21"/>
  <c r="H139" i="21" s="1"/>
  <c r="E140" i="21"/>
  <c r="H140" i="21" s="1"/>
  <c r="E141" i="21"/>
  <c r="H141" i="21" s="1"/>
  <c r="E142" i="21"/>
  <c r="H142" i="21" s="1"/>
  <c r="E147" i="21"/>
  <c r="H147" i="21" s="1"/>
  <c r="E152" i="21"/>
  <c r="H152" i="21" s="1"/>
  <c r="E156" i="21"/>
  <c r="H156" i="21" s="1"/>
  <c r="E157" i="21"/>
  <c r="H157" i="21" s="1"/>
  <c r="E159" i="21"/>
  <c r="H159" i="21" s="1"/>
  <c r="E160" i="21"/>
  <c r="H160" i="21" s="1"/>
  <c r="E168" i="21"/>
  <c r="H168" i="21" s="1"/>
  <c r="E169" i="21"/>
  <c r="H169" i="21" s="1"/>
  <c r="E170" i="21"/>
  <c r="H170" i="21" s="1"/>
  <c r="G177" i="21"/>
  <c r="H177" i="21" s="1"/>
  <c r="E289" i="21"/>
  <c r="H289" i="21" s="1"/>
  <c r="E297" i="21"/>
  <c r="H297" i="21" s="1"/>
  <c r="E308" i="21"/>
  <c r="H308" i="21" s="1"/>
  <c r="E328" i="21"/>
  <c r="H328" i="21" s="1"/>
  <c r="E329" i="21"/>
  <c r="H329" i="21" s="1"/>
  <c r="E335" i="21"/>
  <c r="H335" i="21" s="1"/>
  <c r="E341" i="21"/>
  <c r="H341" i="21" s="1"/>
  <c r="G356" i="21"/>
  <c r="H356" i="21" s="1"/>
  <c r="E358" i="21"/>
  <c r="H358" i="21" s="1"/>
  <c r="E362" i="21"/>
  <c r="H362" i="21" s="1"/>
  <c r="E366" i="21"/>
  <c r="H366" i="21" s="1"/>
  <c r="H370" i="21"/>
  <c r="H374" i="21"/>
  <c r="H378" i="21"/>
  <c r="H382" i="21"/>
  <c r="E386" i="21"/>
  <c r="H386" i="21" s="1"/>
  <c r="E390" i="21"/>
  <c r="H390" i="21" s="1"/>
  <c r="E394" i="21"/>
  <c r="H394" i="21" s="1"/>
  <c r="E398" i="21"/>
  <c r="H398" i="21" s="1"/>
  <c r="E402" i="21"/>
  <c r="H402" i="21" s="1"/>
  <c r="E406" i="21"/>
  <c r="H406" i="21" s="1"/>
  <c r="E410" i="21"/>
  <c r="H410" i="21" s="1"/>
  <c r="H414" i="21"/>
  <c r="E418" i="21"/>
  <c r="H418" i="21" s="1"/>
  <c r="H422" i="21"/>
  <c r="H426" i="21"/>
  <c r="H430" i="21"/>
  <c r="H434" i="21"/>
  <c r="H438" i="21"/>
  <c r="E442" i="21"/>
  <c r="H442" i="21" s="1"/>
  <c r="H446" i="21"/>
  <c r="E450" i="21"/>
  <c r="H450" i="21" s="1"/>
  <c r="H454" i="21"/>
  <c r="E458" i="21"/>
  <c r="H458" i="21" s="1"/>
  <c r="E462" i="21"/>
  <c r="H462" i="21" s="1"/>
  <c r="E466" i="21"/>
  <c r="H466" i="21" s="1"/>
  <c r="H470" i="21"/>
  <c r="H474" i="21"/>
  <c r="E478" i="21"/>
  <c r="H478" i="21" s="1"/>
  <c r="H482" i="21"/>
  <c r="E486" i="21"/>
  <c r="H486" i="21" s="1"/>
  <c r="H490" i="21"/>
  <c r="E494" i="21"/>
  <c r="H494" i="21" s="1"/>
  <c r="H498" i="21"/>
  <c r="H502" i="21"/>
  <c r="H506" i="21"/>
  <c r="E510" i="21"/>
  <c r="H510" i="21" s="1"/>
  <c r="H514" i="21"/>
  <c r="H518" i="21"/>
  <c r="H522" i="21"/>
  <c r="E526" i="21"/>
  <c r="H526" i="21" s="1"/>
  <c r="H530" i="21"/>
  <c r="H534" i="21"/>
  <c r="H538" i="21"/>
  <c r="E542" i="21"/>
  <c r="H542" i="21" s="1"/>
  <c r="H546" i="21"/>
  <c r="H550" i="21"/>
  <c r="H554" i="21"/>
  <c r="E558" i="21"/>
  <c r="H558" i="21" s="1"/>
  <c r="H562" i="21"/>
  <c r="E566" i="21"/>
  <c r="H566" i="21" s="1"/>
  <c r="E570" i="21"/>
  <c r="H570" i="21" s="1"/>
  <c r="H574" i="21"/>
  <c r="H582" i="21"/>
  <c r="E618" i="21"/>
  <c r="H618" i="21" s="1"/>
  <c r="E617" i="21"/>
  <c r="H617" i="21" s="1"/>
  <c r="E614" i="21"/>
  <c r="H614" i="21" s="1"/>
  <c r="E612" i="21"/>
  <c r="H612" i="21" s="1"/>
  <c r="E611" i="21"/>
  <c r="H611" i="21" s="1"/>
  <c r="E610" i="21"/>
  <c r="H610" i="21" s="1"/>
  <c r="E609" i="21"/>
  <c r="H609" i="21" s="1"/>
  <c r="E608" i="21"/>
  <c r="H608" i="21" s="1"/>
  <c r="E607" i="21"/>
  <c r="H607" i="21" s="1"/>
  <c r="E606" i="21"/>
  <c r="H606" i="21" s="1"/>
  <c r="E603" i="21"/>
  <c r="H603" i="21" s="1"/>
  <c r="E602" i="21"/>
  <c r="H602" i="21" s="1"/>
  <c r="E601" i="21"/>
  <c r="H601" i="21" s="1"/>
  <c r="E600" i="21"/>
  <c r="H600" i="21" s="1"/>
  <c r="E598" i="21"/>
  <c r="H598" i="21" s="1"/>
  <c r="E596" i="21"/>
  <c r="H596" i="21" s="1"/>
  <c r="E595" i="21"/>
  <c r="H595" i="21" s="1"/>
  <c r="E594" i="21"/>
  <c r="H594" i="21" s="1"/>
  <c r="E593" i="21"/>
  <c r="H593" i="21" s="1"/>
  <c r="E592" i="21"/>
  <c r="H592" i="21" s="1"/>
  <c r="E591" i="21"/>
  <c r="G9" i="22"/>
  <c r="E11" i="22"/>
  <c r="H11" i="22" s="1"/>
  <c r="G13" i="22"/>
  <c r="H19" i="22"/>
  <c r="F170" i="22"/>
  <c r="F169" i="22"/>
  <c r="F168" i="22"/>
  <c r="F160" i="22"/>
  <c r="F159" i="22"/>
  <c r="F157" i="22"/>
  <c r="F152" i="22"/>
  <c r="F150" i="22"/>
  <c r="F148" i="22"/>
  <c r="F147" i="22"/>
  <c r="F146" i="22"/>
  <c r="F143" i="22"/>
  <c r="F141" i="22"/>
  <c r="F138" i="22"/>
  <c r="F137" i="22"/>
  <c r="F136" i="22"/>
  <c r="F135" i="22"/>
  <c r="F133" i="22"/>
  <c r="F132" i="22"/>
  <c r="F130" i="22"/>
  <c r="F128" i="22"/>
  <c r="F127" i="22"/>
  <c r="F126" i="22"/>
  <c r="F125" i="22"/>
  <c r="F124" i="22"/>
  <c r="F123" i="22"/>
  <c r="F121" i="22"/>
  <c r="F120" i="22"/>
  <c r="F119" i="22"/>
  <c r="F118" i="22"/>
  <c r="F117" i="22"/>
  <c r="F116" i="22"/>
  <c r="F115" i="22"/>
  <c r="F114" i="22"/>
  <c r="F112" i="22"/>
  <c r="F111" i="22"/>
  <c r="F109" i="22"/>
  <c r="F107" i="22"/>
  <c r="F106" i="22"/>
  <c r="F105" i="22"/>
  <c r="F103" i="22"/>
  <c r="F102" i="22"/>
  <c r="F100" i="22"/>
  <c r="F99" i="22"/>
  <c r="F98" i="22"/>
  <c r="F97" i="22"/>
  <c r="F96" i="22"/>
  <c r="F95" i="22"/>
  <c r="F94" i="22"/>
  <c r="F93" i="22"/>
  <c r="F92" i="22"/>
  <c r="F91" i="22"/>
  <c r="F90" i="22"/>
  <c r="F89" i="22"/>
  <c r="F87" i="22"/>
  <c r="F86" i="22"/>
  <c r="F83" i="22"/>
  <c r="F82" i="22"/>
  <c r="F81" i="22"/>
  <c r="F80" i="22"/>
  <c r="F79" i="22"/>
  <c r="F78" i="22"/>
  <c r="F77" i="22"/>
  <c r="F76" i="22"/>
  <c r="D10" i="22"/>
  <c r="D8" i="22"/>
  <c r="F11" i="22" s="1"/>
  <c r="H177" i="22"/>
  <c r="H591" i="22"/>
  <c r="E12" i="23"/>
  <c r="H12" i="23" s="1"/>
  <c r="G19" i="23"/>
  <c r="E579" i="23"/>
  <c r="H579" i="23" s="1"/>
  <c r="E575" i="23"/>
  <c r="H575" i="23" s="1"/>
  <c r="E571" i="23"/>
  <c r="H571" i="23" s="1"/>
  <c r="E564" i="23"/>
  <c r="H564" i="23" s="1"/>
  <c r="E552" i="23"/>
  <c r="H552" i="23" s="1"/>
  <c r="E542" i="23"/>
  <c r="H542" i="23" s="1"/>
  <c r="E539" i="23"/>
  <c r="H539" i="23" s="1"/>
  <c r="E538" i="23"/>
  <c r="H538" i="23" s="1"/>
  <c r="E521" i="23"/>
  <c r="H521" i="23" s="1"/>
  <c r="E508" i="23"/>
  <c r="H508" i="23" s="1"/>
  <c r="E499" i="23"/>
  <c r="H499" i="23" s="1"/>
  <c r="E495" i="23"/>
  <c r="H495" i="23" s="1"/>
  <c r="E489" i="23"/>
  <c r="H489" i="23" s="1"/>
  <c r="E487" i="23"/>
  <c r="H487" i="23" s="1"/>
  <c r="E465" i="23"/>
  <c r="H465" i="23" s="1"/>
  <c r="E452" i="23"/>
  <c r="H452" i="23" s="1"/>
  <c r="E442" i="23"/>
  <c r="H442" i="23" s="1"/>
  <c r="E433" i="23"/>
  <c r="H433" i="23" s="1"/>
  <c r="E428" i="23"/>
  <c r="H428" i="23" s="1"/>
  <c r="E420" i="23"/>
  <c r="H420" i="23" s="1"/>
  <c r="E416" i="23"/>
  <c r="H416" i="23" s="1"/>
  <c r="E410" i="23"/>
  <c r="H410" i="23" s="1"/>
  <c r="E405" i="23"/>
  <c r="H405" i="23" s="1"/>
  <c r="E392" i="23"/>
  <c r="H392" i="23" s="1"/>
  <c r="E387" i="23"/>
  <c r="H387" i="23" s="1"/>
  <c r="E381" i="23"/>
  <c r="H381" i="23" s="1"/>
  <c r="E376" i="23"/>
  <c r="H376" i="23" s="1"/>
  <c r="E371" i="23"/>
  <c r="H371" i="23" s="1"/>
  <c r="E365" i="23"/>
  <c r="H365" i="23" s="1"/>
  <c r="E359" i="23"/>
  <c r="H359" i="23" s="1"/>
  <c r="G356" i="23"/>
  <c r="E583" i="23"/>
  <c r="H583" i="23" s="1"/>
  <c r="E572" i="23"/>
  <c r="H572" i="23" s="1"/>
  <c r="E566" i="23"/>
  <c r="H566" i="23" s="1"/>
  <c r="E548" i="23"/>
  <c r="H548" i="23" s="1"/>
  <c r="E544" i="23"/>
  <c r="H544" i="23" s="1"/>
  <c r="E525" i="23"/>
  <c r="H525" i="23" s="1"/>
  <c r="E509" i="23"/>
  <c r="H509" i="23" s="1"/>
  <c r="E500" i="23"/>
  <c r="H500" i="23" s="1"/>
  <c r="E496" i="23"/>
  <c r="H496" i="23" s="1"/>
  <c r="E491" i="23"/>
  <c r="H491" i="23" s="1"/>
  <c r="E478" i="23"/>
  <c r="H478" i="23" s="1"/>
  <c r="E477" i="23"/>
  <c r="H477" i="23" s="1"/>
  <c r="E473" i="23"/>
  <c r="H473" i="23" s="1"/>
  <c r="E466" i="23"/>
  <c r="H466" i="23" s="1"/>
  <c r="E453" i="23"/>
  <c r="H453" i="23" s="1"/>
  <c r="E443" i="23"/>
  <c r="H443" i="23" s="1"/>
  <c r="E436" i="23"/>
  <c r="H436" i="23" s="1"/>
  <c r="E429" i="23"/>
  <c r="H429" i="23" s="1"/>
  <c r="E421" i="23"/>
  <c r="H421" i="23" s="1"/>
  <c r="E417" i="23"/>
  <c r="H417" i="23" s="1"/>
  <c r="E411" i="23"/>
  <c r="H411" i="23" s="1"/>
  <c r="E406" i="23"/>
  <c r="H406" i="23" s="1"/>
  <c r="E398" i="23"/>
  <c r="H398" i="23" s="1"/>
  <c r="E389" i="23"/>
  <c r="H389" i="23" s="1"/>
  <c r="E377" i="23"/>
  <c r="H377" i="23" s="1"/>
  <c r="E372" i="23"/>
  <c r="H372" i="23" s="1"/>
  <c r="E362" i="23"/>
  <c r="H362" i="23" s="1"/>
  <c r="E356" i="23"/>
  <c r="H356" i="23" s="1"/>
  <c r="E578" i="23"/>
  <c r="H578" i="23" s="1"/>
  <c r="E562" i="23"/>
  <c r="H562" i="23" s="1"/>
  <c r="E549" i="23"/>
  <c r="H549" i="23" s="1"/>
  <c r="E510" i="23"/>
  <c r="H510" i="23" s="1"/>
  <c r="E505" i="23"/>
  <c r="H505" i="23" s="1"/>
  <c r="E497" i="23"/>
  <c r="H497" i="23" s="1"/>
  <c r="E463" i="23"/>
  <c r="H463" i="23" s="1"/>
  <c r="E438" i="23"/>
  <c r="H438" i="23" s="1"/>
  <c r="E432" i="23"/>
  <c r="H432" i="23" s="1"/>
  <c r="E424" i="23"/>
  <c r="H424" i="23" s="1"/>
  <c r="E418" i="23"/>
  <c r="H418" i="23" s="1"/>
  <c r="E402" i="23"/>
  <c r="H402" i="23" s="1"/>
  <c r="E391" i="23"/>
  <c r="H391" i="23" s="1"/>
  <c r="E386" i="23"/>
  <c r="H386" i="23" s="1"/>
  <c r="E373" i="23"/>
  <c r="H373" i="23" s="1"/>
  <c r="E363" i="23"/>
  <c r="H363" i="23" s="1"/>
  <c r="E357" i="23"/>
  <c r="H357" i="23" s="1"/>
  <c r="E574" i="23"/>
  <c r="H574" i="23" s="1"/>
  <c r="E570" i="23"/>
  <c r="H570" i="23" s="1"/>
  <c r="E545" i="23"/>
  <c r="H545" i="23" s="1"/>
  <c r="E526" i="23"/>
  <c r="H526" i="23" s="1"/>
  <c r="E480" i="23"/>
  <c r="H480" i="23" s="1"/>
  <c r="E475" i="23"/>
  <c r="H475" i="23" s="1"/>
  <c r="E469" i="23"/>
  <c r="H469" i="23" s="1"/>
  <c r="E460" i="23"/>
  <c r="H460" i="23" s="1"/>
  <c r="E444" i="23"/>
  <c r="H444" i="23" s="1"/>
  <c r="E407" i="23"/>
  <c r="H407" i="23" s="1"/>
  <c r="E394" i="23"/>
  <c r="H394" i="23" s="1"/>
  <c r="E379" i="23"/>
  <c r="H379" i="23" s="1"/>
  <c r="E369" i="23"/>
  <c r="H369" i="23" s="1"/>
  <c r="E561" i="23"/>
  <c r="H561" i="23" s="1"/>
  <c r="E557" i="23"/>
  <c r="H557" i="23" s="1"/>
  <c r="E494" i="23"/>
  <c r="H494" i="23" s="1"/>
  <c r="E481" i="23"/>
  <c r="H481" i="23" s="1"/>
  <c r="E437" i="23"/>
  <c r="H437" i="23" s="1"/>
  <c r="E431" i="23"/>
  <c r="H431" i="23" s="1"/>
  <c r="E425" i="23"/>
  <c r="H425" i="23" s="1"/>
  <c r="E419" i="23"/>
  <c r="H419" i="23" s="1"/>
  <c r="E390" i="23"/>
  <c r="H390" i="23" s="1"/>
  <c r="E374" i="23"/>
  <c r="H374" i="23" s="1"/>
  <c r="E364" i="23"/>
  <c r="H364" i="23" s="1"/>
  <c r="E358" i="23"/>
  <c r="H358" i="23" s="1"/>
  <c r="G11" i="25"/>
  <c r="E11" i="25"/>
  <c r="H11" i="25" s="1"/>
  <c r="F11" i="23"/>
  <c r="F69" i="23"/>
  <c r="F68" i="23"/>
  <c r="F64" i="23"/>
  <c r="F62" i="23"/>
  <c r="F61" i="23"/>
  <c r="E157" i="23"/>
  <c r="H157" i="23" s="1"/>
  <c r="E150" i="23"/>
  <c r="H150" i="23" s="1"/>
  <c r="E147" i="23"/>
  <c r="H147" i="23" s="1"/>
  <c r="E145" i="23"/>
  <c r="H145" i="23" s="1"/>
  <c r="E143" i="23"/>
  <c r="H143" i="23" s="1"/>
  <c r="E141" i="23"/>
  <c r="H141" i="23" s="1"/>
  <c r="E139" i="23"/>
  <c r="H139" i="23" s="1"/>
  <c r="E138" i="23"/>
  <c r="H138" i="23" s="1"/>
  <c r="E137" i="23"/>
  <c r="H137" i="23" s="1"/>
  <c r="E136" i="23"/>
  <c r="H136" i="23" s="1"/>
  <c r="E135" i="23"/>
  <c r="H135" i="23" s="1"/>
  <c r="E134" i="23"/>
  <c r="H134" i="23" s="1"/>
  <c r="E133" i="23"/>
  <c r="H133" i="23" s="1"/>
  <c r="E132" i="23"/>
  <c r="H132" i="23" s="1"/>
  <c r="E130" i="23"/>
  <c r="H130" i="23" s="1"/>
  <c r="E129" i="23"/>
  <c r="H129" i="23" s="1"/>
  <c r="E128" i="23"/>
  <c r="H128" i="23" s="1"/>
  <c r="E127" i="23"/>
  <c r="H127" i="23" s="1"/>
  <c r="E126" i="23"/>
  <c r="H126" i="23" s="1"/>
  <c r="E125" i="23"/>
  <c r="H125" i="23" s="1"/>
  <c r="E124" i="23"/>
  <c r="H124" i="23" s="1"/>
  <c r="E123" i="23"/>
  <c r="H123" i="23" s="1"/>
  <c r="E120" i="23"/>
  <c r="H120" i="23" s="1"/>
  <c r="E119" i="23"/>
  <c r="H119" i="23" s="1"/>
  <c r="E118" i="23"/>
  <c r="H118" i="23" s="1"/>
  <c r="E117" i="23"/>
  <c r="H117" i="23" s="1"/>
  <c r="E116" i="23"/>
  <c r="H116" i="23" s="1"/>
  <c r="E115" i="23"/>
  <c r="H115" i="23" s="1"/>
  <c r="E114" i="23"/>
  <c r="H114" i="23" s="1"/>
  <c r="E112" i="23"/>
  <c r="H112" i="23" s="1"/>
  <c r="E111" i="23"/>
  <c r="H111" i="23" s="1"/>
  <c r="E110" i="23"/>
  <c r="H110" i="23" s="1"/>
  <c r="E109" i="23"/>
  <c r="H109" i="23" s="1"/>
  <c r="E107" i="23"/>
  <c r="H107" i="23" s="1"/>
  <c r="E106" i="23"/>
  <c r="H106" i="23" s="1"/>
  <c r="E102" i="23"/>
  <c r="H102" i="23" s="1"/>
  <c r="E98" i="23"/>
  <c r="H98" i="23" s="1"/>
  <c r="E97" i="23"/>
  <c r="H97" i="23" s="1"/>
  <c r="E96" i="23"/>
  <c r="H96" i="23" s="1"/>
  <c r="E95" i="23"/>
  <c r="H95" i="23" s="1"/>
  <c r="E94" i="23"/>
  <c r="H94" i="23" s="1"/>
  <c r="E92" i="23"/>
  <c r="H92" i="23" s="1"/>
  <c r="E91" i="23"/>
  <c r="H91" i="23" s="1"/>
  <c r="E89" i="23"/>
  <c r="H89" i="23" s="1"/>
  <c r="E86" i="23"/>
  <c r="H86" i="23" s="1"/>
  <c r="E85" i="23"/>
  <c r="H85" i="23" s="1"/>
  <c r="E83" i="23"/>
  <c r="H83" i="23" s="1"/>
  <c r="E82" i="23"/>
  <c r="H82" i="23" s="1"/>
  <c r="E81" i="23"/>
  <c r="H81" i="23" s="1"/>
  <c r="E80" i="23"/>
  <c r="H80" i="23" s="1"/>
  <c r="E79" i="23"/>
  <c r="H79" i="23" s="1"/>
  <c r="E78" i="23"/>
  <c r="H78" i="23" s="1"/>
  <c r="E77" i="23"/>
  <c r="H77" i="23" s="1"/>
  <c r="E76" i="23"/>
  <c r="H76" i="23" s="1"/>
  <c r="E168" i="23"/>
  <c r="H168" i="23" s="1"/>
  <c r="E316" i="23"/>
  <c r="H316" i="23" s="1"/>
  <c r="E312" i="23"/>
  <c r="H312" i="23" s="1"/>
  <c r="E308" i="23"/>
  <c r="H308" i="23" s="1"/>
  <c r="E300" i="23"/>
  <c r="H300" i="23" s="1"/>
  <c r="E292" i="23"/>
  <c r="H292" i="23" s="1"/>
  <c r="E288" i="23"/>
  <c r="H288" i="23" s="1"/>
  <c r="E284" i="23"/>
  <c r="H284" i="23" s="1"/>
  <c r="E268" i="23"/>
  <c r="H268" i="23" s="1"/>
  <c r="E252" i="23"/>
  <c r="H252" i="23" s="1"/>
  <c r="E244" i="23"/>
  <c r="H244" i="23" s="1"/>
  <c r="E224" i="23"/>
  <c r="H224" i="23" s="1"/>
  <c r="E220" i="23"/>
  <c r="H220" i="23" s="1"/>
  <c r="E216" i="23"/>
  <c r="H216" i="23" s="1"/>
  <c r="E212" i="23"/>
  <c r="H212" i="23" s="1"/>
  <c r="E208" i="23"/>
  <c r="H208" i="23" s="1"/>
  <c r="E196" i="23"/>
  <c r="H196" i="23" s="1"/>
  <c r="E192" i="23"/>
  <c r="H192" i="23" s="1"/>
  <c r="E184" i="23"/>
  <c r="H184" i="23" s="1"/>
  <c r="E180" i="23"/>
  <c r="H180" i="23" s="1"/>
  <c r="E325" i="23"/>
  <c r="H325" i="23" s="1"/>
  <c r="E309" i="23"/>
  <c r="H309" i="23" s="1"/>
  <c r="E301" i="23"/>
  <c r="H301" i="23" s="1"/>
  <c r="E297" i="23"/>
  <c r="H297" i="23" s="1"/>
  <c r="E289" i="23"/>
  <c r="H289" i="23" s="1"/>
  <c r="E281" i="23"/>
  <c r="H281" i="23" s="1"/>
  <c r="E277" i="23"/>
  <c r="H277" i="23" s="1"/>
  <c r="E261" i="23"/>
  <c r="H261" i="23" s="1"/>
  <c r="E245" i="23"/>
  <c r="H245" i="23" s="1"/>
  <c r="E241" i="23"/>
  <c r="H241" i="23" s="1"/>
  <c r="E237" i="23"/>
  <c r="H237" i="23" s="1"/>
  <c r="E233" i="23"/>
  <c r="H233" i="23" s="1"/>
  <c r="E221" i="23"/>
  <c r="H221" i="23" s="1"/>
  <c r="E209" i="23"/>
  <c r="H209" i="23" s="1"/>
  <c r="E205" i="23"/>
  <c r="H205" i="23" s="1"/>
  <c r="E197" i="23"/>
  <c r="H197" i="23" s="1"/>
  <c r="E193" i="23"/>
  <c r="H193" i="23" s="1"/>
  <c r="E177" i="23"/>
  <c r="H177" i="23" s="1"/>
  <c r="E178" i="23"/>
  <c r="H178" i="23" s="1"/>
  <c r="E194" i="23"/>
  <c r="H194" i="23" s="1"/>
  <c r="E207" i="23"/>
  <c r="H207" i="23" s="1"/>
  <c r="E219" i="23"/>
  <c r="H219" i="23" s="1"/>
  <c r="E247" i="23"/>
  <c r="H247" i="23" s="1"/>
  <c r="E254" i="23"/>
  <c r="H254" i="23" s="1"/>
  <c r="E282" i="23"/>
  <c r="H282" i="23" s="1"/>
  <c r="E294" i="23"/>
  <c r="H294" i="23" s="1"/>
  <c r="E323" i="23"/>
  <c r="H323" i="23" s="1"/>
  <c r="E330" i="23"/>
  <c r="H330" i="23" s="1"/>
  <c r="E334" i="23"/>
  <c r="H334" i="23" s="1"/>
  <c r="F579" i="23"/>
  <c r="F578" i="23"/>
  <c r="F577" i="23"/>
  <c r="F576" i="23"/>
  <c r="F575" i="23"/>
  <c r="F574" i="23"/>
  <c r="F573" i="23"/>
  <c r="F572" i="23"/>
  <c r="F571" i="23"/>
  <c r="F570" i="23"/>
  <c r="F569" i="23"/>
  <c r="F566" i="23"/>
  <c r="F564" i="23"/>
  <c r="F562" i="23"/>
  <c r="F561" i="23"/>
  <c r="F559" i="23"/>
  <c r="F558" i="23"/>
  <c r="F557" i="23"/>
  <c r="F556" i="23"/>
  <c r="F553" i="23"/>
  <c r="F552" i="23"/>
  <c r="F550" i="23"/>
  <c r="F549" i="23"/>
  <c r="F548" i="23"/>
  <c r="F547" i="23"/>
  <c r="F546" i="23"/>
  <c r="F545" i="23"/>
  <c r="F544" i="23"/>
  <c r="F542" i="23"/>
  <c r="F527" i="23"/>
  <c r="F526" i="23"/>
  <c r="F525" i="23"/>
  <c r="F521" i="23"/>
  <c r="F520" i="23"/>
  <c r="F510" i="23"/>
  <c r="F509" i="23"/>
  <c r="F508" i="23"/>
  <c r="F505" i="23"/>
  <c r="F502" i="23"/>
  <c r="F500" i="23"/>
  <c r="F499" i="23"/>
  <c r="F498" i="23"/>
  <c r="F497" i="23"/>
  <c r="F496" i="23"/>
  <c r="F495" i="23"/>
  <c r="F494" i="23"/>
  <c r="F493" i="23"/>
  <c r="F491" i="23"/>
  <c r="F489" i="23"/>
  <c r="F481" i="23"/>
  <c r="F479" i="23"/>
  <c r="F478" i="23"/>
  <c r="F476" i="23"/>
  <c r="F475" i="23"/>
  <c r="F474" i="23"/>
  <c r="F473" i="23"/>
  <c r="F471" i="23"/>
  <c r="F469" i="23"/>
  <c r="F468" i="23"/>
  <c r="F466" i="23"/>
  <c r="F465" i="23"/>
  <c r="F463" i="23"/>
  <c r="F455" i="23"/>
  <c r="F453" i="23"/>
  <c r="F452" i="23"/>
  <c r="F449" i="23"/>
  <c r="F444" i="23"/>
  <c r="F443" i="23"/>
  <c r="F442" i="23"/>
  <c r="F438" i="23"/>
  <c r="F437" i="23"/>
  <c r="F436" i="23"/>
  <c r="F433" i="23"/>
  <c r="F432" i="23"/>
  <c r="F431" i="23"/>
  <c r="F430" i="23"/>
  <c r="F428" i="23"/>
  <c r="F425" i="23"/>
  <c r="F424" i="23"/>
  <c r="F421" i="23"/>
  <c r="F420" i="23"/>
  <c r="F419" i="23"/>
  <c r="F418" i="23"/>
  <c r="F417" i="23"/>
  <c r="F416" i="23"/>
  <c r="F414" i="23"/>
  <c r="F412" i="23"/>
  <c r="F411" i="23"/>
  <c r="F410" i="23"/>
  <c r="F409" i="23"/>
  <c r="F407" i="23"/>
  <c r="F406" i="23"/>
  <c r="F405" i="23"/>
  <c r="F404" i="23"/>
  <c r="F402" i="23"/>
  <c r="F398" i="23"/>
  <c r="F396" i="23"/>
  <c r="F395" i="23"/>
  <c r="F394" i="23"/>
  <c r="F393" i="23"/>
  <c r="F392" i="23"/>
  <c r="F391" i="23"/>
  <c r="F390" i="23"/>
  <c r="F389" i="23"/>
  <c r="F387" i="23"/>
  <c r="F386" i="23"/>
  <c r="F383" i="23"/>
  <c r="F382" i="23"/>
  <c r="F381" i="23"/>
  <c r="F380" i="23"/>
  <c r="F379" i="23"/>
  <c r="F377" i="23"/>
  <c r="F376" i="23"/>
  <c r="F374" i="23"/>
  <c r="F373" i="23"/>
  <c r="F372" i="23"/>
  <c r="F371" i="23"/>
  <c r="F369" i="23"/>
  <c r="F368" i="23"/>
  <c r="F366" i="23"/>
  <c r="F365" i="23"/>
  <c r="F364" i="23"/>
  <c r="F363" i="23"/>
  <c r="F362" i="23"/>
  <c r="F359" i="23"/>
  <c r="F358" i="23"/>
  <c r="F357" i="23"/>
  <c r="F356" i="23"/>
  <c r="G8" i="24"/>
  <c r="E13" i="24"/>
  <c r="E348" i="25"/>
  <c r="H348" i="25" s="1"/>
  <c r="E328" i="25"/>
  <c r="H328" i="25" s="1"/>
  <c r="E308" i="25"/>
  <c r="H308" i="25" s="1"/>
  <c r="E300" i="25"/>
  <c r="H300" i="25" s="1"/>
  <c r="E296" i="25"/>
  <c r="H296" i="25" s="1"/>
  <c r="E288" i="25"/>
  <c r="H288" i="25" s="1"/>
  <c r="E284" i="25"/>
  <c r="H284" i="25" s="1"/>
  <c r="E256" i="25"/>
  <c r="H256" i="25" s="1"/>
  <c r="E244" i="25"/>
  <c r="H244" i="25" s="1"/>
  <c r="E240" i="25"/>
  <c r="H240" i="25" s="1"/>
  <c r="E224" i="25"/>
  <c r="H224" i="25" s="1"/>
  <c r="E220" i="25"/>
  <c r="H220" i="25" s="1"/>
  <c r="E216" i="25"/>
  <c r="H216" i="25" s="1"/>
  <c r="E212" i="25"/>
  <c r="H212" i="25" s="1"/>
  <c r="E208" i="25"/>
  <c r="H208" i="25" s="1"/>
  <c r="E204" i="25"/>
  <c r="H204" i="25" s="1"/>
  <c r="E196" i="25"/>
  <c r="H196" i="25" s="1"/>
  <c r="E192" i="25"/>
  <c r="H192" i="25" s="1"/>
  <c r="E184" i="25"/>
  <c r="H184" i="25" s="1"/>
  <c r="E180" i="25"/>
  <c r="H180" i="25" s="1"/>
  <c r="E349" i="25"/>
  <c r="H349" i="25" s="1"/>
  <c r="E325" i="25"/>
  <c r="H325" i="25" s="1"/>
  <c r="E297" i="25"/>
  <c r="H297" i="25" s="1"/>
  <c r="E293" i="25"/>
  <c r="H293" i="25" s="1"/>
  <c r="E289" i="25"/>
  <c r="H289" i="25" s="1"/>
  <c r="E265" i="25"/>
  <c r="H265" i="25" s="1"/>
  <c r="E253" i="25"/>
  <c r="H253" i="25" s="1"/>
  <c r="E245" i="25"/>
  <c r="H245" i="25" s="1"/>
  <c r="E241" i="25"/>
  <c r="H241" i="25" s="1"/>
  <c r="E237" i="25"/>
  <c r="H237" i="25" s="1"/>
  <c r="E209" i="25"/>
  <c r="H209" i="25" s="1"/>
  <c r="E205" i="25"/>
  <c r="H205" i="25" s="1"/>
  <c r="E193" i="25"/>
  <c r="H193" i="25" s="1"/>
  <c r="E189" i="25"/>
  <c r="H189" i="25" s="1"/>
  <c r="E177" i="25"/>
  <c r="H177" i="25" s="1"/>
  <c r="E350" i="25"/>
  <c r="H350" i="25" s="1"/>
  <c r="E334" i="25"/>
  <c r="H334" i="25" s="1"/>
  <c r="E314" i="25"/>
  <c r="H314" i="25" s="1"/>
  <c r="E310" i="25"/>
  <c r="H310" i="25" s="1"/>
  <c r="E306" i="25"/>
  <c r="H306" i="25" s="1"/>
  <c r="E290" i="25"/>
  <c r="H290" i="25" s="1"/>
  <c r="E254" i="25"/>
  <c r="H254" i="25" s="1"/>
  <c r="E250" i="25"/>
  <c r="H250" i="25" s="1"/>
  <c r="E238" i="25"/>
  <c r="H238" i="25" s="1"/>
  <c r="E234" i="25"/>
  <c r="H234" i="25" s="1"/>
  <c r="E214" i="25"/>
  <c r="H214" i="25" s="1"/>
  <c r="E210" i="25"/>
  <c r="H210" i="25" s="1"/>
  <c r="E198" i="25"/>
  <c r="H198" i="25" s="1"/>
  <c r="E186" i="25"/>
  <c r="H186" i="25" s="1"/>
  <c r="E182" i="25"/>
  <c r="H182" i="25" s="1"/>
  <c r="E178" i="25"/>
  <c r="H178" i="25" s="1"/>
  <c r="E247" i="25"/>
  <c r="H247" i="25" s="1"/>
  <c r="E311" i="25"/>
  <c r="H311" i="25" s="1"/>
  <c r="C11" i="23"/>
  <c r="E187" i="23"/>
  <c r="H187" i="23" s="1"/>
  <c r="E191" i="23"/>
  <c r="H191" i="23" s="1"/>
  <c r="E203" i="23"/>
  <c r="H203" i="23" s="1"/>
  <c r="E215" i="23"/>
  <c r="H215" i="23" s="1"/>
  <c r="E227" i="23"/>
  <c r="H227" i="23" s="1"/>
  <c r="E231" i="23"/>
  <c r="H231" i="23" s="1"/>
  <c r="E234" i="23"/>
  <c r="H234" i="23" s="1"/>
  <c r="E302" i="23"/>
  <c r="H302" i="23" s="1"/>
  <c r="E315" i="23"/>
  <c r="H315" i="23" s="1"/>
  <c r="H414" i="23"/>
  <c r="E10" i="24"/>
  <c r="H10" i="24" s="1"/>
  <c r="E12" i="24"/>
  <c r="H12" i="24" s="1"/>
  <c r="H54" i="24"/>
  <c r="H62" i="24"/>
  <c r="E186" i="24"/>
  <c r="H186" i="24" s="1"/>
  <c r="E192" i="24"/>
  <c r="H192" i="24" s="1"/>
  <c r="E202" i="24"/>
  <c r="H202" i="24" s="1"/>
  <c r="E216" i="24"/>
  <c r="H216" i="24" s="1"/>
  <c r="H229" i="24"/>
  <c r="E244" i="24"/>
  <c r="H244" i="24" s="1"/>
  <c r="H252" i="24"/>
  <c r="E288" i="24"/>
  <c r="H288" i="24" s="1"/>
  <c r="F9" i="25"/>
  <c r="E191" i="25"/>
  <c r="H191" i="25" s="1"/>
  <c r="E199" i="25"/>
  <c r="H199" i="25" s="1"/>
  <c r="E219" i="25"/>
  <c r="H219" i="25" s="1"/>
  <c r="E578" i="25"/>
  <c r="H578" i="25" s="1"/>
  <c r="E572" i="25"/>
  <c r="H572" i="25" s="1"/>
  <c r="E571" i="25"/>
  <c r="H571" i="25" s="1"/>
  <c r="E569" i="25"/>
  <c r="H569" i="25" s="1"/>
  <c r="E565" i="25"/>
  <c r="H565" i="25" s="1"/>
  <c r="E564" i="25"/>
  <c r="H564" i="25" s="1"/>
  <c r="E562" i="25"/>
  <c r="H562" i="25" s="1"/>
  <c r="E561" i="25"/>
  <c r="H561" i="25" s="1"/>
  <c r="E559" i="25"/>
  <c r="H559" i="25" s="1"/>
  <c r="E558" i="25"/>
  <c r="H558" i="25" s="1"/>
  <c r="E552" i="25"/>
  <c r="H552" i="25" s="1"/>
  <c r="E549" i="25"/>
  <c r="H549" i="25" s="1"/>
  <c r="E548" i="25"/>
  <c r="H548" i="25" s="1"/>
  <c r="E545" i="25"/>
  <c r="H545" i="25" s="1"/>
  <c r="E544" i="25"/>
  <c r="H544" i="25" s="1"/>
  <c r="E542" i="25"/>
  <c r="H542" i="25" s="1"/>
  <c r="E527" i="25"/>
  <c r="H527" i="25" s="1"/>
  <c r="E521" i="25"/>
  <c r="H521" i="25" s="1"/>
  <c r="E510" i="25"/>
  <c r="H510" i="25" s="1"/>
  <c r="E502" i="25"/>
  <c r="H502" i="25" s="1"/>
  <c r="E499" i="25"/>
  <c r="H499" i="25" s="1"/>
  <c r="E496" i="25"/>
  <c r="H496" i="25" s="1"/>
  <c r="E494" i="25"/>
  <c r="H494" i="25" s="1"/>
  <c r="E490" i="25"/>
  <c r="H490" i="25" s="1"/>
  <c r="E489" i="25"/>
  <c r="H489" i="25" s="1"/>
  <c r="E481" i="25"/>
  <c r="H481" i="25" s="1"/>
  <c r="E475" i="25"/>
  <c r="H475" i="25" s="1"/>
  <c r="E474" i="25"/>
  <c r="H474" i="25" s="1"/>
  <c r="E471" i="25"/>
  <c r="H471" i="25" s="1"/>
  <c r="E468" i="25"/>
  <c r="H468" i="25" s="1"/>
  <c r="E466" i="25"/>
  <c r="H466" i="25" s="1"/>
  <c r="E463" i="25"/>
  <c r="H463" i="25" s="1"/>
  <c r="E455" i="25"/>
  <c r="H455" i="25" s="1"/>
  <c r="E453" i="25"/>
  <c r="H453" i="25" s="1"/>
  <c r="E451" i="25"/>
  <c r="H451" i="25" s="1"/>
  <c r="E449" i="25"/>
  <c r="H449" i="25" s="1"/>
  <c r="E448" i="25"/>
  <c r="H448" i="25" s="1"/>
  <c r="E447" i="25"/>
  <c r="H447" i="25" s="1"/>
  <c r="E444" i="25"/>
  <c r="H444" i="25" s="1"/>
  <c r="E442" i="25"/>
  <c r="H442" i="25" s="1"/>
  <c r="E436" i="25"/>
  <c r="H436" i="25" s="1"/>
  <c r="E433" i="25"/>
  <c r="H433" i="25" s="1"/>
  <c r="E432" i="25"/>
  <c r="H432" i="25" s="1"/>
  <c r="E428" i="25"/>
  <c r="H428" i="25" s="1"/>
  <c r="E426" i="25"/>
  <c r="H426" i="25" s="1"/>
  <c r="E423" i="25"/>
  <c r="H423" i="25" s="1"/>
  <c r="E422" i="25"/>
  <c r="H422" i="25" s="1"/>
  <c r="E420" i="25"/>
  <c r="H420" i="25" s="1"/>
  <c r="E418" i="25"/>
  <c r="H418" i="25" s="1"/>
  <c r="E417" i="25"/>
  <c r="H417" i="25" s="1"/>
  <c r="E416" i="25"/>
  <c r="H416" i="25" s="1"/>
  <c r="E413" i="25"/>
  <c r="H413" i="25" s="1"/>
  <c r="E411" i="25"/>
  <c r="H411" i="25" s="1"/>
  <c r="E407" i="25"/>
  <c r="H407" i="25" s="1"/>
  <c r="E406" i="25"/>
  <c r="H406" i="25" s="1"/>
  <c r="E405" i="25"/>
  <c r="H405" i="25" s="1"/>
  <c r="E402" i="25"/>
  <c r="H402" i="25" s="1"/>
  <c r="E398" i="25"/>
  <c r="H398" i="25" s="1"/>
  <c r="E395" i="25"/>
  <c r="H395" i="25" s="1"/>
  <c r="E394" i="25"/>
  <c r="H394" i="25" s="1"/>
  <c r="E393" i="25"/>
  <c r="H393" i="25" s="1"/>
  <c r="E392" i="25"/>
  <c r="H392" i="25" s="1"/>
  <c r="E391" i="25"/>
  <c r="H391" i="25" s="1"/>
  <c r="E390" i="25"/>
  <c r="H390" i="25" s="1"/>
  <c r="E389" i="25"/>
  <c r="H389" i="25" s="1"/>
  <c r="E388" i="25"/>
  <c r="H388" i="25" s="1"/>
  <c r="E387" i="25"/>
  <c r="H387" i="25" s="1"/>
  <c r="E386" i="25"/>
  <c r="H386" i="25" s="1"/>
  <c r="E385" i="25"/>
  <c r="H385" i="25" s="1"/>
  <c r="E383" i="25"/>
  <c r="H383" i="25" s="1"/>
  <c r="E382" i="25"/>
  <c r="H382" i="25" s="1"/>
  <c r="E381" i="25"/>
  <c r="H381" i="25" s="1"/>
  <c r="E380" i="25"/>
  <c r="H380" i="25" s="1"/>
  <c r="E379" i="25"/>
  <c r="H379" i="25" s="1"/>
  <c r="E377" i="25"/>
  <c r="H377" i="25" s="1"/>
  <c r="E376" i="25"/>
  <c r="H376" i="25" s="1"/>
  <c r="E374" i="25"/>
  <c r="H374" i="25" s="1"/>
  <c r="E372" i="25"/>
  <c r="H372" i="25" s="1"/>
  <c r="E371" i="25"/>
  <c r="H371" i="25" s="1"/>
  <c r="E369" i="25"/>
  <c r="H369" i="25" s="1"/>
  <c r="E368" i="25"/>
  <c r="H368" i="25" s="1"/>
  <c r="E366" i="25"/>
  <c r="H366" i="25" s="1"/>
  <c r="E365" i="25"/>
  <c r="H365" i="25" s="1"/>
  <c r="E363" i="25"/>
  <c r="H363" i="25" s="1"/>
  <c r="E362" i="25"/>
  <c r="H362" i="25" s="1"/>
  <c r="E360" i="25"/>
  <c r="H360" i="25" s="1"/>
  <c r="E359" i="25"/>
  <c r="H359" i="25" s="1"/>
  <c r="E357" i="25"/>
  <c r="H357" i="25" s="1"/>
  <c r="E356" i="25"/>
  <c r="H356" i="25" s="1"/>
  <c r="G356" i="25"/>
  <c r="C12" i="25"/>
  <c r="D9" i="23"/>
  <c r="F9" i="23" s="1"/>
  <c r="F8" i="23" s="1"/>
  <c r="F19" i="23"/>
  <c r="F23" i="23"/>
  <c r="F25" i="23"/>
  <c r="F27" i="23"/>
  <c r="F28" i="23"/>
  <c r="F29" i="23"/>
  <c r="F30" i="23"/>
  <c r="F36" i="23"/>
  <c r="F38" i="23"/>
  <c r="F39" i="23"/>
  <c r="F42" i="23"/>
  <c r="F44" i="23"/>
  <c r="F45" i="23"/>
  <c r="F50" i="23"/>
  <c r="F52" i="23"/>
  <c r="F54" i="23"/>
  <c r="E170" i="23"/>
  <c r="H170" i="23" s="1"/>
  <c r="E186" i="23"/>
  <c r="H186" i="23" s="1"/>
  <c r="E198" i="23"/>
  <c r="H198" i="23" s="1"/>
  <c r="E211" i="23"/>
  <c r="H211" i="23" s="1"/>
  <c r="E214" i="23"/>
  <c r="H214" i="23" s="1"/>
  <c r="E270" i="23"/>
  <c r="H270" i="23" s="1"/>
  <c r="E311" i="23"/>
  <c r="H311" i="23" s="1"/>
  <c r="E314" i="23"/>
  <c r="H314" i="23" s="1"/>
  <c r="H409" i="23"/>
  <c r="H22" i="24"/>
  <c r="H48" i="24"/>
  <c r="H56" i="24"/>
  <c r="H70" i="24"/>
  <c r="E348" i="24"/>
  <c r="H348" i="24" s="1"/>
  <c r="E339" i="24"/>
  <c r="H339" i="24" s="1"/>
  <c r="E323" i="24"/>
  <c r="H323" i="24" s="1"/>
  <c r="E311" i="24"/>
  <c r="H311" i="24" s="1"/>
  <c r="E309" i="24"/>
  <c r="H309" i="24" s="1"/>
  <c r="E299" i="24"/>
  <c r="H299" i="24" s="1"/>
  <c r="E295" i="24"/>
  <c r="H295" i="24" s="1"/>
  <c r="E283" i="24"/>
  <c r="H283" i="24" s="1"/>
  <c r="E261" i="24"/>
  <c r="H261" i="24" s="1"/>
  <c r="E254" i="24"/>
  <c r="H254" i="24" s="1"/>
  <c r="E231" i="24"/>
  <c r="H231" i="24" s="1"/>
  <c r="E219" i="24"/>
  <c r="H219" i="24" s="1"/>
  <c r="E214" i="24"/>
  <c r="H214" i="24" s="1"/>
  <c r="E209" i="24"/>
  <c r="H209" i="24" s="1"/>
  <c r="E204" i="24"/>
  <c r="H204" i="24" s="1"/>
  <c r="E198" i="24"/>
  <c r="H198" i="24" s="1"/>
  <c r="E193" i="24"/>
  <c r="H193" i="24" s="1"/>
  <c r="E187" i="24"/>
  <c r="H187" i="24" s="1"/>
  <c r="E182" i="24"/>
  <c r="H182" i="24" s="1"/>
  <c r="E177" i="24"/>
  <c r="H177" i="24" s="1"/>
  <c r="E341" i="24"/>
  <c r="H341" i="24" s="1"/>
  <c r="E325" i="24"/>
  <c r="H325" i="24" s="1"/>
  <c r="E300" i="24"/>
  <c r="H300" i="24" s="1"/>
  <c r="E296" i="24"/>
  <c r="H296" i="24" s="1"/>
  <c r="E292" i="24"/>
  <c r="H292" i="24" s="1"/>
  <c r="E284" i="24"/>
  <c r="H284" i="24" s="1"/>
  <c r="E270" i="24"/>
  <c r="H270" i="24" s="1"/>
  <c r="E265" i="24"/>
  <c r="H265" i="24" s="1"/>
  <c r="E255" i="24"/>
  <c r="H255" i="24" s="1"/>
  <c r="E247" i="24"/>
  <c r="H247" i="24" s="1"/>
  <c r="E241" i="24"/>
  <c r="H241" i="24" s="1"/>
  <c r="E234" i="24"/>
  <c r="H234" i="24" s="1"/>
  <c r="E233" i="24"/>
  <c r="H233" i="24" s="1"/>
  <c r="E220" i="24"/>
  <c r="H220" i="24" s="1"/>
  <c r="E215" i="24"/>
  <c r="H215" i="24" s="1"/>
  <c r="E210" i="24"/>
  <c r="H210" i="24" s="1"/>
  <c r="E205" i="24"/>
  <c r="H205" i="24" s="1"/>
  <c r="E199" i="24"/>
  <c r="H199" i="24" s="1"/>
  <c r="E190" i="24"/>
  <c r="H190" i="24" s="1"/>
  <c r="E184" i="24"/>
  <c r="H184" i="24" s="1"/>
  <c r="E178" i="24"/>
  <c r="H178" i="24" s="1"/>
  <c r="C11" i="24"/>
  <c r="E334" i="24"/>
  <c r="H334" i="24" s="1"/>
  <c r="E331" i="24"/>
  <c r="H331" i="24" s="1"/>
  <c r="E327" i="24"/>
  <c r="H327" i="24" s="1"/>
  <c r="E307" i="24"/>
  <c r="H307" i="24" s="1"/>
  <c r="E301" i="24"/>
  <c r="H301" i="24" s="1"/>
  <c r="E297" i="24"/>
  <c r="H297" i="24" s="1"/>
  <c r="E293" i="24"/>
  <c r="H293" i="24" s="1"/>
  <c r="E286" i="24"/>
  <c r="H286" i="24" s="1"/>
  <c r="E281" i="24"/>
  <c r="H281" i="24" s="1"/>
  <c r="E277" i="24"/>
  <c r="H277" i="24" s="1"/>
  <c r="E266" i="24"/>
  <c r="H266" i="24" s="1"/>
  <c r="E256" i="24"/>
  <c r="H256" i="24" s="1"/>
  <c r="E180" i="24"/>
  <c r="H180" i="24" s="1"/>
  <c r="E197" i="24"/>
  <c r="H197" i="24" s="1"/>
  <c r="E207" i="24"/>
  <c r="H207" i="24" s="1"/>
  <c r="E211" i="24"/>
  <c r="H211" i="24" s="1"/>
  <c r="H213" i="24"/>
  <c r="H218" i="24"/>
  <c r="H225" i="24"/>
  <c r="H228" i="24"/>
  <c r="E294" i="24"/>
  <c r="H294" i="24" s="1"/>
  <c r="E303" i="24"/>
  <c r="H303" i="24" s="1"/>
  <c r="E319" i="24"/>
  <c r="H319" i="24" s="1"/>
  <c r="E179" i="25"/>
  <c r="H179" i="25" s="1"/>
  <c r="E215" i="25"/>
  <c r="H215" i="25" s="1"/>
  <c r="E307" i="25"/>
  <c r="H307" i="25" s="1"/>
  <c r="E327" i="25"/>
  <c r="H327" i="25" s="1"/>
  <c r="F168" i="25"/>
  <c r="F166" i="25"/>
  <c r="F163" i="25"/>
  <c r="F152" i="25"/>
  <c r="F147" i="25"/>
  <c r="F145" i="25"/>
  <c r="F143" i="25"/>
  <c r="F141" i="25"/>
  <c r="F140" i="25"/>
  <c r="F136" i="25"/>
  <c r="F135" i="25"/>
  <c r="F133" i="25"/>
  <c r="F132" i="25"/>
  <c r="F130" i="25"/>
  <c r="F129" i="25"/>
  <c r="F128" i="25"/>
  <c r="F127" i="25"/>
  <c r="F126" i="25"/>
  <c r="F124" i="25"/>
  <c r="F123" i="25"/>
  <c r="F120" i="25"/>
  <c r="F119" i="25"/>
  <c r="F118" i="25"/>
  <c r="F117" i="25"/>
  <c r="F114" i="25"/>
  <c r="F112" i="25"/>
  <c r="F111" i="25"/>
  <c r="F109" i="25"/>
  <c r="F107" i="25"/>
  <c r="F106" i="25"/>
  <c r="F105" i="25"/>
  <c r="F103" i="25"/>
  <c r="F102" i="25"/>
  <c r="F99" i="25"/>
  <c r="F98" i="25"/>
  <c r="F97" i="25"/>
  <c r="F96" i="25"/>
  <c r="F95" i="25"/>
  <c r="F94" i="25"/>
  <c r="F92" i="25"/>
  <c r="F91" i="25"/>
  <c r="F89" i="25"/>
  <c r="F86" i="25"/>
  <c r="F83" i="25"/>
  <c r="F81" i="25"/>
  <c r="F80" i="25"/>
  <c r="F79" i="25"/>
  <c r="F78" i="25"/>
  <c r="F77" i="25"/>
  <c r="F76" i="25"/>
  <c r="D10" i="25"/>
  <c r="D8" i="25"/>
  <c r="F11" i="25" s="1"/>
  <c r="F571" i="25"/>
  <c r="F562" i="25"/>
  <c r="F561" i="25"/>
  <c r="F552" i="25"/>
  <c r="F549" i="25"/>
  <c r="F548" i="25"/>
  <c r="F545" i="25"/>
  <c r="F544" i="25"/>
  <c r="F524" i="25"/>
  <c r="F522" i="25"/>
  <c r="F521" i="25"/>
  <c r="F516" i="25"/>
  <c r="F511" i="25"/>
  <c r="F510" i="25"/>
  <c r="F500" i="25"/>
  <c r="F499" i="25"/>
  <c r="F496" i="25"/>
  <c r="F494" i="25"/>
  <c r="F491" i="25"/>
  <c r="F489" i="25"/>
  <c r="F481" i="25"/>
  <c r="F480" i="25"/>
  <c r="F479" i="25"/>
  <c r="F478" i="25"/>
  <c r="F475" i="25"/>
  <c r="F474" i="25"/>
  <c r="F469" i="25"/>
  <c r="F468" i="25"/>
  <c r="F467" i="25"/>
  <c r="F466" i="25"/>
  <c r="F465" i="25"/>
  <c r="F455" i="25"/>
  <c r="F451" i="25"/>
  <c r="F449" i="25"/>
  <c r="F448" i="25"/>
  <c r="F445" i="25"/>
  <c r="F444" i="25"/>
  <c r="F442" i="25"/>
  <c r="F433" i="25"/>
  <c r="F432" i="25"/>
  <c r="F428" i="25"/>
  <c r="F425" i="25"/>
  <c r="F424" i="25"/>
  <c r="F423" i="25"/>
  <c r="F422" i="25"/>
  <c r="F420" i="25"/>
  <c r="F418" i="25"/>
  <c r="F417" i="25"/>
  <c r="F416" i="25"/>
  <c r="F413" i="25"/>
  <c r="F412" i="25"/>
  <c r="F407" i="25"/>
  <c r="F406" i="25"/>
  <c r="F405" i="25"/>
  <c r="F402" i="25"/>
  <c r="F401" i="25"/>
  <c r="F398" i="25"/>
  <c r="F395" i="25"/>
  <c r="F394" i="25"/>
  <c r="F393" i="25"/>
  <c r="F392" i="25"/>
  <c r="F391" i="25"/>
  <c r="F390" i="25"/>
  <c r="F388" i="25"/>
  <c r="F387" i="25"/>
  <c r="F386" i="25"/>
  <c r="F381" i="25"/>
  <c r="F380" i="25"/>
  <c r="F379" i="25"/>
  <c r="F377" i="25"/>
  <c r="F376" i="25"/>
  <c r="F374" i="25"/>
  <c r="F372" i="25"/>
  <c r="F371" i="25"/>
  <c r="F369" i="25"/>
  <c r="F368" i="25"/>
  <c r="F366" i="25"/>
  <c r="F365" i="25"/>
  <c r="F364" i="25"/>
  <c r="F362" i="25"/>
  <c r="F361" i="25"/>
  <c r="F359" i="25"/>
  <c r="F357" i="25"/>
  <c r="F356" i="25"/>
  <c r="D12" i="25"/>
  <c r="F12" i="25" s="1"/>
  <c r="F572" i="25"/>
  <c r="F564" i="25"/>
  <c r="F579" i="25"/>
  <c r="F578" i="25"/>
  <c r="F565" i="25"/>
  <c r="F570" i="25"/>
  <c r="E69" i="26"/>
  <c r="H69" i="26" s="1"/>
  <c r="E68" i="26"/>
  <c r="H68" i="26" s="1"/>
  <c r="E64" i="26"/>
  <c r="H64" i="26" s="1"/>
  <c r="E62" i="26"/>
  <c r="H62" i="26" s="1"/>
  <c r="E54" i="26"/>
  <c r="H54" i="26" s="1"/>
  <c r="E50" i="26"/>
  <c r="H50" i="26" s="1"/>
  <c r="E36" i="26"/>
  <c r="H36" i="26" s="1"/>
  <c r="E30" i="26"/>
  <c r="H30" i="26" s="1"/>
  <c r="E29" i="26"/>
  <c r="H29" i="26" s="1"/>
  <c r="E28" i="26"/>
  <c r="H28" i="26" s="1"/>
  <c r="E27" i="26"/>
  <c r="H27" i="26" s="1"/>
  <c r="E21" i="26"/>
  <c r="H21" i="26" s="1"/>
  <c r="E19" i="26"/>
  <c r="C9" i="26"/>
  <c r="G19" i="26"/>
  <c r="C8" i="26"/>
  <c r="E618" i="26"/>
  <c r="H618" i="26" s="1"/>
  <c r="E617" i="26"/>
  <c r="H617" i="26" s="1"/>
  <c r="E616" i="26"/>
  <c r="H616" i="26" s="1"/>
  <c r="E614" i="26"/>
  <c r="H614" i="26" s="1"/>
  <c r="E611" i="26"/>
  <c r="H611" i="26" s="1"/>
  <c r="E610" i="26"/>
  <c r="H610" i="26" s="1"/>
  <c r="E609" i="26"/>
  <c r="H609" i="26" s="1"/>
  <c r="E608" i="26"/>
  <c r="H608" i="26" s="1"/>
  <c r="E607" i="26"/>
  <c r="H607" i="26" s="1"/>
  <c r="E603" i="26"/>
  <c r="H603" i="26" s="1"/>
  <c r="E602" i="26"/>
  <c r="H602" i="26" s="1"/>
  <c r="E601" i="26"/>
  <c r="H601" i="26" s="1"/>
  <c r="E600" i="26"/>
  <c r="H600" i="26" s="1"/>
  <c r="E598" i="26"/>
  <c r="H598" i="26" s="1"/>
  <c r="E596" i="26"/>
  <c r="H596" i="26" s="1"/>
  <c r="E595" i="26"/>
  <c r="H595" i="26" s="1"/>
  <c r="E594" i="26"/>
  <c r="H594" i="26" s="1"/>
  <c r="E593" i="26"/>
  <c r="H593" i="26" s="1"/>
  <c r="E592" i="26"/>
  <c r="H592" i="26" s="1"/>
  <c r="E591" i="26"/>
  <c r="C13" i="26"/>
  <c r="G591" i="26"/>
  <c r="H356" i="27"/>
  <c r="F169" i="23"/>
  <c r="F168" i="23"/>
  <c r="F161" i="23"/>
  <c r="H181" i="23"/>
  <c r="H185" i="23"/>
  <c r="H189" i="23"/>
  <c r="H201" i="23"/>
  <c r="H213" i="23"/>
  <c r="H217" i="23"/>
  <c r="H225" i="23"/>
  <c r="H229" i="23"/>
  <c r="H249" i="23"/>
  <c r="H253" i="23"/>
  <c r="H257" i="23"/>
  <c r="H265" i="23"/>
  <c r="H269" i="23"/>
  <c r="H273" i="23"/>
  <c r="H285" i="23"/>
  <c r="H293" i="23"/>
  <c r="H305" i="23"/>
  <c r="H313" i="23"/>
  <c r="H317" i="23"/>
  <c r="H321" i="23"/>
  <c r="H329" i="23"/>
  <c r="H333" i="23"/>
  <c r="H337" i="23"/>
  <c r="H341" i="23"/>
  <c r="H345" i="23"/>
  <c r="H349" i="23"/>
  <c r="G591" i="23"/>
  <c r="H591" i="23" s="1"/>
  <c r="E593" i="23"/>
  <c r="H593" i="23" s="1"/>
  <c r="H597" i="23"/>
  <c r="E601" i="23"/>
  <c r="H601" i="23" s="1"/>
  <c r="H605" i="23"/>
  <c r="E609" i="23"/>
  <c r="H609" i="23" s="1"/>
  <c r="H613" i="23"/>
  <c r="E617" i="23"/>
  <c r="H617" i="23" s="1"/>
  <c r="F10" i="24"/>
  <c r="G19" i="24"/>
  <c r="H19" i="24" s="1"/>
  <c r="E30" i="24"/>
  <c r="H30" i="24" s="1"/>
  <c r="E79" i="24"/>
  <c r="H79" i="24" s="1"/>
  <c r="H83" i="24"/>
  <c r="H87" i="24"/>
  <c r="E91" i="24"/>
  <c r="H91" i="24" s="1"/>
  <c r="E95" i="24"/>
  <c r="H95" i="24" s="1"/>
  <c r="E99" i="24"/>
  <c r="H99" i="24" s="1"/>
  <c r="E103" i="24"/>
  <c r="H103" i="24" s="1"/>
  <c r="E107" i="24"/>
  <c r="H107" i="24" s="1"/>
  <c r="E111" i="24"/>
  <c r="H111" i="24" s="1"/>
  <c r="E115" i="24"/>
  <c r="H115" i="24" s="1"/>
  <c r="E119" i="24"/>
  <c r="H119" i="24" s="1"/>
  <c r="E123" i="24"/>
  <c r="H123" i="24" s="1"/>
  <c r="E127" i="24"/>
  <c r="H127" i="24" s="1"/>
  <c r="H131" i="24"/>
  <c r="E135" i="24"/>
  <c r="H135" i="24" s="1"/>
  <c r="H139" i="24"/>
  <c r="E143" i="24"/>
  <c r="H143" i="24" s="1"/>
  <c r="E147" i="24"/>
  <c r="H147" i="24" s="1"/>
  <c r="H151" i="24"/>
  <c r="H155" i="24"/>
  <c r="E159" i="24"/>
  <c r="H159" i="24" s="1"/>
  <c r="H163" i="24"/>
  <c r="H167" i="24"/>
  <c r="H171" i="24"/>
  <c r="F348" i="24"/>
  <c r="F345" i="24"/>
  <c r="F344" i="24"/>
  <c r="F343" i="24"/>
  <c r="F339" i="24"/>
  <c r="F335" i="24"/>
  <c r="F334" i="24"/>
  <c r="F330" i="24"/>
  <c r="F329" i="24"/>
  <c r="F328" i="24"/>
  <c r="F327" i="24"/>
  <c r="F325" i="24"/>
  <c r="F323" i="24"/>
  <c r="F319" i="24"/>
  <c r="F314" i="24"/>
  <c r="F312" i="24"/>
  <c r="F311" i="24"/>
  <c r="F308" i="24"/>
  <c r="F307" i="24"/>
  <c r="F306" i="24"/>
  <c r="F304" i="24"/>
  <c r="F303" i="24"/>
  <c r="F302" i="24"/>
  <c r="F300" i="24"/>
  <c r="F299" i="24"/>
  <c r="F298" i="24"/>
  <c r="F297" i="24"/>
  <c r="F296" i="24"/>
  <c r="F295" i="24"/>
  <c r="F294" i="24"/>
  <c r="F293" i="24"/>
  <c r="F292" i="24"/>
  <c r="F290" i="24"/>
  <c r="F289" i="24"/>
  <c r="F286" i="24"/>
  <c r="F284" i="24"/>
  <c r="F283" i="24"/>
  <c r="F282" i="24"/>
  <c r="F281" i="24"/>
  <c r="F270" i="24"/>
  <c r="F268" i="24"/>
  <c r="F267" i="24"/>
  <c r="F266" i="24"/>
  <c r="F265" i="24"/>
  <c r="F261" i="24"/>
  <c r="F259" i="24"/>
  <c r="F256" i="24"/>
  <c r="F255" i="24"/>
  <c r="F254" i="24"/>
  <c r="F252" i="24"/>
  <c r="F250" i="24"/>
  <c r="F247" i="24"/>
  <c r="F245" i="24"/>
  <c r="F244" i="24"/>
  <c r="F243" i="24"/>
  <c r="F241" i="24"/>
  <c r="F238" i="24"/>
  <c r="F237" i="24"/>
  <c r="F236" i="24"/>
  <c r="F234" i="24"/>
  <c r="F231" i="24"/>
  <c r="F225" i="24"/>
  <c r="F224" i="24"/>
  <c r="F220" i="24"/>
  <c r="F219" i="24"/>
  <c r="F218" i="24"/>
  <c r="F216" i="24"/>
  <c r="F215" i="24"/>
  <c r="F214" i="24"/>
  <c r="F212" i="24"/>
  <c r="F211" i="24"/>
  <c r="F210" i="24"/>
  <c r="F209" i="24"/>
  <c r="F208" i="24"/>
  <c r="F207" i="24"/>
  <c r="F205" i="24"/>
  <c r="F204" i="24"/>
  <c r="F202" i="24"/>
  <c r="F200" i="24"/>
  <c r="F199" i="24"/>
  <c r="F198" i="24"/>
  <c r="F197" i="24"/>
  <c r="F196" i="24"/>
  <c r="F194" i="24"/>
  <c r="F193" i="24"/>
  <c r="F192" i="24"/>
  <c r="F191" i="24"/>
  <c r="F190" i="24"/>
  <c r="F187" i="24"/>
  <c r="F186" i="24"/>
  <c r="F185" i="24"/>
  <c r="F184" i="24"/>
  <c r="F182" i="24"/>
  <c r="F180" i="24"/>
  <c r="F179" i="24"/>
  <c r="F178" i="24"/>
  <c r="F177" i="24"/>
  <c r="D11" i="24"/>
  <c r="F11" i="24" s="1"/>
  <c r="G356" i="24"/>
  <c r="H356" i="24" s="1"/>
  <c r="E358" i="24"/>
  <c r="H358" i="24" s="1"/>
  <c r="E362" i="24"/>
  <c r="H362" i="24" s="1"/>
  <c r="E366" i="24"/>
  <c r="H366" i="24" s="1"/>
  <c r="H370" i="24"/>
  <c r="H374" i="24"/>
  <c r="H378" i="24"/>
  <c r="E382" i="24"/>
  <c r="H382" i="24" s="1"/>
  <c r="H386" i="24"/>
  <c r="E390" i="24"/>
  <c r="H390" i="24" s="1"/>
  <c r="E394" i="24"/>
  <c r="H394" i="24" s="1"/>
  <c r="E398" i="24"/>
  <c r="H398" i="24" s="1"/>
  <c r="E402" i="24"/>
  <c r="H402" i="24" s="1"/>
  <c r="E406" i="24"/>
  <c r="H406" i="24" s="1"/>
  <c r="H410" i="24"/>
  <c r="H414" i="24"/>
  <c r="E418" i="24"/>
  <c r="H418" i="24" s="1"/>
  <c r="H422" i="24"/>
  <c r="H426" i="24"/>
  <c r="E430" i="24"/>
  <c r="H430" i="24" s="1"/>
  <c r="H434" i="24"/>
  <c r="E438" i="24"/>
  <c r="H438" i="24" s="1"/>
  <c r="E442" i="24"/>
  <c r="H442" i="24" s="1"/>
  <c r="E446" i="24"/>
  <c r="H446" i="24" s="1"/>
  <c r="E450" i="24"/>
  <c r="H450" i="24" s="1"/>
  <c r="E454" i="24"/>
  <c r="H454" i="24" s="1"/>
  <c r="H458" i="24"/>
  <c r="H462" i="24"/>
  <c r="E466" i="24"/>
  <c r="H466" i="24" s="1"/>
  <c r="H470" i="24"/>
  <c r="H474" i="24"/>
  <c r="E478" i="24"/>
  <c r="H478" i="24" s="1"/>
  <c r="H482" i="24"/>
  <c r="E486" i="24"/>
  <c r="H486" i="24" s="1"/>
  <c r="E490" i="24"/>
  <c r="H490" i="24" s="1"/>
  <c r="E494" i="24"/>
  <c r="H494" i="24" s="1"/>
  <c r="E498" i="24"/>
  <c r="H498" i="24" s="1"/>
  <c r="H502" i="24"/>
  <c r="E506" i="24"/>
  <c r="H506" i="24" s="1"/>
  <c r="E510" i="24"/>
  <c r="H510" i="24" s="1"/>
  <c r="H514" i="24"/>
  <c r="E518" i="24"/>
  <c r="H518" i="24" s="1"/>
  <c r="E522" i="24"/>
  <c r="H522" i="24" s="1"/>
  <c r="E526" i="24"/>
  <c r="H526" i="24" s="1"/>
  <c r="H530" i="24"/>
  <c r="H534" i="24"/>
  <c r="H538" i="24"/>
  <c r="E542" i="24"/>
  <c r="H542" i="24" s="1"/>
  <c r="H546" i="24"/>
  <c r="E550" i="24"/>
  <c r="H550" i="24" s="1"/>
  <c r="H554" i="24"/>
  <c r="H558" i="24"/>
  <c r="H562" i="24"/>
  <c r="H566" i="24"/>
  <c r="E570" i="24"/>
  <c r="H570" i="24" s="1"/>
  <c r="H574" i="24"/>
  <c r="E578" i="24"/>
  <c r="H578" i="24" s="1"/>
  <c r="H582" i="24"/>
  <c r="E593" i="24"/>
  <c r="H593" i="24" s="1"/>
  <c r="E598" i="24"/>
  <c r="H598" i="24" s="1"/>
  <c r="E602" i="24"/>
  <c r="H602" i="24" s="1"/>
  <c r="E606" i="24"/>
  <c r="H606" i="24" s="1"/>
  <c r="E610" i="24"/>
  <c r="H610" i="24" s="1"/>
  <c r="F13" i="25"/>
  <c r="G19" i="25"/>
  <c r="H19" i="25" s="1"/>
  <c r="H21" i="25"/>
  <c r="H25" i="25"/>
  <c r="H29" i="25"/>
  <c r="H33" i="25"/>
  <c r="H37" i="25"/>
  <c r="H41" i="25"/>
  <c r="H45" i="25"/>
  <c r="E49" i="25"/>
  <c r="H49" i="25" s="1"/>
  <c r="H53" i="25"/>
  <c r="H57" i="25"/>
  <c r="E61" i="25"/>
  <c r="H61" i="25" s="1"/>
  <c r="H65" i="25"/>
  <c r="H69" i="25"/>
  <c r="H181" i="25"/>
  <c r="H185" i="25"/>
  <c r="H197" i="25"/>
  <c r="H201" i="25"/>
  <c r="H213" i="25"/>
  <c r="H217" i="25"/>
  <c r="H221" i="25"/>
  <c r="H225" i="25"/>
  <c r="H229" i="25"/>
  <c r="H233" i="25"/>
  <c r="H249" i="25"/>
  <c r="H257" i="25"/>
  <c r="H261" i="25"/>
  <c r="H269" i="25"/>
  <c r="H273" i="25"/>
  <c r="F569" i="25"/>
  <c r="G9" i="27"/>
  <c r="H188" i="23"/>
  <c r="H200" i="23"/>
  <c r="H204" i="23"/>
  <c r="H228" i="23"/>
  <c r="H232" i="23"/>
  <c r="H236" i="23"/>
  <c r="H240" i="23"/>
  <c r="H248" i="23"/>
  <c r="H256" i="23"/>
  <c r="H260" i="23"/>
  <c r="H264" i="23"/>
  <c r="H272" i="23"/>
  <c r="H276" i="23"/>
  <c r="H280" i="23"/>
  <c r="H296" i="23"/>
  <c r="H304" i="23"/>
  <c r="H320" i="23"/>
  <c r="H324" i="23"/>
  <c r="H328" i="23"/>
  <c r="H332" i="23"/>
  <c r="H336" i="23"/>
  <c r="H340" i="23"/>
  <c r="H344" i="23"/>
  <c r="H348" i="23"/>
  <c r="E592" i="23"/>
  <c r="H592" i="23" s="1"/>
  <c r="E596" i="23"/>
  <c r="H596" i="23" s="1"/>
  <c r="E600" i="23"/>
  <c r="H600" i="23" s="1"/>
  <c r="H604" i="23"/>
  <c r="E608" i="23"/>
  <c r="H608" i="23" s="1"/>
  <c r="E612" i="23"/>
  <c r="H612" i="23" s="1"/>
  <c r="F12" i="24"/>
  <c r="E23" i="24"/>
  <c r="H23" i="24" s="1"/>
  <c r="E29" i="24"/>
  <c r="H29" i="24" s="1"/>
  <c r="E33" i="24"/>
  <c r="H33" i="24" s="1"/>
  <c r="E39" i="24"/>
  <c r="H39" i="24" s="1"/>
  <c r="E50" i="24"/>
  <c r="H50" i="24" s="1"/>
  <c r="E63" i="24"/>
  <c r="H63" i="24" s="1"/>
  <c r="G76" i="24"/>
  <c r="H76" i="24" s="1"/>
  <c r="E78" i="24"/>
  <c r="H78" i="24" s="1"/>
  <c r="E82" i="24"/>
  <c r="H82" i="24" s="1"/>
  <c r="E86" i="24"/>
  <c r="H86" i="24" s="1"/>
  <c r="E90" i="24"/>
  <c r="H90" i="24" s="1"/>
  <c r="E94" i="24"/>
  <c r="H94" i="24" s="1"/>
  <c r="E98" i="24"/>
  <c r="H98" i="24" s="1"/>
  <c r="E102" i="24"/>
  <c r="H102" i="24" s="1"/>
  <c r="E106" i="24"/>
  <c r="H106" i="24" s="1"/>
  <c r="H110" i="24"/>
  <c r="E114" i="24"/>
  <c r="H114" i="24" s="1"/>
  <c r="E118" i="24"/>
  <c r="H118" i="24" s="1"/>
  <c r="H122" i="24"/>
  <c r="E126" i="24"/>
  <c r="H126" i="24" s="1"/>
  <c r="E130" i="24"/>
  <c r="H130" i="24" s="1"/>
  <c r="H134" i="24"/>
  <c r="E138" i="24"/>
  <c r="H138" i="24" s="1"/>
  <c r="E142" i="24"/>
  <c r="H142" i="24" s="1"/>
  <c r="E146" i="24"/>
  <c r="H146" i="24" s="1"/>
  <c r="E150" i="24"/>
  <c r="H150" i="24" s="1"/>
  <c r="H154" i="24"/>
  <c r="H158" i="24"/>
  <c r="H162" i="24"/>
  <c r="H170" i="24"/>
  <c r="H357" i="24"/>
  <c r="H361" i="24"/>
  <c r="H365" i="24"/>
  <c r="H369" i="24"/>
  <c r="H373" i="24"/>
  <c r="H377" i="24"/>
  <c r="H381" i="24"/>
  <c r="H385" i="24"/>
  <c r="H389" i="24"/>
  <c r="H393" i="24"/>
  <c r="H397" i="24"/>
  <c r="H401" i="24"/>
  <c r="H405" i="24"/>
  <c r="H409" i="24"/>
  <c r="H413" i="24"/>
  <c r="H417" i="24"/>
  <c r="E421" i="24"/>
  <c r="H421" i="24" s="1"/>
  <c r="H425" i="24"/>
  <c r="H429" i="24"/>
  <c r="E433" i="24"/>
  <c r="H433" i="24" s="1"/>
  <c r="E437" i="24"/>
  <c r="H437" i="24" s="1"/>
  <c r="E441" i="24"/>
  <c r="H441" i="24" s="1"/>
  <c r="E445" i="24"/>
  <c r="H445" i="24" s="1"/>
  <c r="H449" i="24"/>
  <c r="H453" i="24"/>
  <c r="H457" i="24"/>
  <c r="H461" i="24"/>
  <c r="E465" i="24"/>
  <c r="H465" i="24" s="1"/>
  <c r="E469" i="24"/>
  <c r="H469" i="24" s="1"/>
  <c r="E473" i="24"/>
  <c r="H473" i="24" s="1"/>
  <c r="E477" i="24"/>
  <c r="H477" i="24" s="1"/>
  <c r="E481" i="24"/>
  <c r="H481" i="24" s="1"/>
  <c r="H485" i="24"/>
  <c r="E489" i="24"/>
  <c r="H489" i="24" s="1"/>
  <c r="E493" i="24"/>
  <c r="H493" i="24" s="1"/>
  <c r="E497" i="24"/>
  <c r="H497" i="24" s="1"/>
  <c r="E501" i="24"/>
  <c r="H501" i="24" s="1"/>
  <c r="E505" i="24"/>
  <c r="H505" i="24" s="1"/>
  <c r="H509" i="24"/>
  <c r="H513" i="24"/>
  <c r="H517" i="24"/>
  <c r="E521" i="24"/>
  <c r="H521" i="24" s="1"/>
  <c r="E525" i="24"/>
  <c r="H525" i="24" s="1"/>
  <c r="H529" i="24"/>
  <c r="E533" i="24"/>
  <c r="H533" i="24" s="1"/>
  <c r="H537" i="24"/>
  <c r="H541" i="24"/>
  <c r="E545" i="24"/>
  <c r="H545" i="24" s="1"/>
  <c r="E549" i="24"/>
  <c r="H549" i="24" s="1"/>
  <c r="H553" i="24"/>
  <c r="H557" i="24"/>
  <c r="E561" i="24"/>
  <c r="H561" i="24" s="1"/>
  <c r="H565" i="24"/>
  <c r="E569" i="24"/>
  <c r="H569" i="24" s="1"/>
  <c r="H573" i="24"/>
  <c r="H577" i="24"/>
  <c r="H585" i="24"/>
  <c r="F618" i="24"/>
  <c r="F617" i="24"/>
  <c r="F614" i="24"/>
  <c r="F613" i="24"/>
  <c r="F612" i="24"/>
  <c r="F611" i="24"/>
  <c r="F610" i="24"/>
  <c r="F609" i="24"/>
  <c r="F608" i="24"/>
  <c r="F607" i="24"/>
  <c r="F606" i="24"/>
  <c r="F605" i="24"/>
  <c r="F604" i="24"/>
  <c r="F603" i="24"/>
  <c r="F602" i="24"/>
  <c r="F601" i="24"/>
  <c r="F600" i="24"/>
  <c r="F599" i="24"/>
  <c r="F598" i="24"/>
  <c r="F596" i="24"/>
  <c r="F595" i="24"/>
  <c r="F594" i="24"/>
  <c r="F593" i="24"/>
  <c r="F592" i="24"/>
  <c r="F591" i="24"/>
  <c r="D13" i="24"/>
  <c r="F13" i="24" s="1"/>
  <c r="H20" i="25"/>
  <c r="H24" i="25"/>
  <c r="H28" i="25"/>
  <c r="H32" i="25"/>
  <c r="H36" i="25"/>
  <c r="H40" i="25"/>
  <c r="H44" i="25"/>
  <c r="H48" i="25"/>
  <c r="H52" i="25"/>
  <c r="H56" i="25"/>
  <c r="H60" i="25"/>
  <c r="E64" i="25"/>
  <c r="H64" i="25" s="1"/>
  <c r="H188" i="25"/>
  <c r="H200" i="25"/>
  <c r="H228" i="25"/>
  <c r="H232" i="25"/>
  <c r="H236" i="25"/>
  <c r="H248" i="25"/>
  <c r="H252" i="25"/>
  <c r="H260" i="25"/>
  <c r="H264" i="25"/>
  <c r="H268" i="25"/>
  <c r="H272" i="25"/>
  <c r="G12" i="26"/>
  <c r="F12" i="26"/>
  <c r="F30" i="26"/>
  <c r="F32" i="26"/>
  <c r="F62" i="26"/>
  <c r="F618" i="26"/>
  <c r="F617" i="26"/>
  <c r="F614" i="26"/>
  <c r="F611" i="26"/>
  <c r="F610" i="26"/>
  <c r="F609" i="26"/>
  <c r="F608" i="26"/>
  <c r="F607" i="26"/>
  <c r="F606" i="26"/>
  <c r="F604" i="26"/>
  <c r="F602" i="26"/>
  <c r="F601" i="26"/>
  <c r="F600" i="26"/>
  <c r="F599" i="26"/>
  <c r="F598" i="26"/>
  <c r="F596" i="26"/>
  <c r="F595" i="26"/>
  <c r="F594" i="26"/>
  <c r="F593" i="26"/>
  <c r="F592" i="26"/>
  <c r="F591" i="26"/>
  <c r="E10" i="28"/>
  <c r="G10" i="28"/>
  <c r="F168" i="28"/>
  <c r="F166" i="28"/>
  <c r="F162" i="28"/>
  <c r="F157" i="28"/>
  <c r="F152" i="28"/>
  <c r="F144" i="28"/>
  <c r="F143" i="28"/>
  <c r="F142" i="28"/>
  <c r="F141" i="28"/>
  <c r="F139" i="28"/>
  <c r="F137" i="28"/>
  <c r="F136" i="28"/>
  <c r="F135" i="28"/>
  <c r="F134" i="28"/>
  <c r="F133" i="28"/>
  <c r="F132" i="28"/>
  <c r="F130" i="28"/>
  <c r="F129" i="28"/>
  <c r="F128" i="28"/>
  <c r="F127" i="28"/>
  <c r="F126" i="28"/>
  <c r="F124" i="28"/>
  <c r="F123" i="28"/>
  <c r="F121" i="28"/>
  <c r="F120" i="28"/>
  <c r="F119" i="28"/>
  <c r="F118" i="28"/>
  <c r="F117" i="28"/>
  <c r="F115" i="28"/>
  <c r="F114" i="28"/>
  <c r="F112" i="28"/>
  <c r="F110" i="28"/>
  <c r="F109" i="28"/>
  <c r="F108" i="28"/>
  <c r="F107" i="28"/>
  <c r="F106" i="28"/>
  <c r="F102" i="28"/>
  <c r="F101" i="28"/>
  <c r="F100" i="28"/>
  <c r="F97" i="28"/>
  <c r="F96" i="28"/>
  <c r="F95" i="28"/>
  <c r="F94" i="28"/>
  <c r="F93" i="28"/>
  <c r="F92" i="28"/>
  <c r="F91" i="28"/>
  <c r="F89" i="28"/>
  <c r="F83" i="28"/>
  <c r="F82" i="28"/>
  <c r="F81" i="28"/>
  <c r="F80" i="28"/>
  <c r="F78" i="28"/>
  <c r="F77" i="28"/>
  <c r="F76" i="28"/>
  <c r="D10" i="28"/>
  <c r="D8" i="28"/>
  <c r="G8" i="28" s="1"/>
  <c r="F594" i="25"/>
  <c r="F595" i="25"/>
  <c r="F596" i="25"/>
  <c r="F599" i="25"/>
  <c r="F600" i="25"/>
  <c r="F604" i="25"/>
  <c r="F606" i="25"/>
  <c r="F607" i="25"/>
  <c r="F608" i="25"/>
  <c r="F609" i="25"/>
  <c r="F610" i="25"/>
  <c r="F611" i="25"/>
  <c r="F612" i="25"/>
  <c r="F614" i="25"/>
  <c r="F618" i="25"/>
  <c r="D8" i="26"/>
  <c r="F11" i="26" s="1"/>
  <c r="D9" i="26"/>
  <c r="F9" i="26" s="1"/>
  <c r="E10" i="26"/>
  <c r="F19" i="26"/>
  <c r="F29" i="26"/>
  <c r="F54" i="26"/>
  <c r="F69" i="26"/>
  <c r="F77" i="26"/>
  <c r="F81" i="26"/>
  <c r="F89" i="26"/>
  <c r="F97" i="26"/>
  <c r="F109" i="26"/>
  <c r="F117" i="26"/>
  <c r="F121" i="26"/>
  <c r="F125" i="26"/>
  <c r="F133" i="26"/>
  <c r="F137" i="26"/>
  <c r="F145" i="26"/>
  <c r="F149" i="26"/>
  <c r="F157" i="26"/>
  <c r="F161" i="26"/>
  <c r="E344" i="26"/>
  <c r="H344" i="26" s="1"/>
  <c r="E341" i="26"/>
  <c r="H341" i="26" s="1"/>
  <c r="E335" i="26"/>
  <c r="H335" i="26" s="1"/>
  <c r="E334" i="26"/>
  <c r="H334" i="26" s="1"/>
  <c r="E331" i="26"/>
  <c r="H331" i="26" s="1"/>
  <c r="E330" i="26"/>
  <c r="H330" i="26" s="1"/>
  <c r="E325" i="26"/>
  <c r="H325" i="26" s="1"/>
  <c r="E323" i="26"/>
  <c r="H323" i="26" s="1"/>
  <c r="E322" i="26"/>
  <c r="H322" i="26" s="1"/>
  <c r="E314" i="26"/>
  <c r="H314" i="26" s="1"/>
  <c r="E312" i="26"/>
  <c r="H312" i="26" s="1"/>
  <c r="E311" i="26"/>
  <c r="H311" i="26" s="1"/>
  <c r="E306" i="26"/>
  <c r="H306" i="26" s="1"/>
  <c r="E304" i="26"/>
  <c r="H304" i="26" s="1"/>
  <c r="E303" i="26"/>
  <c r="H303" i="26" s="1"/>
  <c r="E302" i="26"/>
  <c r="H302" i="26" s="1"/>
  <c r="E300" i="26"/>
  <c r="H300" i="26" s="1"/>
  <c r="E297" i="26"/>
  <c r="H297" i="26" s="1"/>
  <c r="E296" i="26"/>
  <c r="H296" i="26" s="1"/>
  <c r="E295" i="26"/>
  <c r="H295" i="26" s="1"/>
  <c r="E294" i="26"/>
  <c r="H294" i="26" s="1"/>
  <c r="E293" i="26"/>
  <c r="H293" i="26" s="1"/>
  <c r="E292" i="26"/>
  <c r="H292" i="26" s="1"/>
  <c r="E289" i="26"/>
  <c r="H289" i="26" s="1"/>
  <c r="E284" i="26"/>
  <c r="H284" i="26" s="1"/>
  <c r="E283" i="26"/>
  <c r="H283" i="26" s="1"/>
  <c r="E282" i="26"/>
  <c r="H282" i="26" s="1"/>
  <c r="E281" i="26"/>
  <c r="H281" i="26" s="1"/>
  <c r="E273" i="26"/>
  <c r="H273" i="26" s="1"/>
  <c r="E270" i="26"/>
  <c r="H270" i="26" s="1"/>
  <c r="E264" i="26"/>
  <c r="H264" i="26" s="1"/>
  <c r="E256" i="26"/>
  <c r="H256" i="26" s="1"/>
  <c r="E252" i="26"/>
  <c r="H252" i="26" s="1"/>
  <c r="E247" i="26"/>
  <c r="H247" i="26" s="1"/>
  <c r="E245" i="26"/>
  <c r="H245" i="26" s="1"/>
  <c r="E244" i="26"/>
  <c r="H244" i="26" s="1"/>
  <c r="E241" i="26"/>
  <c r="H241" i="26" s="1"/>
  <c r="E240" i="26"/>
  <c r="H240" i="26" s="1"/>
  <c r="E238" i="26"/>
  <c r="H238" i="26" s="1"/>
  <c r="E237" i="26"/>
  <c r="H237" i="26" s="1"/>
  <c r="E234" i="26"/>
  <c r="H234" i="26" s="1"/>
  <c r="E233" i="26"/>
  <c r="H233" i="26" s="1"/>
  <c r="E231" i="26"/>
  <c r="H231" i="26" s="1"/>
  <c r="E228" i="26"/>
  <c r="H228" i="26" s="1"/>
  <c r="E224" i="26"/>
  <c r="H224" i="26" s="1"/>
  <c r="E220" i="26"/>
  <c r="H220" i="26" s="1"/>
  <c r="E219" i="26"/>
  <c r="H219" i="26" s="1"/>
  <c r="E218" i="26"/>
  <c r="H218" i="26" s="1"/>
  <c r="E216" i="26"/>
  <c r="H216" i="26" s="1"/>
  <c r="E215" i="26"/>
  <c r="H215" i="26" s="1"/>
  <c r="E214" i="26"/>
  <c r="H214" i="26" s="1"/>
  <c r="E211" i="26"/>
  <c r="H211" i="26" s="1"/>
  <c r="E210" i="26"/>
  <c r="H210" i="26" s="1"/>
  <c r="E209" i="26"/>
  <c r="H209" i="26" s="1"/>
  <c r="E208" i="26"/>
  <c r="H208" i="26" s="1"/>
  <c r="E207" i="26"/>
  <c r="H207" i="26" s="1"/>
  <c r="E205" i="26"/>
  <c r="H205" i="26" s="1"/>
  <c r="E204" i="26"/>
  <c r="H204" i="26" s="1"/>
  <c r="E199" i="26"/>
  <c r="H199" i="26" s="1"/>
  <c r="E198" i="26"/>
  <c r="H198" i="26" s="1"/>
  <c r="E193" i="26"/>
  <c r="H193" i="26" s="1"/>
  <c r="E192" i="26"/>
  <c r="H192" i="26" s="1"/>
  <c r="E191" i="26"/>
  <c r="H191" i="26" s="1"/>
  <c r="E190" i="26"/>
  <c r="H190" i="26" s="1"/>
  <c r="E187" i="26"/>
  <c r="H187" i="26" s="1"/>
  <c r="E186" i="26"/>
  <c r="H186" i="26" s="1"/>
  <c r="E185" i="26"/>
  <c r="H185" i="26" s="1"/>
  <c r="E184" i="26"/>
  <c r="H184" i="26" s="1"/>
  <c r="E182" i="26"/>
  <c r="H182" i="26" s="1"/>
  <c r="E180" i="26"/>
  <c r="H180" i="26" s="1"/>
  <c r="E178" i="26"/>
  <c r="H178" i="26" s="1"/>
  <c r="E177" i="26"/>
  <c r="H177" i="26" s="1"/>
  <c r="C11" i="26"/>
  <c r="F11" i="27"/>
  <c r="F13" i="27"/>
  <c r="E159" i="27"/>
  <c r="H159" i="27" s="1"/>
  <c r="E147" i="27"/>
  <c r="H147" i="27" s="1"/>
  <c r="E143" i="27"/>
  <c r="H143" i="27" s="1"/>
  <c r="E139" i="27"/>
  <c r="H139" i="27" s="1"/>
  <c r="E135" i="27"/>
  <c r="H135" i="27" s="1"/>
  <c r="E123" i="27"/>
  <c r="H123" i="27" s="1"/>
  <c r="E168" i="27"/>
  <c r="H168" i="27" s="1"/>
  <c r="E148" i="27"/>
  <c r="H148" i="27" s="1"/>
  <c r="E136" i="27"/>
  <c r="H136" i="27" s="1"/>
  <c r="E132" i="27"/>
  <c r="H132" i="27" s="1"/>
  <c r="E128" i="27"/>
  <c r="H128" i="27" s="1"/>
  <c r="E124" i="27"/>
  <c r="H124" i="27" s="1"/>
  <c r="E120" i="27"/>
  <c r="H120" i="27" s="1"/>
  <c r="E116" i="27"/>
  <c r="H116" i="27" s="1"/>
  <c r="E115" i="27"/>
  <c r="H115" i="27" s="1"/>
  <c r="E114" i="27"/>
  <c r="H114" i="27" s="1"/>
  <c r="E112" i="27"/>
  <c r="H112" i="27" s="1"/>
  <c r="E111" i="27"/>
  <c r="H111" i="27" s="1"/>
  <c r="E109" i="27"/>
  <c r="H109" i="27" s="1"/>
  <c r="E107" i="27"/>
  <c r="H107" i="27" s="1"/>
  <c r="E106" i="27"/>
  <c r="H106" i="27" s="1"/>
  <c r="E102" i="27"/>
  <c r="H102" i="27" s="1"/>
  <c r="E97" i="27"/>
  <c r="H97" i="27" s="1"/>
  <c r="E96" i="27"/>
  <c r="H96" i="27" s="1"/>
  <c r="E95" i="27"/>
  <c r="H95" i="27" s="1"/>
  <c r="E94" i="27"/>
  <c r="H94" i="27" s="1"/>
  <c r="E92" i="27"/>
  <c r="H92" i="27" s="1"/>
  <c r="E89" i="27"/>
  <c r="H89" i="27" s="1"/>
  <c r="E86" i="27"/>
  <c r="H86" i="27" s="1"/>
  <c r="E81" i="27"/>
  <c r="H81" i="27" s="1"/>
  <c r="E80" i="27"/>
  <c r="H80" i="27" s="1"/>
  <c r="E79" i="27"/>
  <c r="H79" i="27" s="1"/>
  <c r="E77" i="27"/>
  <c r="H77" i="27" s="1"/>
  <c r="E76" i="27"/>
  <c r="H76" i="27" s="1"/>
  <c r="C10" i="27"/>
  <c r="C8" i="27"/>
  <c r="E117" i="27"/>
  <c r="H117" i="27" s="1"/>
  <c r="E133" i="27"/>
  <c r="H133" i="27" s="1"/>
  <c r="E137" i="27"/>
  <c r="H137" i="27" s="1"/>
  <c r="H183" i="27"/>
  <c r="H188" i="27"/>
  <c r="H225" i="27"/>
  <c r="H229" i="27"/>
  <c r="H290" i="27"/>
  <c r="H301" i="27"/>
  <c r="F618" i="27"/>
  <c r="F617" i="27"/>
  <c r="F616" i="27"/>
  <c r="F614" i="27"/>
  <c r="F613" i="27"/>
  <c r="F612" i="27"/>
  <c r="F610" i="27"/>
  <c r="F609" i="27"/>
  <c r="F608" i="27"/>
  <c r="F607" i="27"/>
  <c r="F606" i="27"/>
  <c r="F602" i="27"/>
  <c r="F601" i="27"/>
  <c r="F600" i="27"/>
  <c r="F598" i="27"/>
  <c r="F597" i="27"/>
  <c r="F596" i="27"/>
  <c r="F595" i="27"/>
  <c r="F594" i="27"/>
  <c r="F593" i="27"/>
  <c r="F592" i="27"/>
  <c r="F591" i="27"/>
  <c r="F11" i="28"/>
  <c r="F585" i="28"/>
  <c r="F578" i="28"/>
  <c r="F576" i="28"/>
  <c r="F574" i="28"/>
  <c r="F573" i="28"/>
  <c r="F572" i="28"/>
  <c r="F571" i="28"/>
  <c r="F570" i="28"/>
  <c r="F569" i="28"/>
  <c r="F564" i="28"/>
  <c r="F561" i="28"/>
  <c r="F557" i="28"/>
  <c r="F549" i="28"/>
  <c r="F548" i="28"/>
  <c r="F546" i="28"/>
  <c r="F545" i="28"/>
  <c r="F542" i="28"/>
  <c r="F540" i="28"/>
  <c r="F538" i="28"/>
  <c r="F527" i="28"/>
  <c r="F510" i="28"/>
  <c r="F505" i="28"/>
  <c r="F501" i="28"/>
  <c r="F500" i="28"/>
  <c r="F498" i="28"/>
  <c r="F497" i="28"/>
  <c r="F494" i="28"/>
  <c r="F493" i="28"/>
  <c r="F492" i="28"/>
  <c r="F491" i="28"/>
  <c r="F489" i="28"/>
  <c r="F486" i="28"/>
  <c r="F485" i="28"/>
  <c r="F484" i="28"/>
  <c r="F481" i="28"/>
  <c r="F479" i="28"/>
  <c r="F477" i="28"/>
  <c r="F476" i="28"/>
  <c r="F475" i="28"/>
  <c r="F472" i="28"/>
  <c r="F471" i="28"/>
  <c r="F470" i="28"/>
  <c r="F469" i="28"/>
  <c r="F468" i="28"/>
  <c r="F466" i="28"/>
  <c r="F463" i="28"/>
  <c r="F442" i="28"/>
  <c r="F438" i="28"/>
  <c r="F437" i="28"/>
  <c r="F436" i="28"/>
  <c r="F433" i="28"/>
  <c r="F432" i="28"/>
  <c r="F428" i="28"/>
  <c r="F424" i="28"/>
  <c r="F421" i="28"/>
  <c r="F420" i="28"/>
  <c r="F419" i="28"/>
  <c r="F418" i="28"/>
  <c r="F417" i="28"/>
  <c r="F416" i="28"/>
  <c r="F413" i="28"/>
  <c r="F411" i="28"/>
  <c r="F410" i="28"/>
  <c r="F407" i="28"/>
  <c r="F406" i="28"/>
  <c r="F405" i="28"/>
  <c r="F402" i="28"/>
  <c r="F396" i="28"/>
  <c r="F395" i="28"/>
  <c r="F394" i="28"/>
  <c r="F393" i="28"/>
  <c r="F392" i="28"/>
  <c r="F391" i="28"/>
  <c r="F390" i="28"/>
  <c r="F387" i="28"/>
  <c r="F381" i="28"/>
  <c r="F380" i="28"/>
  <c r="F379" i="28"/>
  <c r="F376" i="28"/>
  <c r="F372" i="28"/>
  <c r="F371" i="28"/>
  <c r="F369" i="28"/>
  <c r="F368" i="28"/>
  <c r="F365" i="28"/>
  <c r="F364" i="28"/>
  <c r="F363" i="28"/>
  <c r="F362" i="28"/>
  <c r="F358" i="28"/>
  <c r="F357" i="28"/>
  <c r="F356" i="28"/>
  <c r="D12" i="28"/>
  <c r="D10" i="26"/>
  <c r="E12" i="26"/>
  <c r="H12" i="26" s="1"/>
  <c r="F28" i="26"/>
  <c r="F50" i="26"/>
  <c r="H76" i="26"/>
  <c r="F80" i="26"/>
  <c r="F92" i="26"/>
  <c r="F96" i="26"/>
  <c r="F100" i="26"/>
  <c r="F112" i="26"/>
  <c r="F116" i="26"/>
  <c r="F120" i="26"/>
  <c r="F124" i="26"/>
  <c r="F128" i="26"/>
  <c r="F132" i="26"/>
  <c r="F136" i="26"/>
  <c r="F140" i="26"/>
  <c r="F148" i="26"/>
  <c r="F160" i="26"/>
  <c r="F348" i="26"/>
  <c r="F343" i="26"/>
  <c r="F335" i="26"/>
  <c r="F334" i="26"/>
  <c r="F333" i="26"/>
  <c r="F330" i="26"/>
  <c r="F327" i="26"/>
  <c r="F325" i="26"/>
  <c r="F323" i="26"/>
  <c r="F319" i="26"/>
  <c r="F316" i="26"/>
  <c r="F314" i="26"/>
  <c r="F312" i="26"/>
  <c r="F311" i="26"/>
  <c r="F306" i="26"/>
  <c r="F303" i="26"/>
  <c r="F300" i="26"/>
  <c r="F299" i="26"/>
  <c r="F297" i="26"/>
  <c r="F296" i="26"/>
  <c r="F295" i="26"/>
  <c r="F294" i="26"/>
  <c r="F293" i="26"/>
  <c r="F292" i="26"/>
  <c r="F289" i="26"/>
  <c r="F286" i="26"/>
  <c r="F284" i="26"/>
  <c r="F283" i="26"/>
  <c r="F282" i="26"/>
  <c r="F281" i="26"/>
  <c r="F274" i="26"/>
  <c r="F273" i="26"/>
  <c r="F270" i="26"/>
  <c r="F269" i="26"/>
  <c r="F265" i="26"/>
  <c r="F260" i="26"/>
  <c r="F256" i="26"/>
  <c r="F250" i="26"/>
  <c r="F247" i="26"/>
  <c r="F245" i="26"/>
  <c r="F244" i="26"/>
  <c r="F243" i="26"/>
  <c r="F240" i="26"/>
  <c r="F238" i="26"/>
  <c r="F237" i="26"/>
  <c r="F231" i="26"/>
  <c r="F224" i="26"/>
  <c r="F222" i="26"/>
  <c r="F221" i="26"/>
  <c r="F220" i="26"/>
  <c r="F219" i="26"/>
  <c r="F216" i="26"/>
  <c r="F215" i="26"/>
  <c r="F214" i="26"/>
  <c r="F211" i="26"/>
  <c r="F210" i="26"/>
  <c r="F209" i="26"/>
  <c r="F208" i="26"/>
  <c r="F207" i="26"/>
  <c r="F205" i="26"/>
  <c r="F204" i="26"/>
  <c r="F199" i="26"/>
  <c r="F198" i="26"/>
  <c r="F193" i="26"/>
  <c r="F192" i="26"/>
  <c r="F191" i="26"/>
  <c r="F189" i="26"/>
  <c r="F187" i="26"/>
  <c r="F186" i="26"/>
  <c r="F185" i="26"/>
  <c r="F184" i="26"/>
  <c r="F182" i="26"/>
  <c r="F180" i="26"/>
  <c r="F178" i="26"/>
  <c r="F177" i="26"/>
  <c r="H356" i="26"/>
  <c r="G11" i="27"/>
  <c r="G13" i="27"/>
  <c r="H19" i="27"/>
  <c r="F168" i="27"/>
  <c r="F160" i="27"/>
  <c r="F156" i="27"/>
  <c r="F136" i="27"/>
  <c r="F132" i="27"/>
  <c r="F128" i="27"/>
  <c r="F124" i="27"/>
  <c r="F120" i="27"/>
  <c r="F116" i="27"/>
  <c r="F115" i="27"/>
  <c r="F114" i="27"/>
  <c r="F112" i="27"/>
  <c r="F109" i="27"/>
  <c r="F107" i="27"/>
  <c r="F106" i="27"/>
  <c r="F102" i="27"/>
  <c r="F100" i="27"/>
  <c r="F99" i="27"/>
  <c r="F98" i="27"/>
  <c r="F97" i="27"/>
  <c r="F96" i="27"/>
  <c r="F95" i="27"/>
  <c r="F94" i="27"/>
  <c r="F93" i="27"/>
  <c r="F92" i="27"/>
  <c r="F91" i="27"/>
  <c r="F90" i="27"/>
  <c r="F89" i="27"/>
  <c r="F86" i="27"/>
  <c r="F83" i="27"/>
  <c r="F81" i="27"/>
  <c r="F80" i="27"/>
  <c r="F79" i="27"/>
  <c r="F78" i="27"/>
  <c r="F77" i="27"/>
  <c r="F76" i="27"/>
  <c r="D10" i="27"/>
  <c r="D8" i="27"/>
  <c r="F12" i="27" s="1"/>
  <c r="F161" i="27"/>
  <c r="F157" i="27"/>
  <c r="F141" i="27"/>
  <c r="F137" i="27"/>
  <c r="F133" i="27"/>
  <c r="F125" i="27"/>
  <c r="F121" i="27"/>
  <c r="F117" i="27"/>
  <c r="E130" i="27"/>
  <c r="H130" i="27" s="1"/>
  <c r="F135" i="27"/>
  <c r="H193" i="27"/>
  <c r="H198" i="27"/>
  <c r="H216" i="27"/>
  <c r="H228" i="27"/>
  <c r="H243" i="27"/>
  <c r="H252" i="27"/>
  <c r="H261" i="27"/>
  <c r="H264" i="27"/>
  <c r="H282" i="27"/>
  <c r="H295" i="27"/>
  <c r="H312" i="27"/>
  <c r="H323" i="27"/>
  <c r="F70" i="29"/>
  <c r="F69" i="29"/>
  <c r="F68" i="29"/>
  <c r="F67" i="29"/>
  <c r="F64" i="29"/>
  <c r="F62" i="29"/>
  <c r="F61" i="29"/>
  <c r="F57" i="29"/>
  <c r="F55" i="29"/>
  <c r="F54" i="29"/>
  <c r="F53" i="29"/>
  <c r="F52" i="29"/>
  <c r="F50" i="29"/>
  <c r="F49" i="29"/>
  <c r="F48" i="29"/>
  <c r="F47" i="29"/>
  <c r="F45" i="29"/>
  <c r="F44" i="29"/>
  <c r="F39" i="29"/>
  <c r="F38" i="29"/>
  <c r="F36" i="29"/>
  <c r="F33" i="29"/>
  <c r="F31" i="29"/>
  <c r="F30" i="29"/>
  <c r="F29" i="29"/>
  <c r="F28" i="29"/>
  <c r="F27" i="29"/>
  <c r="F26" i="29"/>
  <c r="F25" i="29"/>
  <c r="F24" i="29"/>
  <c r="F23" i="29"/>
  <c r="F22" i="29"/>
  <c r="F20" i="29"/>
  <c r="F19" i="29"/>
  <c r="D9" i="29"/>
  <c r="F350" i="29"/>
  <c r="F348" i="29"/>
  <c r="F347" i="29"/>
  <c r="F346" i="29"/>
  <c r="F339" i="29"/>
  <c r="F335" i="29"/>
  <c r="F334" i="29"/>
  <c r="F333" i="29"/>
  <c r="F330" i="29"/>
  <c r="F329" i="29"/>
  <c r="F328" i="29"/>
  <c r="F327" i="29"/>
  <c r="F326" i="29"/>
  <c r="F325" i="29"/>
  <c r="F324" i="29"/>
  <c r="F323" i="29"/>
  <c r="F320" i="29"/>
  <c r="F319" i="29"/>
  <c r="F314" i="29"/>
  <c r="F312" i="29"/>
  <c r="F311" i="29"/>
  <c r="F310" i="29"/>
  <c r="F309" i="29"/>
  <c r="F308" i="29"/>
  <c r="F307" i="29"/>
  <c r="F306" i="29"/>
  <c r="F305" i="29"/>
  <c r="F304" i="29"/>
  <c r="F303" i="29"/>
  <c r="F302" i="29"/>
  <c r="F300" i="29"/>
  <c r="F298" i="29"/>
  <c r="F297" i="29"/>
  <c r="F296" i="29"/>
  <c r="F295" i="29"/>
  <c r="F294" i="29"/>
  <c r="F293" i="29"/>
  <c r="F292" i="29"/>
  <c r="F289" i="29"/>
  <c r="F288" i="29"/>
  <c r="F287" i="29"/>
  <c r="F284" i="29"/>
  <c r="F283" i="29"/>
  <c r="F282" i="29"/>
  <c r="F281" i="29"/>
  <c r="F280" i="29"/>
  <c r="F277" i="29"/>
  <c r="F276" i="29"/>
  <c r="F270" i="29"/>
  <c r="F266" i="29"/>
  <c r="F265" i="29"/>
  <c r="F264" i="29"/>
  <c r="F260" i="29"/>
  <c r="F259" i="29"/>
  <c r="F256" i="29"/>
  <c r="F255" i="29"/>
  <c r="F252" i="29"/>
  <c r="F250" i="29"/>
  <c r="F249" i="29"/>
  <c r="F247" i="29"/>
  <c r="F245" i="29"/>
  <c r="F244" i="29"/>
  <c r="F243" i="29"/>
  <c r="F241" i="29"/>
  <c r="F240" i="29"/>
  <c r="F239" i="29"/>
  <c r="F237" i="29"/>
  <c r="F236" i="29"/>
  <c r="F235" i="29"/>
  <c r="F234" i="29"/>
  <c r="F233" i="29"/>
  <c r="F232" i="29"/>
  <c r="F231" i="29"/>
  <c r="F229" i="29"/>
  <c r="F228" i="29"/>
  <c r="F227" i="29"/>
  <c r="F224" i="29"/>
  <c r="F221" i="29"/>
  <c r="F220" i="29"/>
  <c r="F219" i="29"/>
  <c r="F218" i="29"/>
  <c r="F216" i="29"/>
  <c r="F215" i="29"/>
  <c r="F214" i="29"/>
  <c r="F212" i="29"/>
  <c r="F211" i="29"/>
  <c r="F210" i="29"/>
  <c r="F209" i="29"/>
  <c r="F208" i="29"/>
  <c r="F207" i="29"/>
  <c r="F205" i="29"/>
  <c r="F204" i="29"/>
  <c r="F203" i="29"/>
  <c r="F202" i="29"/>
  <c r="F200" i="29"/>
  <c r="F199" i="29"/>
  <c r="F198" i="29"/>
  <c r="F196" i="29"/>
  <c r="F194" i="29"/>
  <c r="F193" i="29"/>
  <c r="F192" i="29"/>
  <c r="F191" i="29"/>
  <c r="F190" i="29"/>
  <c r="F187" i="29"/>
  <c r="F186" i="29"/>
  <c r="F185" i="29"/>
  <c r="F184" i="29"/>
  <c r="F182" i="29"/>
  <c r="F180" i="29"/>
  <c r="F179" i="29"/>
  <c r="F178" i="29"/>
  <c r="F177" i="29"/>
  <c r="D11" i="29"/>
  <c r="F11" i="29" s="1"/>
  <c r="F348" i="31"/>
  <c r="F343" i="31"/>
  <c r="F339" i="31"/>
  <c r="F334" i="31"/>
  <c r="F330" i="31"/>
  <c r="F329" i="31"/>
  <c r="F327" i="31"/>
  <c r="F325" i="31"/>
  <c r="F323" i="31"/>
  <c r="F320" i="31"/>
  <c r="F319" i="31"/>
  <c r="F318" i="31"/>
  <c r="F314" i="31"/>
  <c r="F312" i="31"/>
  <c r="F311" i="31"/>
  <c r="F310" i="31"/>
  <c r="F309" i="31"/>
  <c r="F308" i="31"/>
  <c r="F306" i="31"/>
  <c r="F304" i="31"/>
  <c r="F302" i="31"/>
  <c r="F301" i="31"/>
  <c r="F300" i="31"/>
  <c r="F299" i="31"/>
  <c r="F298" i="31"/>
  <c r="F297" i="31"/>
  <c r="F296" i="31"/>
  <c r="F295" i="31"/>
  <c r="F294" i="31"/>
  <c r="F293" i="31"/>
  <c r="F292" i="31"/>
  <c r="F289" i="31"/>
  <c r="F286" i="31"/>
  <c r="F284" i="31"/>
  <c r="F283" i="31"/>
  <c r="F282" i="31"/>
  <c r="F281" i="31"/>
  <c r="F277" i="31"/>
  <c r="F270" i="31"/>
  <c r="F268" i="31"/>
  <c r="F266" i="31"/>
  <c r="F265" i="31"/>
  <c r="F260" i="31"/>
  <c r="F259" i="31"/>
  <c r="F257" i="31"/>
  <c r="F256" i="31"/>
  <c r="F255" i="31"/>
  <c r="F254" i="31"/>
  <c r="F250" i="31"/>
  <c r="F247" i="31"/>
  <c r="F244" i="31"/>
  <c r="F243" i="31"/>
  <c r="F241" i="31"/>
  <c r="F237" i="31"/>
  <c r="F234" i="31"/>
  <c r="F233" i="31"/>
  <c r="F231" i="31"/>
  <c r="F224" i="31"/>
  <c r="F222" i="31"/>
  <c r="F220" i="31"/>
  <c r="F219" i="31"/>
  <c r="F217" i="31"/>
  <c r="F216" i="31"/>
  <c r="F215" i="31"/>
  <c r="F214" i="31"/>
  <c r="F212" i="31"/>
  <c r="F211" i="31"/>
  <c r="F210" i="31"/>
  <c r="F209" i="31"/>
  <c r="F208" i="31"/>
  <c r="F207" i="31"/>
  <c r="F205" i="31"/>
  <c r="F204" i="31"/>
  <c r="F199" i="31"/>
  <c r="F198" i="31"/>
  <c r="F197" i="31"/>
  <c r="F196" i="31"/>
  <c r="F193" i="31"/>
  <c r="F192" i="31"/>
  <c r="F191" i="31"/>
  <c r="F187" i="31"/>
  <c r="F186" i="31"/>
  <c r="F185" i="31"/>
  <c r="F184" i="31"/>
  <c r="F182" i="31"/>
  <c r="F180" i="31"/>
  <c r="F179" i="31"/>
  <c r="F178" i="31"/>
  <c r="F177" i="31"/>
  <c r="D11" i="31"/>
  <c r="H140" i="27"/>
  <c r="H144" i="27"/>
  <c r="H152" i="27"/>
  <c r="H156" i="27"/>
  <c r="H160" i="27"/>
  <c r="H164" i="27"/>
  <c r="E179" i="27"/>
  <c r="H179" i="27" s="1"/>
  <c r="E185" i="27"/>
  <c r="H185" i="27" s="1"/>
  <c r="E191" i="27"/>
  <c r="H191" i="27" s="1"/>
  <c r="E195" i="27"/>
  <c r="H195" i="27" s="1"/>
  <c r="E196" i="27"/>
  <c r="H196" i="27" s="1"/>
  <c r="E202" i="27"/>
  <c r="H202" i="27" s="1"/>
  <c r="E203" i="27"/>
  <c r="H203" i="27" s="1"/>
  <c r="E204" i="27"/>
  <c r="H204" i="27" s="1"/>
  <c r="E209" i="27"/>
  <c r="H209" i="27" s="1"/>
  <c r="E214" i="27"/>
  <c r="H214" i="27" s="1"/>
  <c r="E220" i="27"/>
  <c r="H220" i="27" s="1"/>
  <c r="E233" i="27"/>
  <c r="H233" i="27" s="1"/>
  <c r="E237" i="27"/>
  <c r="H237" i="27" s="1"/>
  <c r="E247" i="27"/>
  <c r="H247" i="27" s="1"/>
  <c r="E266" i="27"/>
  <c r="H266" i="27" s="1"/>
  <c r="E284" i="27"/>
  <c r="H284" i="27" s="1"/>
  <c r="E293" i="27"/>
  <c r="H293" i="27" s="1"/>
  <c r="E297" i="27"/>
  <c r="H297" i="27" s="1"/>
  <c r="E306" i="27"/>
  <c r="H306" i="27" s="1"/>
  <c r="E327" i="27"/>
  <c r="H327" i="27" s="1"/>
  <c r="E583" i="27"/>
  <c r="H583" i="27" s="1"/>
  <c r="E581" i="27"/>
  <c r="H581" i="27" s="1"/>
  <c r="E580" i="27"/>
  <c r="H580" i="27" s="1"/>
  <c r="E578" i="27"/>
  <c r="H578" i="27" s="1"/>
  <c r="E574" i="27"/>
  <c r="H574" i="27" s="1"/>
  <c r="E572" i="27"/>
  <c r="H572" i="27" s="1"/>
  <c r="E571" i="27"/>
  <c r="H571" i="27" s="1"/>
  <c r="E570" i="27"/>
  <c r="H570" i="27" s="1"/>
  <c r="E569" i="27"/>
  <c r="H569" i="27" s="1"/>
  <c r="E564" i="27"/>
  <c r="H564" i="27" s="1"/>
  <c r="E561" i="27"/>
  <c r="H561" i="27" s="1"/>
  <c r="E558" i="27"/>
  <c r="H558" i="27" s="1"/>
  <c r="E551" i="27"/>
  <c r="H551" i="27" s="1"/>
  <c r="E549" i="27"/>
  <c r="H549" i="27" s="1"/>
  <c r="E548" i="27"/>
  <c r="H548" i="27" s="1"/>
  <c r="E545" i="27"/>
  <c r="H545" i="27" s="1"/>
  <c r="E544" i="27"/>
  <c r="H544" i="27" s="1"/>
  <c r="E542" i="27"/>
  <c r="H542" i="27" s="1"/>
  <c r="E539" i="27"/>
  <c r="H539" i="27" s="1"/>
  <c r="E534" i="27"/>
  <c r="H534" i="27" s="1"/>
  <c r="E532" i="27"/>
  <c r="H532" i="27" s="1"/>
  <c r="E531" i="27"/>
  <c r="H531" i="27" s="1"/>
  <c r="E530" i="27"/>
  <c r="H530" i="27" s="1"/>
  <c r="E527" i="27"/>
  <c r="H527" i="27" s="1"/>
  <c r="E526" i="27"/>
  <c r="H526" i="27" s="1"/>
  <c r="E525" i="27"/>
  <c r="H525" i="27" s="1"/>
  <c r="E524" i="27"/>
  <c r="H524" i="27" s="1"/>
  <c r="E521" i="27"/>
  <c r="H521" i="27" s="1"/>
  <c r="E520" i="27"/>
  <c r="H520" i="27" s="1"/>
  <c r="E518" i="27"/>
  <c r="H518" i="27" s="1"/>
  <c r="E516" i="27"/>
  <c r="H516" i="27" s="1"/>
  <c r="E511" i="27"/>
  <c r="H511" i="27" s="1"/>
  <c r="E510" i="27"/>
  <c r="H510" i="27" s="1"/>
  <c r="E508" i="27"/>
  <c r="H508" i="27" s="1"/>
  <c r="E505" i="27"/>
  <c r="H505" i="27" s="1"/>
  <c r="E504" i="27"/>
  <c r="H504" i="27" s="1"/>
  <c r="E501" i="27"/>
  <c r="H501" i="27" s="1"/>
  <c r="E500" i="27"/>
  <c r="H500" i="27" s="1"/>
  <c r="E499" i="27"/>
  <c r="H499" i="27" s="1"/>
  <c r="E497" i="27"/>
  <c r="H497" i="27" s="1"/>
  <c r="E496" i="27"/>
  <c r="H496" i="27" s="1"/>
  <c r="E495" i="27"/>
  <c r="H495" i="27" s="1"/>
  <c r="E494" i="27"/>
  <c r="H494" i="27" s="1"/>
  <c r="E493" i="27"/>
  <c r="H493" i="27" s="1"/>
  <c r="E491" i="27"/>
  <c r="H491" i="27" s="1"/>
  <c r="E490" i="27"/>
  <c r="H490" i="27" s="1"/>
  <c r="E489" i="27"/>
  <c r="H489" i="27" s="1"/>
  <c r="E486" i="27"/>
  <c r="H486" i="27" s="1"/>
  <c r="E481" i="27"/>
  <c r="H481" i="27" s="1"/>
  <c r="E480" i="27"/>
  <c r="H480" i="27" s="1"/>
  <c r="E479" i="27"/>
  <c r="H479" i="27" s="1"/>
  <c r="E476" i="27"/>
  <c r="H476" i="27" s="1"/>
  <c r="E475" i="27"/>
  <c r="H475" i="27" s="1"/>
  <c r="E474" i="27"/>
  <c r="H474" i="27" s="1"/>
  <c r="E473" i="27"/>
  <c r="H473" i="27" s="1"/>
  <c r="E471" i="27"/>
  <c r="H471" i="27" s="1"/>
  <c r="E469" i="27"/>
  <c r="H469" i="27" s="1"/>
  <c r="E468" i="27"/>
  <c r="H468" i="27" s="1"/>
  <c r="E466" i="27"/>
  <c r="H466" i="27" s="1"/>
  <c r="E465" i="27"/>
  <c r="H465" i="27" s="1"/>
  <c r="E464" i="27"/>
  <c r="H464" i="27" s="1"/>
  <c r="E463" i="27"/>
  <c r="H463" i="27" s="1"/>
  <c r="G356" i="27"/>
  <c r="E358" i="27"/>
  <c r="H358" i="27" s="1"/>
  <c r="E362" i="27"/>
  <c r="H362" i="27" s="1"/>
  <c r="E366" i="27"/>
  <c r="H366" i="27" s="1"/>
  <c r="H370" i="27"/>
  <c r="H374" i="27"/>
  <c r="H378" i="27"/>
  <c r="H382" i="27"/>
  <c r="E386" i="27"/>
  <c r="H386" i="27" s="1"/>
  <c r="E390" i="27"/>
  <c r="H390" i="27" s="1"/>
  <c r="H394" i="27"/>
  <c r="H398" i="27"/>
  <c r="E402" i="27"/>
  <c r="H402" i="27" s="1"/>
  <c r="E406" i="27"/>
  <c r="H406" i="27" s="1"/>
  <c r="E410" i="27"/>
  <c r="H410" i="27" s="1"/>
  <c r="H414" i="27"/>
  <c r="E418" i="27"/>
  <c r="H418" i="27" s="1"/>
  <c r="H422" i="27"/>
  <c r="H426" i="27"/>
  <c r="H430" i="27"/>
  <c r="E434" i="27"/>
  <c r="H434" i="27" s="1"/>
  <c r="H438" i="27"/>
  <c r="H442" i="27"/>
  <c r="H446" i="27"/>
  <c r="H450" i="27"/>
  <c r="H454" i="27"/>
  <c r="H458" i="27"/>
  <c r="H462" i="27"/>
  <c r="H484" i="27"/>
  <c r="H487" i="27"/>
  <c r="H492" i="27"/>
  <c r="H506" i="27"/>
  <c r="H509" i="27"/>
  <c r="H515" i="27"/>
  <c r="H523" i="27"/>
  <c r="H535" i="27"/>
  <c r="H547" i="27"/>
  <c r="H552" i="27"/>
  <c r="H556" i="27"/>
  <c r="H559" i="27"/>
  <c r="H562" i="27"/>
  <c r="H565" i="27"/>
  <c r="H573" i="27"/>
  <c r="H576" i="27"/>
  <c r="H579" i="27"/>
  <c r="H584" i="27"/>
  <c r="F9" i="28"/>
  <c r="G13" i="28"/>
  <c r="H13" i="28" s="1"/>
  <c r="E68" i="28"/>
  <c r="H68" i="28" s="1"/>
  <c r="E64" i="28"/>
  <c r="H64" i="28" s="1"/>
  <c r="E62" i="28"/>
  <c r="H62" i="28" s="1"/>
  <c r="E61" i="28"/>
  <c r="H61" i="28" s="1"/>
  <c r="E54" i="28"/>
  <c r="H54" i="28" s="1"/>
  <c r="E53" i="28"/>
  <c r="H53" i="28" s="1"/>
  <c r="E50" i="28"/>
  <c r="H50" i="28" s="1"/>
  <c r="E49" i="28"/>
  <c r="H49" i="28" s="1"/>
  <c r="E39" i="28"/>
  <c r="H39" i="28" s="1"/>
  <c r="E37" i="28"/>
  <c r="H37" i="28" s="1"/>
  <c r="E36" i="28"/>
  <c r="H36" i="28" s="1"/>
  <c r="E32" i="28"/>
  <c r="H32" i="28" s="1"/>
  <c r="E30" i="28"/>
  <c r="H30" i="28" s="1"/>
  <c r="E29" i="28"/>
  <c r="H29" i="28" s="1"/>
  <c r="E28" i="28"/>
  <c r="H28" i="28" s="1"/>
  <c r="E24" i="28"/>
  <c r="H24" i="28" s="1"/>
  <c r="E19" i="28"/>
  <c r="H19" i="28" s="1"/>
  <c r="C9" i="28"/>
  <c r="H20" i="28"/>
  <c r="H27" i="28"/>
  <c r="H35" i="28"/>
  <c r="H40" i="28"/>
  <c r="H44" i="28"/>
  <c r="H48" i="28"/>
  <c r="H56" i="28"/>
  <c r="H60" i="28"/>
  <c r="H65" i="28"/>
  <c r="E345" i="28"/>
  <c r="H345" i="28" s="1"/>
  <c r="E325" i="28"/>
  <c r="H325" i="28" s="1"/>
  <c r="E321" i="28"/>
  <c r="H321" i="28" s="1"/>
  <c r="E319" i="28"/>
  <c r="H319" i="28" s="1"/>
  <c r="E300" i="28"/>
  <c r="H300" i="28" s="1"/>
  <c r="E295" i="28"/>
  <c r="H295" i="28" s="1"/>
  <c r="E293" i="28"/>
  <c r="H293" i="28" s="1"/>
  <c r="E288" i="28"/>
  <c r="H288" i="28" s="1"/>
  <c r="E286" i="28"/>
  <c r="H286" i="28" s="1"/>
  <c r="E284" i="28"/>
  <c r="H284" i="28" s="1"/>
  <c r="E283" i="28"/>
  <c r="H283" i="28" s="1"/>
  <c r="E282" i="28"/>
  <c r="H282" i="28" s="1"/>
  <c r="E281" i="28"/>
  <c r="H281" i="28" s="1"/>
  <c r="E270" i="28"/>
  <c r="H270" i="28" s="1"/>
  <c r="E261" i="28"/>
  <c r="H261" i="28" s="1"/>
  <c r="E254" i="28"/>
  <c r="H254" i="28" s="1"/>
  <c r="E253" i="28"/>
  <c r="H253" i="28" s="1"/>
  <c r="E252" i="28"/>
  <c r="H252" i="28" s="1"/>
  <c r="E247" i="28"/>
  <c r="H247" i="28" s="1"/>
  <c r="E244" i="28"/>
  <c r="H244" i="28" s="1"/>
  <c r="E233" i="28"/>
  <c r="H233" i="28" s="1"/>
  <c r="E231" i="28"/>
  <c r="H231" i="28" s="1"/>
  <c r="E230" i="28"/>
  <c r="H230" i="28" s="1"/>
  <c r="E228" i="28"/>
  <c r="H228" i="28" s="1"/>
  <c r="E227" i="28"/>
  <c r="H227" i="28" s="1"/>
  <c r="E224" i="28"/>
  <c r="H224" i="28" s="1"/>
  <c r="E220" i="28"/>
  <c r="H220" i="28" s="1"/>
  <c r="E219" i="28"/>
  <c r="H219" i="28" s="1"/>
  <c r="E216" i="28"/>
  <c r="H216" i="28" s="1"/>
  <c r="E214" i="28"/>
  <c r="H214" i="28" s="1"/>
  <c r="E211" i="28"/>
  <c r="H211" i="28" s="1"/>
  <c r="E210" i="28"/>
  <c r="H210" i="28" s="1"/>
  <c r="E209" i="28"/>
  <c r="H209" i="28" s="1"/>
  <c r="E208" i="28"/>
  <c r="H208" i="28" s="1"/>
  <c r="E207" i="28"/>
  <c r="H207" i="28" s="1"/>
  <c r="E205" i="28"/>
  <c r="H205" i="28" s="1"/>
  <c r="E204" i="28"/>
  <c r="H204" i="28" s="1"/>
  <c r="E202" i="28"/>
  <c r="H202" i="28" s="1"/>
  <c r="E194" i="28"/>
  <c r="H194" i="28" s="1"/>
  <c r="E192" i="28"/>
  <c r="H192" i="28" s="1"/>
  <c r="E191" i="28"/>
  <c r="H191" i="28" s="1"/>
  <c r="E187" i="28"/>
  <c r="H187" i="28" s="1"/>
  <c r="E184" i="28"/>
  <c r="H184" i="28" s="1"/>
  <c r="E182" i="28"/>
  <c r="H182" i="28" s="1"/>
  <c r="E180" i="28"/>
  <c r="H180" i="28" s="1"/>
  <c r="E178" i="28"/>
  <c r="H178" i="28" s="1"/>
  <c r="E177" i="28"/>
  <c r="H177" i="28" s="1"/>
  <c r="C11" i="28"/>
  <c r="H183" i="28"/>
  <c r="H186" i="28"/>
  <c r="H189" i="28"/>
  <c r="H198" i="28"/>
  <c r="H222" i="28"/>
  <c r="H225" i="28"/>
  <c r="H236" i="28"/>
  <c r="H240" i="28"/>
  <c r="H250" i="28"/>
  <c r="H255" i="28"/>
  <c r="H259" i="28"/>
  <c r="H262" i="28"/>
  <c r="E11" i="30"/>
  <c r="H345" i="30"/>
  <c r="H119" i="27"/>
  <c r="H127" i="27"/>
  <c r="H131" i="27"/>
  <c r="H151" i="27"/>
  <c r="H155" i="27"/>
  <c r="H163" i="27"/>
  <c r="H167" i="27"/>
  <c r="H171" i="27"/>
  <c r="F350" i="27"/>
  <c r="F348" i="27"/>
  <c r="F343" i="27"/>
  <c r="F339" i="27"/>
  <c r="F334" i="27"/>
  <c r="F333" i="27"/>
  <c r="F330" i="27"/>
  <c r="F327" i="27"/>
  <c r="F325" i="27"/>
  <c r="F323" i="27"/>
  <c r="F321" i="27"/>
  <c r="F319" i="27"/>
  <c r="F314" i="27"/>
  <c r="F312" i="27"/>
  <c r="F311" i="27"/>
  <c r="F308" i="27"/>
  <c r="F303" i="27"/>
  <c r="F300" i="27"/>
  <c r="F299" i="27"/>
  <c r="F297" i="27"/>
  <c r="F296" i="27"/>
  <c r="F295" i="27"/>
  <c r="F294" i="27"/>
  <c r="F293" i="27"/>
  <c r="F292" i="27"/>
  <c r="F289" i="27"/>
  <c r="F288" i="27"/>
  <c r="F284" i="27"/>
  <c r="F283" i="27"/>
  <c r="F282" i="27"/>
  <c r="F281" i="27"/>
  <c r="F277" i="27"/>
  <c r="F276" i="27"/>
  <c r="F274" i="27"/>
  <c r="F270" i="27"/>
  <c r="F267" i="27"/>
  <c r="F265" i="27"/>
  <c r="F261" i="27"/>
  <c r="F260" i="27"/>
  <c r="F259" i="27"/>
  <c r="F255" i="27"/>
  <c r="F252" i="27"/>
  <c r="F250" i="27"/>
  <c r="F247" i="27"/>
  <c r="F244" i="27"/>
  <c r="F243" i="27"/>
  <c r="F239" i="27"/>
  <c r="F237" i="27"/>
  <c r="F231" i="27"/>
  <c r="F224" i="27"/>
  <c r="F221" i="27"/>
  <c r="F220" i="27"/>
  <c r="F219" i="27"/>
  <c r="F216" i="27"/>
  <c r="F215" i="27"/>
  <c r="F214" i="27"/>
  <c r="F212" i="27"/>
  <c r="F211" i="27"/>
  <c r="F210" i="27"/>
  <c r="F209" i="27"/>
  <c r="F208" i="27"/>
  <c r="F207" i="27"/>
  <c r="F205" i="27"/>
  <c r="F204" i="27"/>
  <c r="F199" i="27"/>
  <c r="F198" i="27"/>
  <c r="F197" i="27"/>
  <c r="F196" i="27"/>
  <c r="F194" i="27"/>
  <c r="F193" i="27"/>
  <c r="F192" i="27"/>
  <c r="F191" i="27"/>
  <c r="F190" i="27"/>
  <c r="F187" i="27"/>
  <c r="F186" i="27"/>
  <c r="F185" i="27"/>
  <c r="F184" i="27"/>
  <c r="F182" i="27"/>
  <c r="F180" i="27"/>
  <c r="F179" i="27"/>
  <c r="F178" i="27"/>
  <c r="F177" i="27"/>
  <c r="H357" i="27"/>
  <c r="H361" i="27"/>
  <c r="H365" i="27"/>
  <c r="H369" i="27"/>
  <c r="H373" i="27"/>
  <c r="H377" i="27"/>
  <c r="H381" i="27"/>
  <c r="H385" i="27"/>
  <c r="H389" i="27"/>
  <c r="H393" i="27"/>
  <c r="H397" i="27"/>
  <c r="H401" i="27"/>
  <c r="H405" i="27"/>
  <c r="H409" i="27"/>
  <c r="H413" i="27"/>
  <c r="H417" i="27"/>
  <c r="H421" i="27"/>
  <c r="H425" i="27"/>
  <c r="H429" i="27"/>
  <c r="H433" i="27"/>
  <c r="H437" i="27"/>
  <c r="H441" i="27"/>
  <c r="H445" i="27"/>
  <c r="H449" i="27"/>
  <c r="H453" i="27"/>
  <c r="H457" i="27"/>
  <c r="H461" i="27"/>
  <c r="H478" i="27"/>
  <c r="H483" i="27"/>
  <c r="H498" i="27"/>
  <c r="H503" i="27"/>
  <c r="H514" i="27"/>
  <c r="H517" i="27"/>
  <c r="H522" i="27"/>
  <c r="H538" i="27"/>
  <c r="H541" i="27"/>
  <c r="H546" i="27"/>
  <c r="H555" i="27"/>
  <c r="H568" i="27"/>
  <c r="H575" i="27"/>
  <c r="E12" i="28"/>
  <c r="H23" i="28"/>
  <c r="H26" i="28"/>
  <c r="H31" i="28"/>
  <c r="H34" i="28"/>
  <c r="H43" i="28"/>
  <c r="H47" i="28"/>
  <c r="H55" i="28"/>
  <c r="H59" i="28"/>
  <c r="G76" i="28"/>
  <c r="H76" i="28" s="1"/>
  <c r="H185" i="28"/>
  <c r="H188" i="28"/>
  <c r="H197" i="28"/>
  <c r="H201" i="28"/>
  <c r="H206" i="28"/>
  <c r="H213" i="28"/>
  <c r="H221" i="28"/>
  <c r="H232" i="28"/>
  <c r="H235" i="28"/>
  <c r="H239" i="28"/>
  <c r="H243" i="28"/>
  <c r="H246" i="28"/>
  <c r="H249" i="28"/>
  <c r="H258" i="28"/>
  <c r="G356" i="28"/>
  <c r="H356" i="28" s="1"/>
  <c r="D8" i="29"/>
  <c r="F13" i="29" s="1"/>
  <c r="F10" i="29"/>
  <c r="F12" i="29"/>
  <c r="G10" i="30"/>
  <c r="E13" i="30"/>
  <c r="F159" i="31"/>
  <c r="F148" i="31"/>
  <c r="F146" i="31"/>
  <c r="F141" i="31"/>
  <c r="F139" i="31"/>
  <c r="F130" i="31"/>
  <c r="F128" i="31"/>
  <c r="F126" i="31"/>
  <c r="F124" i="31"/>
  <c r="F119" i="31"/>
  <c r="F117" i="31"/>
  <c r="F115" i="31"/>
  <c r="F113" i="31"/>
  <c r="F110" i="31"/>
  <c r="F106" i="31"/>
  <c r="F157" i="31"/>
  <c r="F142" i="31"/>
  <c r="F135" i="31"/>
  <c r="F133" i="31"/>
  <c r="F111" i="31"/>
  <c r="F107" i="31"/>
  <c r="F102" i="31"/>
  <c r="F99" i="31"/>
  <c r="F98" i="31"/>
  <c r="F97" i="31"/>
  <c r="F96" i="31"/>
  <c r="F95" i="31"/>
  <c r="F94" i="31"/>
  <c r="F93" i="31"/>
  <c r="F92" i="31"/>
  <c r="F91" i="31"/>
  <c r="F90" i="31"/>
  <c r="F89" i="31"/>
  <c r="F86" i="31"/>
  <c r="F83" i="31"/>
  <c r="F82" i="31"/>
  <c r="F81" i="31"/>
  <c r="F80" i="31"/>
  <c r="F79" i="31"/>
  <c r="F78" i="31"/>
  <c r="F77" i="31"/>
  <c r="F76" i="31"/>
  <c r="D10" i="31"/>
  <c r="D8" i="31"/>
  <c r="F12" i="31" s="1"/>
  <c r="F168" i="31"/>
  <c r="F160" i="31"/>
  <c r="F152" i="31"/>
  <c r="F147" i="31"/>
  <c r="F129" i="31"/>
  <c r="F127" i="31"/>
  <c r="F125" i="31"/>
  <c r="F123" i="31"/>
  <c r="F120" i="31"/>
  <c r="F118" i="31"/>
  <c r="F116" i="31"/>
  <c r="F114" i="31"/>
  <c r="F138" i="31"/>
  <c r="F136" i="31"/>
  <c r="F105" i="31"/>
  <c r="F132" i="31"/>
  <c r="F121" i="31"/>
  <c r="F109" i="31"/>
  <c r="F134" i="31"/>
  <c r="G591" i="28"/>
  <c r="G9" i="29"/>
  <c r="G13" i="29"/>
  <c r="G76" i="29"/>
  <c r="G356" i="29"/>
  <c r="E449" i="29"/>
  <c r="H449" i="29" s="1"/>
  <c r="E454" i="29"/>
  <c r="H454" i="29" s="1"/>
  <c r="E463" i="29"/>
  <c r="H463" i="29" s="1"/>
  <c r="E468" i="29"/>
  <c r="H468" i="29" s="1"/>
  <c r="E473" i="29"/>
  <c r="H473" i="29" s="1"/>
  <c r="E477" i="29"/>
  <c r="H477" i="29" s="1"/>
  <c r="E482" i="29"/>
  <c r="H482" i="29" s="1"/>
  <c r="E494" i="29"/>
  <c r="H494" i="29" s="1"/>
  <c r="E498" i="29"/>
  <c r="H498" i="29" s="1"/>
  <c r="E499" i="29"/>
  <c r="H499" i="29" s="1"/>
  <c r="E503" i="29"/>
  <c r="H503" i="29" s="1"/>
  <c r="E508" i="29"/>
  <c r="H508" i="29" s="1"/>
  <c r="E516" i="29"/>
  <c r="H516" i="29" s="1"/>
  <c r="E521" i="29"/>
  <c r="H521" i="29" s="1"/>
  <c r="E526" i="29"/>
  <c r="H526" i="29" s="1"/>
  <c r="E533" i="29"/>
  <c r="H533" i="29" s="1"/>
  <c r="E542" i="29"/>
  <c r="H542" i="29" s="1"/>
  <c r="E546" i="29"/>
  <c r="H546" i="29" s="1"/>
  <c r="E551" i="29"/>
  <c r="H551" i="29" s="1"/>
  <c r="E559" i="29"/>
  <c r="H559" i="29" s="1"/>
  <c r="E565" i="29"/>
  <c r="H565" i="29" s="1"/>
  <c r="E571" i="29"/>
  <c r="H571" i="29" s="1"/>
  <c r="E575" i="29"/>
  <c r="H575" i="29" s="1"/>
  <c r="E579" i="29"/>
  <c r="H579" i="29" s="1"/>
  <c r="G591" i="29"/>
  <c r="E593" i="29"/>
  <c r="H593" i="29" s="1"/>
  <c r="E597" i="29"/>
  <c r="H597" i="29" s="1"/>
  <c r="E601" i="29"/>
  <c r="H601" i="29" s="1"/>
  <c r="E609" i="29"/>
  <c r="H609" i="29" s="1"/>
  <c r="E617" i="29"/>
  <c r="H617" i="29" s="1"/>
  <c r="F10" i="30"/>
  <c r="E180" i="30"/>
  <c r="H180" i="30" s="1"/>
  <c r="E207" i="30"/>
  <c r="H207" i="30" s="1"/>
  <c r="E211" i="30"/>
  <c r="H211" i="30" s="1"/>
  <c r="E216" i="30"/>
  <c r="H216" i="30" s="1"/>
  <c r="E228" i="30"/>
  <c r="H228" i="30" s="1"/>
  <c r="E281" i="30"/>
  <c r="H281" i="30" s="1"/>
  <c r="E294" i="30"/>
  <c r="H294" i="30" s="1"/>
  <c r="E310" i="30"/>
  <c r="H310" i="30" s="1"/>
  <c r="E311" i="30"/>
  <c r="H311" i="30" s="1"/>
  <c r="E325" i="30"/>
  <c r="H325" i="30" s="1"/>
  <c r="E451" i="30"/>
  <c r="H451" i="30" s="1"/>
  <c r="E455" i="30"/>
  <c r="H455" i="30" s="1"/>
  <c r="E463" i="30"/>
  <c r="H463" i="30" s="1"/>
  <c r="E467" i="30"/>
  <c r="H467" i="30" s="1"/>
  <c r="E471" i="30"/>
  <c r="H471" i="30" s="1"/>
  <c r="E475" i="30"/>
  <c r="H475" i="30" s="1"/>
  <c r="E491" i="30"/>
  <c r="H491" i="30" s="1"/>
  <c r="E499" i="30"/>
  <c r="H499" i="30" s="1"/>
  <c r="E507" i="30"/>
  <c r="H507" i="30" s="1"/>
  <c r="E547" i="30"/>
  <c r="H547" i="30" s="1"/>
  <c r="E571" i="30"/>
  <c r="H571" i="30" s="1"/>
  <c r="E579" i="30"/>
  <c r="H579" i="30" s="1"/>
  <c r="G11" i="31"/>
  <c r="H177" i="31"/>
  <c r="F583" i="29"/>
  <c r="F581" i="29"/>
  <c r="F580" i="29"/>
  <c r="F579" i="29"/>
  <c r="F578" i="29"/>
  <c r="F577" i="29"/>
  <c r="F576" i="29"/>
  <c r="F575" i="29"/>
  <c r="F574" i="29"/>
  <c r="F573" i="29"/>
  <c r="F572" i="29"/>
  <c r="F571" i="29"/>
  <c r="F570" i="29"/>
  <c r="F569" i="29"/>
  <c r="F566" i="29"/>
  <c r="F565" i="29"/>
  <c r="F564" i="29"/>
  <c r="F562" i="29"/>
  <c r="F561" i="29"/>
  <c r="F559" i="29"/>
  <c r="F558" i="29"/>
  <c r="F556" i="29"/>
  <c r="F554" i="29"/>
  <c r="F551" i="29"/>
  <c r="F549" i="29"/>
  <c r="F548" i="29"/>
  <c r="F547" i="29"/>
  <c r="F546" i="29"/>
  <c r="F545" i="29"/>
  <c r="F544" i="29"/>
  <c r="F543" i="29"/>
  <c r="F542" i="29"/>
  <c r="F540" i="29"/>
  <c r="F539" i="29"/>
  <c r="F534" i="29"/>
  <c r="F533" i="29"/>
  <c r="F531" i="29"/>
  <c r="F530" i="29"/>
  <c r="F527" i="29"/>
  <c r="F526" i="29"/>
  <c r="F525" i="29"/>
  <c r="F524" i="29"/>
  <c r="F522" i="29"/>
  <c r="F521" i="29"/>
  <c r="F520" i="29"/>
  <c r="F518" i="29"/>
  <c r="F517" i="29"/>
  <c r="F516" i="29"/>
  <c r="F512" i="29"/>
  <c r="F511" i="29"/>
  <c r="F510" i="29"/>
  <c r="F508" i="29"/>
  <c r="F507" i="29"/>
  <c r="F505" i="29"/>
  <c r="F504" i="29"/>
  <c r="F503" i="29"/>
  <c r="F502" i="29"/>
  <c r="F501" i="29"/>
  <c r="F500" i="29"/>
  <c r="F499" i="29"/>
  <c r="F497" i="29"/>
  <c r="F496" i="29"/>
  <c r="F495" i="29"/>
  <c r="F494" i="29"/>
  <c r="F493" i="29"/>
  <c r="F491" i="29"/>
  <c r="F489" i="29"/>
  <c r="F488" i="29"/>
  <c r="F486" i="29"/>
  <c r="F485" i="29"/>
  <c r="F483" i="29"/>
  <c r="F482" i="29"/>
  <c r="F481" i="29"/>
  <c r="F479" i="29"/>
  <c r="F478" i="29"/>
  <c r="F477" i="29"/>
  <c r="F476" i="29"/>
  <c r="F475" i="29"/>
  <c r="F474" i="29"/>
  <c r="F473" i="29"/>
  <c r="F471" i="29"/>
  <c r="F470" i="29"/>
  <c r="F469" i="29"/>
  <c r="F468" i="29"/>
  <c r="F467" i="29"/>
  <c r="F466" i="29"/>
  <c r="F465" i="29"/>
  <c r="F463" i="29"/>
  <c r="F460" i="29"/>
  <c r="F458" i="29"/>
  <c r="F455" i="29"/>
  <c r="F454" i="29"/>
  <c r="F453" i="29"/>
  <c r="F452" i="29"/>
  <c r="F451" i="29"/>
  <c r="F449" i="29"/>
  <c r="F448" i="29"/>
  <c r="F447" i="29"/>
  <c r="E448" i="29"/>
  <c r="H448" i="29" s="1"/>
  <c r="E453" i="29"/>
  <c r="H453" i="29" s="1"/>
  <c r="E460" i="29"/>
  <c r="H460" i="29" s="1"/>
  <c r="E467" i="29"/>
  <c r="H467" i="29" s="1"/>
  <c r="E471" i="29"/>
  <c r="H471" i="29" s="1"/>
  <c r="E476" i="29"/>
  <c r="H476" i="29" s="1"/>
  <c r="E480" i="29"/>
  <c r="H480" i="29" s="1"/>
  <c r="E481" i="29"/>
  <c r="H481" i="29" s="1"/>
  <c r="E486" i="29"/>
  <c r="H486" i="29" s="1"/>
  <c r="E493" i="29"/>
  <c r="H493" i="29" s="1"/>
  <c r="E497" i="29"/>
  <c r="H497" i="29" s="1"/>
  <c r="E502" i="29"/>
  <c r="H502" i="29" s="1"/>
  <c r="E507" i="29"/>
  <c r="H507" i="29" s="1"/>
  <c r="E519" i="29"/>
  <c r="H519" i="29" s="1"/>
  <c r="E520" i="29"/>
  <c r="H520" i="29" s="1"/>
  <c r="E525" i="29"/>
  <c r="H525" i="29" s="1"/>
  <c r="E540" i="29"/>
  <c r="H540" i="29" s="1"/>
  <c r="E545" i="29"/>
  <c r="H545" i="29" s="1"/>
  <c r="E549" i="29"/>
  <c r="H549" i="29" s="1"/>
  <c r="E558" i="29"/>
  <c r="H558" i="29" s="1"/>
  <c r="E564" i="29"/>
  <c r="H564" i="29" s="1"/>
  <c r="E570" i="29"/>
  <c r="H570" i="29" s="1"/>
  <c r="E578" i="29"/>
  <c r="H578" i="29" s="1"/>
  <c r="E583" i="29"/>
  <c r="H583" i="29" s="1"/>
  <c r="E592" i="29"/>
  <c r="H592" i="29" s="1"/>
  <c r="E596" i="29"/>
  <c r="H596" i="29" s="1"/>
  <c r="E600" i="29"/>
  <c r="H600" i="29" s="1"/>
  <c r="H604" i="29"/>
  <c r="E608" i="29"/>
  <c r="H608" i="29" s="1"/>
  <c r="E612" i="29"/>
  <c r="H612" i="29" s="1"/>
  <c r="H616" i="29"/>
  <c r="F12" i="30"/>
  <c r="H79" i="30"/>
  <c r="H83" i="30"/>
  <c r="H87" i="30"/>
  <c r="H91" i="30"/>
  <c r="H95" i="30"/>
  <c r="H99" i="30"/>
  <c r="H103" i="30"/>
  <c r="H107" i="30"/>
  <c r="H111" i="30"/>
  <c r="H115" i="30"/>
  <c r="H119" i="30"/>
  <c r="H123" i="30"/>
  <c r="H127" i="30"/>
  <c r="H131" i="30"/>
  <c r="H135" i="30"/>
  <c r="H139" i="30"/>
  <c r="H143" i="30"/>
  <c r="H147" i="30"/>
  <c r="H151" i="30"/>
  <c r="H155" i="30"/>
  <c r="H159" i="30"/>
  <c r="H163" i="30"/>
  <c r="H167" i="30"/>
  <c r="H171" i="30"/>
  <c r="F345" i="30"/>
  <c r="F344" i="30"/>
  <c r="F325" i="30"/>
  <c r="F323" i="30"/>
  <c r="F319" i="30"/>
  <c r="F314" i="30"/>
  <c r="F311" i="30"/>
  <c r="F308" i="30"/>
  <c r="F307" i="30"/>
  <c r="F300" i="30"/>
  <c r="F294" i="30"/>
  <c r="F293" i="30"/>
  <c r="F289" i="30"/>
  <c r="F283" i="30"/>
  <c r="F281" i="30"/>
  <c r="F270" i="30"/>
  <c r="F265" i="30"/>
  <c r="F255" i="30"/>
  <c r="F250" i="30"/>
  <c r="F247" i="30"/>
  <c r="F244" i="30"/>
  <c r="F241" i="30"/>
  <c r="F231" i="30"/>
  <c r="F224" i="30"/>
  <c r="F220" i="30"/>
  <c r="F219" i="30"/>
  <c r="F216" i="30"/>
  <c r="F215" i="30"/>
  <c r="F214" i="30"/>
  <c r="F212" i="30"/>
  <c r="F211" i="30"/>
  <c r="F210" i="30"/>
  <c r="F209" i="30"/>
  <c r="F208" i="30"/>
  <c r="F207" i="30"/>
  <c r="F205" i="30"/>
  <c r="F204" i="30"/>
  <c r="F198" i="30"/>
  <c r="F194" i="30"/>
  <c r="F193" i="30"/>
  <c r="F192" i="30"/>
  <c r="F191" i="30"/>
  <c r="F187" i="30"/>
  <c r="F186" i="30"/>
  <c r="F184" i="30"/>
  <c r="F182" i="30"/>
  <c r="F180" i="30"/>
  <c r="F178" i="30"/>
  <c r="F177" i="30"/>
  <c r="D11" i="30"/>
  <c r="E178" i="30"/>
  <c r="H178" i="30" s="1"/>
  <c r="E193" i="30"/>
  <c r="H193" i="30" s="1"/>
  <c r="E205" i="30"/>
  <c r="H205" i="30" s="1"/>
  <c r="E210" i="30"/>
  <c r="H210" i="30" s="1"/>
  <c r="E215" i="30"/>
  <c r="H215" i="30" s="1"/>
  <c r="E224" i="30"/>
  <c r="H224" i="30" s="1"/>
  <c r="E247" i="30"/>
  <c r="H247" i="30" s="1"/>
  <c r="E293" i="30"/>
  <c r="H293" i="30" s="1"/>
  <c r="E308" i="30"/>
  <c r="H308" i="30" s="1"/>
  <c r="G356" i="30"/>
  <c r="H356" i="30" s="1"/>
  <c r="H358" i="30"/>
  <c r="E362" i="30"/>
  <c r="H362" i="30" s="1"/>
  <c r="E366" i="30"/>
  <c r="H366" i="30" s="1"/>
  <c r="H370" i="30"/>
  <c r="H374" i="30"/>
  <c r="H378" i="30"/>
  <c r="H382" i="30"/>
  <c r="E386" i="30"/>
  <c r="H386" i="30" s="1"/>
  <c r="E390" i="30"/>
  <c r="H390" i="30" s="1"/>
  <c r="E394" i="30"/>
  <c r="H394" i="30" s="1"/>
  <c r="H398" i="30"/>
  <c r="E402" i="30"/>
  <c r="H402" i="30" s="1"/>
  <c r="E406" i="30"/>
  <c r="H406" i="30" s="1"/>
  <c r="H410" i="30"/>
  <c r="H414" i="30"/>
  <c r="E418" i="30"/>
  <c r="H418" i="30" s="1"/>
  <c r="H422" i="30"/>
  <c r="H426" i="30"/>
  <c r="H430" i="30"/>
  <c r="H434" i="30"/>
  <c r="H438" i="30"/>
  <c r="E442" i="30"/>
  <c r="H442" i="30" s="1"/>
  <c r="H446" i="30"/>
  <c r="H450" i="30"/>
  <c r="H454" i="30"/>
  <c r="H458" i="30"/>
  <c r="H462" i="30"/>
  <c r="E466" i="30"/>
  <c r="H466" i="30" s="1"/>
  <c r="H470" i="30"/>
  <c r="E474" i="30"/>
  <c r="H474" i="30" s="1"/>
  <c r="E478" i="30"/>
  <c r="H478" i="30" s="1"/>
  <c r="E482" i="30"/>
  <c r="H482" i="30" s="1"/>
  <c r="H486" i="30"/>
  <c r="H490" i="30"/>
  <c r="E494" i="30"/>
  <c r="H494" i="30" s="1"/>
  <c r="H498" i="30"/>
  <c r="H502" i="30"/>
  <c r="H506" i="30"/>
  <c r="H510" i="30"/>
  <c r="H514" i="30"/>
  <c r="H518" i="30"/>
  <c r="E526" i="30"/>
  <c r="H526" i="30" s="1"/>
  <c r="E542" i="30"/>
  <c r="H542" i="30" s="1"/>
  <c r="E546" i="30"/>
  <c r="H546" i="30" s="1"/>
  <c r="E558" i="30"/>
  <c r="H558" i="30" s="1"/>
  <c r="E566" i="30"/>
  <c r="H566" i="30" s="1"/>
  <c r="E570" i="30"/>
  <c r="H570" i="30" s="1"/>
  <c r="E578" i="30"/>
  <c r="H578" i="30" s="1"/>
  <c r="E618" i="30"/>
  <c r="H618" i="30" s="1"/>
  <c r="E617" i="30"/>
  <c r="H617" i="30" s="1"/>
  <c r="E614" i="30"/>
  <c r="H614" i="30" s="1"/>
  <c r="E612" i="30"/>
  <c r="H612" i="30" s="1"/>
  <c r="E611" i="30"/>
  <c r="H611" i="30" s="1"/>
  <c r="E610" i="30"/>
  <c r="H610" i="30" s="1"/>
  <c r="E609" i="30"/>
  <c r="H609" i="30" s="1"/>
  <c r="E608" i="30"/>
  <c r="H608" i="30" s="1"/>
  <c r="E607" i="30"/>
  <c r="H607" i="30" s="1"/>
  <c r="E606" i="30"/>
  <c r="H606" i="30" s="1"/>
  <c r="E604" i="30"/>
  <c r="H604" i="30" s="1"/>
  <c r="E602" i="30"/>
  <c r="H602" i="30" s="1"/>
  <c r="E595" i="30"/>
  <c r="H595" i="30" s="1"/>
  <c r="E594" i="30"/>
  <c r="H594" i="30" s="1"/>
  <c r="E593" i="30"/>
  <c r="H593" i="30" s="1"/>
  <c r="E592" i="30"/>
  <c r="H592" i="30" s="1"/>
  <c r="E591" i="30"/>
  <c r="H591" i="30" s="1"/>
  <c r="F618" i="32"/>
  <c r="F617" i="32"/>
  <c r="F616" i="32"/>
  <c r="F615" i="32"/>
  <c r="F614" i="32"/>
  <c r="F613" i="32"/>
  <c r="F612" i="32"/>
  <c r="F611" i="32"/>
  <c r="F610" i="32"/>
  <c r="F609" i="32"/>
  <c r="F608" i="32"/>
  <c r="F607" i="32"/>
  <c r="F606" i="32"/>
  <c r="F602" i="32"/>
  <c r="F601" i="32"/>
  <c r="F600" i="32"/>
  <c r="F598" i="32"/>
  <c r="F597" i="32"/>
  <c r="F596" i="32"/>
  <c r="F595" i="32"/>
  <c r="F594" i="32"/>
  <c r="F593" i="32"/>
  <c r="F592" i="32"/>
  <c r="F591" i="32"/>
  <c r="D13" i="32"/>
  <c r="F13" i="32" s="1"/>
  <c r="E591" i="28"/>
  <c r="H591" i="28" s="1"/>
  <c r="E593" i="28"/>
  <c r="H593" i="28" s="1"/>
  <c r="E594" i="28"/>
  <c r="H594" i="28" s="1"/>
  <c r="E595" i="28"/>
  <c r="H595" i="28" s="1"/>
  <c r="E598" i="28"/>
  <c r="H598" i="28" s="1"/>
  <c r="E602" i="28"/>
  <c r="H602" i="28" s="1"/>
  <c r="E608" i="28"/>
  <c r="H608" i="28" s="1"/>
  <c r="E609" i="28"/>
  <c r="H609" i="28" s="1"/>
  <c r="E610" i="28"/>
  <c r="H610" i="28" s="1"/>
  <c r="E612" i="28"/>
  <c r="H612" i="28" s="1"/>
  <c r="E614" i="28"/>
  <c r="H614" i="28" s="1"/>
  <c r="C8" i="29"/>
  <c r="G8" i="29" s="1"/>
  <c r="C10" i="29"/>
  <c r="C12" i="29"/>
  <c r="E76" i="29"/>
  <c r="E77" i="29"/>
  <c r="H77" i="29" s="1"/>
  <c r="E78" i="29"/>
  <c r="H78" i="29" s="1"/>
  <c r="E79" i="29"/>
  <c r="H79" i="29" s="1"/>
  <c r="E80" i="29"/>
  <c r="H80" i="29" s="1"/>
  <c r="E81" i="29"/>
  <c r="H81" i="29" s="1"/>
  <c r="E82" i="29"/>
  <c r="H82" i="29" s="1"/>
  <c r="E83" i="29"/>
  <c r="H83" i="29" s="1"/>
  <c r="E85" i="29"/>
  <c r="H85" i="29" s="1"/>
  <c r="E86" i="29"/>
  <c r="H86" i="29" s="1"/>
  <c r="E87" i="29"/>
  <c r="H87" i="29" s="1"/>
  <c r="E89" i="29"/>
  <c r="H89" i="29" s="1"/>
  <c r="E90" i="29"/>
  <c r="H90" i="29" s="1"/>
  <c r="E91" i="29"/>
  <c r="H91" i="29" s="1"/>
  <c r="E92" i="29"/>
  <c r="H92" i="29" s="1"/>
  <c r="E94" i="29"/>
  <c r="H94" i="29" s="1"/>
  <c r="E95" i="29"/>
  <c r="H95" i="29" s="1"/>
  <c r="E96" i="29"/>
  <c r="H96" i="29" s="1"/>
  <c r="E97" i="29"/>
  <c r="H97" i="29" s="1"/>
  <c r="E98" i="29"/>
  <c r="H98" i="29" s="1"/>
  <c r="E99" i="29"/>
  <c r="H99" i="29" s="1"/>
  <c r="E100" i="29"/>
  <c r="H100" i="29" s="1"/>
  <c r="E102" i="29"/>
  <c r="H102" i="29" s="1"/>
  <c r="E103" i="29"/>
  <c r="H103" i="29" s="1"/>
  <c r="E104" i="29"/>
  <c r="H104" i="29" s="1"/>
  <c r="E105" i="29"/>
  <c r="H105" i="29" s="1"/>
  <c r="E106" i="29"/>
  <c r="H106" i="29" s="1"/>
  <c r="E107" i="29"/>
  <c r="H107" i="29" s="1"/>
  <c r="E109" i="29"/>
  <c r="H109" i="29" s="1"/>
  <c r="E111" i="29"/>
  <c r="H111" i="29" s="1"/>
  <c r="E112" i="29"/>
  <c r="H112" i="29" s="1"/>
  <c r="E114" i="29"/>
  <c r="H114" i="29" s="1"/>
  <c r="E115" i="29"/>
  <c r="H115" i="29" s="1"/>
  <c r="E116" i="29"/>
  <c r="H116" i="29" s="1"/>
  <c r="E117" i="29"/>
  <c r="H117" i="29" s="1"/>
  <c r="E118" i="29"/>
  <c r="H118" i="29" s="1"/>
  <c r="E119" i="29"/>
  <c r="H119" i="29" s="1"/>
  <c r="E120" i="29"/>
  <c r="H120" i="29" s="1"/>
  <c r="E121" i="29"/>
  <c r="H121" i="29" s="1"/>
  <c r="E123" i="29"/>
  <c r="H123" i="29" s="1"/>
  <c r="E124" i="29"/>
  <c r="H124" i="29" s="1"/>
  <c r="E125" i="29"/>
  <c r="H125" i="29" s="1"/>
  <c r="E126" i="29"/>
  <c r="H126" i="29" s="1"/>
  <c r="E127" i="29"/>
  <c r="H127" i="29" s="1"/>
  <c r="E128" i="29"/>
  <c r="H128" i="29" s="1"/>
  <c r="E129" i="29"/>
  <c r="H129" i="29" s="1"/>
  <c r="E130" i="29"/>
  <c r="H130" i="29" s="1"/>
  <c r="E132" i="29"/>
  <c r="H132" i="29" s="1"/>
  <c r="E133" i="29"/>
  <c r="H133" i="29" s="1"/>
  <c r="E134" i="29"/>
  <c r="H134" i="29" s="1"/>
  <c r="E135" i="29"/>
  <c r="H135" i="29" s="1"/>
  <c r="E136" i="29"/>
  <c r="H136" i="29" s="1"/>
  <c r="E137" i="29"/>
  <c r="H137" i="29" s="1"/>
  <c r="E138" i="29"/>
  <c r="H138" i="29" s="1"/>
  <c r="E139" i="29"/>
  <c r="H139" i="29" s="1"/>
  <c r="E140" i="29"/>
  <c r="H140" i="29" s="1"/>
  <c r="E141" i="29"/>
  <c r="H141" i="29" s="1"/>
  <c r="E142" i="29"/>
  <c r="H142" i="29" s="1"/>
  <c r="E143" i="29"/>
  <c r="H143" i="29" s="1"/>
  <c r="E144" i="29"/>
  <c r="H144" i="29" s="1"/>
  <c r="E145" i="29"/>
  <c r="H145" i="29" s="1"/>
  <c r="E146" i="29"/>
  <c r="H146" i="29" s="1"/>
  <c r="E147" i="29"/>
  <c r="H147" i="29" s="1"/>
  <c r="E149" i="29"/>
  <c r="H149" i="29" s="1"/>
  <c r="E150" i="29"/>
  <c r="H150" i="29" s="1"/>
  <c r="E152" i="29"/>
  <c r="H152" i="29" s="1"/>
  <c r="E157" i="29"/>
  <c r="H157" i="29" s="1"/>
  <c r="E158" i="29"/>
  <c r="H158" i="29" s="1"/>
  <c r="E159" i="29"/>
  <c r="H159" i="29" s="1"/>
  <c r="E160" i="29"/>
  <c r="H160" i="29" s="1"/>
  <c r="E162" i="29"/>
  <c r="H162" i="29" s="1"/>
  <c r="E165" i="29"/>
  <c r="H165" i="29" s="1"/>
  <c r="E166" i="29"/>
  <c r="H166" i="29" s="1"/>
  <c r="E168" i="29"/>
  <c r="H168" i="29" s="1"/>
  <c r="E169" i="29"/>
  <c r="H169" i="29" s="1"/>
  <c r="E356" i="29"/>
  <c r="E357" i="29"/>
  <c r="H357" i="29" s="1"/>
  <c r="E358" i="29"/>
  <c r="H358" i="29" s="1"/>
  <c r="E359" i="29"/>
  <c r="H359" i="29" s="1"/>
  <c r="E362" i="29"/>
  <c r="H362" i="29" s="1"/>
  <c r="E363" i="29"/>
  <c r="H363" i="29" s="1"/>
  <c r="E364" i="29"/>
  <c r="H364" i="29" s="1"/>
  <c r="E365" i="29"/>
  <c r="H365" i="29" s="1"/>
  <c r="E366" i="29"/>
  <c r="H366" i="29" s="1"/>
  <c r="E368" i="29"/>
  <c r="H368" i="29" s="1"/>
  <c r="E369" i="29"/>
  <c r="H369" i="29" s="1"/>
  <c r="E371" i="29"/>
  <c r="H371" i="29" s="1"/>
  <c r="E372" i="29"/>
  <c r="H372" i="29" s="1"/>
  <c r="E373" i="29"/>
  <c r="H373" i="29" s="1"/>
  <c r="E374" i="29"/>
  <c r="H374" i="29" s="1"/>
  <c r="E376" i="29"/>
  <c r="H376" i="29" s="1"/>
  <c r="E377" i="29"/>
  <c r="H377" i="29" s="1"/>
  <c r="E379" i="29"/>
  <c r="H379" i="29" s="1"/>
  <c r="E380" i="29"/>
  <c r="H380" i="29" s="1"/>
  <c r="E381" i="29"/>
  <c r="H381" i="29" s="1"/>
  <c r="E384" i="29"/>
  <c r="H384" i="29" s="1"/>
  <c r="E385" i="29"/>
  <c r="H385" i="29" s="1"/>
  <c r="E386" i="29"/>
  <c r="H386" i="29" s="1"/>
  <c r="E387" i="29"/>
  <c r="H387" i="29" s="1"/>
  <c r="E388" i="29"/>
  <c r="H388" i="29" s="1"/>
  <c r="E389" i="29"/>
  <c r="H389" i="29" s="1"/>
  <c r="E390" i="29"/>
  <c r="H390" i="29" s="1"/>
  <c r="E391" i="29"/>
  <c r="H391" i="29" s="1"/>
  <c r="E392" i="29"/>
  <c r="H392" i="29" s="1"/>
  <c r="E393" i="29"/>
  <c r="H393" i="29" s="1"/>
  <c r="E394" i="29"/>
  <c r="H394" i="29" s="1"/>
  <c r="E395" i="29"/>
  <c r="H395" i="29" s="1"/>
  <c r="E396" i="29"/>
  <c r="H396" i="29" s="1"/>
  <c r="E398" i="29"/>
  <c r="H398" i="29" s="1"/>
  <c r="E399" i="29"/>
  <c r="H399" i="29" s="1"/>
  <c r="E400" i="29"/>
  <c r="H400" i="29" s="1"/>
  <c r="E401" i="29"/>
  <c r="H401" i="29" s="1"/>
  <c r="E402" i="29"/>
  <c r="H402" i="29" s="1"/>
  <c r="E405" i="29"/>
  <c r="H405" i="29" s="1"/>
  <c r="E406" i="29"/>
  <c r="H406" i="29" s="1"/>
  <c r="E407" i="29"/>
  <c r="H407" i="29" s="1"/>
  <c r="E409" i="29"/>
  <c r="H409" i="29" s="1"/>
  <c r="E410" i="29"/>
  <c r="H410" i="29" s="1"/>
  <c r="E411" i="29"/>
  <c r="H411" i="29" s="1"/>
  <c r="E413" i="29"/>
  <c r="H413" i="29" s="1"/>
  <c r="E416" i="29"/>
  <c r="H416" i="29" s="1"/>
  <c r="E417" i="29"/>
  <c r="H417" i="29" s="1"/>
  <c r="E418" i="29"/>
  <c r="H418" i="29" s="1"/>
  <c r="E419" i="29"/>
  <c r="H419" i="29" s="1"/>
  <c r="E420" i="29"/>
  <c r="H420" i="29" s="1"/>
  <c r="E422" i="29"/>
  <c r="H422" i="29" s="1"/>
  <c r="E423" i="29"/>
  <c r="H423" i="29" s="1"/>
  <c r="E424" i="29"/>
  <c r="H424" i="29" s="1"/>
  <c r="E425" i="29"/>
  <c r="H425" i="29" s="1"/>
  <c r="E426" i="29"/>
  <c r="H426" i="29" s="1"/>
  <c r="E427" i="29"/>
  <c r="H427" i="29" s="1"/>
  <c r="E428" i="29"/>
  <c r="H428" i="29" s="1"/>
  <c r="E431" i="29"/>
  <c r="H431" i="29" s="1"/>
  <c r="E432" i="29"/>
  <c r="H432" i="29" s="1"/>
  <c r="E433" i="29"/>
  <c r="H433" i="29" s="1"/>
  <c r="E434" i="29"/>
  <c r="H434" i="29" s="1"/>
  <c r="E436" i="29"/>
  <c r="H436" i="29" s="1"/>
  <c r="E437" i="29"/>
  <c r="H437" i="29" s="1"/>
  <c r="E441" i="29"/>
  <c r="H441" i="29" s="1"/>
  <c r="E442" i="29"/>
  <c r="H442" i="29" s="1"/>
  <c r="E443" i="29"/>
  <c r="H443" i="29" s="1"/>
  <c r="E444" i="29"/>
  <c r="H444" i="29" s="1"/>
  <c r="E445" i="29"/>
  <c r="H445" i="29" s="1"/>
  <c r="E447" i="29"/>
  <c r="H447" i="29" s="1"/>
  <c r="E452" i="29"/>
  <c r="H452" i="29" s="1"/>
  <c r="E466" i="29"/>
  <c r="H466" i="29" s="1"/>
  <c r="E475" i="29"/>
  <c r="H475" i="29" s="1"/>
  <c r="E479" i="29"/>
  <c r="H479" i="29" s="1"/>
  <c r="E484" i="29"/>
  <c r="H484" i="29" s="1"/>
  <c r="E485" i="29"/>
  <c r="H485" i="29" s="1"/>
  <c r="E491" i="29"/>
  <c r="H491" i="29" s="1"/>
  <c r="E496" i="29"/>
  <c r="H496" i="29" s="1"/>
  <c r="E505" i="29"/>
  <c r="H505" i="29" s="1"/>
  <c r="E518" i="29"/>
  <c r="H518" i="29" s="1"/>
  <c r="E524" i="29"/>
  <c r="H524" i="29" s="1"/>
  <c r="E529" i="29"/>
  <c r="H529" i="29" s="1"/>
  <c r="E536" i="29"/>
  <c r="H536" i="29" s="1"/>
  <c r="E538" i="29"/>
  <c r="H538" i="29" s="1"/>
  <c r="E539" i="29"/>
  <c r="H539" i="29" s="1"/>
  <c r="E544" i="29"/>
  <c r="H544" i="29" s="1"/>
  <c r="E548" i="29"/>
  <c r="H548" i="29" s="1"/>
  <c r="E562" i="29"/>
  <c r="H562" i="29" s="1"/>
  <c r="E569" i="29"/>
  <c r="H569" i="29" s="1"/>
  <c r="E573" i="29"/>
  <c r="H573" i="29" s="1"/>
  <c r="E577" i="29"/>
  <c r="H577" i="29" s="1"/>
  <c r="E591" i="29"/>
  <c r="H591" i="29" s="1"/>
  <c r="E595" i="29"/>
  <c r="H595" i="29" s="1"/>
  <c r="E599" i="29"/>
  <c r="H599" i="29" s="1"/>
  <c r="E603" i="29"/>
  <c r="H603" i="29" s="1"/>
  <c r="E607" i="29"/>
  <c r="H607" i="29" s="1"/>
  <c r="E611" i="29"/>
  <c r="H611" i="29" s="1"/>
  <c r="C8" i="30"/>
  <c r="G8" i="30" s="1"/>
  <c r="F63" i="30"/>
  <c r="F50" i="30"/>
  <c r="F30" i="30"/>
  <c r="F29" i="30"/>
  <c r="F19" i="30"/>
  <c r="D9" i="30"/>
  <c r="F9" i="30" s="1"/>
  <c r="G76" i="30"/>
  <c r="H76" i="30" s="1"/>
  <c r="H78" i="30"/>
  <c r="H82" i="30"/>
  <c r="H86" i="30"/>
  <c r="E90" i="30"/>
  <c r="H90" i="30" s="1"/>
  <c r="E94" i="30"/>
  <c r="H94" i="30" s="1"/>
  <c r="E98" i="30"/>
  <c r="H98" i="30" s="1"/>
  <c r="E102" i="30"/>
  <c r="H102" i="30" s="1"/>
  <c r="E106" i="30"/>
  <c r="H106" i="30" s="1"/>
  <c r="H110" i="30"/>
  <c r="E114" i="30"/>
  <c r="H114" i="30" s="1"/>
  <c r="E118" i="30"/>
  <c r="H118" i="30" s="1"/>
  <c r="H122" i="30"/>
  <c r="H130" i="30"/>
  <c r="H134" i="30"/>
  <c r="H138" i="30"/>
  <c r="H142" i="30"/>
  <c r="H146" i="30"/>
  <c r="H150" i="30"/>
  <c r="H154" i="30"/>
  <c r="H158" i="30"/>
  <c r="H162" i="30"/>
  <c r="H166" i="30"/>
  <c r="H170" i="30"/>
  <c r="E177" i="30"/>
  <c r="H177" i="30" s="1"/>
  <c r="E184" i="30"/>
  <c r="H184" i="30" s="1"/>
  <c r="E192" i="30"/>
  <c r="H192" i="30" s="1"/>
  <c r="E204" i="30"/>
  <c r="H204" i="30" s="1"/>
  <c r="E209" i="30"/>
  <c r="H209" i="30" s="1"/>
  <c r="E244" i="30"/>
  <c r="H244" i="30" s="1"/>
  <c r="E288" i="30"/>
  <c r="H288" i="30" s="1"/>
  <c r="E289" i="30"/>
  <c r="H289" i="30" s="1"/>
  <c r="E357" i="30"/>
  <c r="H357" i="30" s="1"/>
  <c r="H361" i="30"/>
  <c r="E365" i="30"/>
  <c r="H365" i="30" s="1"/>
  <c r="H369" i="30"/>
  <c r="H373" i="30"/>
  <c r="E377" i="30"/>
  <c r="H377" i="30" s="1"/>
  <c r="E381" i="30"/>
  <c r="H381" i="30" s="1"/>
  <c r="H385" i="30"/>
  <c r="E389" i="30"/>
  <c r="H389" i="30" s="1"/>
  <c r="E393" i="30"/>
  <c r="H393" i="30" s="1"/>
  <c r="H397" i="30"/>
  <c r="E401" i="30"/>
  <c r="H401" i="30" s="1"/>
  <c r="E405" i="30"/>
  <c r="H405" i="30" s="1"/>
  <c r="H409" i="30"/>
  <c r="H413" i="30"/>
  <c r="E417" i="30"/>
  <c r="H417" i="30" s="1"/>
  <c r="E421" i="30"/>
  <c r="H421" i="30" s="1"/>
  <c r="H425" i="30"/>
  <c r="H429" i="30"/>
  <c r="E433" i="30"/>
  <c r="H433" i="30" s="1"/>
  <c r="H437" i="30"/>
  <c r="H441" i="30"/>
  <c r="H445" i="30"/>
  <c r="E449" i="30"/>
  <c r="H449" i="30" s="1"/>
  <c r="E453" i="30"/>
  <c r="H453" i="30" s="1"/>
  <c r="H457" i="30"/>
  <c r="H461" i="30"/>
  <c r="E465" i="30"/>
  <c r="H465" i="30" s="1"/>
  <c r="E469" i="30"/>
  <c r="H469" i="30" s="1"/>
  <c r="H473" i="30"/>
  <c r="H477" i="30"/>
  <c r="E481" i="30"/>
  <c r="H481" i="30" s="1"/>
  <c r="H485" i="30"/>
  <c r="E489" i="30"/>
  <c r="H489" i="30" s="1"/>
  <c r="H493" i="30"/>
  <c r="H497" i="30"/>
  <c r="H501" i="30"/>
  <c r="H505" i="30"/>
  <c r="H509" i="30"/>
  <c r="H513" i="30"/>
  <c r="H517" i="30"/>
  <c r="E525" i="30"/>
  <c r="H525" i="30" s="1"/>
  <c r="E545" i="30"/>
  <c r="H545" i="30" s="1"/>
  <c r="E549" i="30"/>
  <c r="H549" i="30" s="1"/>
  <c r="E569" i="30"/>
  <c r="H569" i="30" s="1"/>
  <c r="E577" i="30"/>
  <c r="H577" i="30" s="1"/>
  <c r="F618" i="30"/>
  <c r="F617" i="30"/>
  <c r="F614" i="30"/>
  <c r="F612" i="30"/>
  <c r="F611" i="30"/>
  <c r="F610" i="30"/>
  <c r="F609" i="30"/>
  <c r="F608" i="30"/>
  <c r="F607" i="30"/>
  <c r="F606" i="30"/>
  <c r="F604" i="30"/>
  <c r="F602" i="30"/>
  <c r="F600" i="30"/>
  <c r="F596" i="30"/>
  <c r="F595" i="30"/>
  <c r="F594" i="30"/>
  <c r="F593" i="30"/>
  <c r="F592" i="30"/>
  <c r="F591" i="30"/>
  <c r="D13" i="30"/>
  <c r="G13" i="31"/>
  <c r="F9" i="32"/>
  <c r="C8" i="31"/>
  <c r="E13" i="31" s="1"/>
  <c r="H13" i="31" s="1"/>
  <c r="C10" i="31"/>
  <c r="E76" i="31"/>
  <c r="E77" i="31"/>
  <c r="H77" i="31" s="1"/>
  <c r="E78" i="31"/>
  <c r="H78" i="31" s="1"/>
  <c r="E79" i="31"/>
  <c r="H79" i="31" s="1"/>
  <c r="E80" i="31"/>
  <c r="H80" i="31" s="1"/>
  <c r="E81" i="31"/>
  <c r="H81" i="31" s="1"/>
  <c r="E82" i="31"/>
  <c r="H82" i="31" s="1"/>
  <c r="E83" i="31"/>
  <c r="H83" i="31" s="1"/>
  <c r="E86" i="31"/>
  <c r="H86" i="31" s="1"/>
  <c r="E87" i="31"/>
  <c r="H87" i="31" s="1"/>
  <c r="E89" i="31"/>
  <c r="H89" i="31" s="1"/>
  <c r="E90" i="31"/>
  <c r="H90" i="31" s="1"/>
  <c r="E91" i="31"/>
  <c r="H91" i="31" s="1"/>
  <c r="E92" i="31"/>
  <c r="H92" i="31" s="1"/>
  <c r="E94" i="31"/>
  <c r="H94" i="31" s="1"/>
  <c r="E95" i="31"/>
  <c r="H95" i="31" s="1"/>
  <c r="E96" i="31"/>
  <c r="H96" i="31" s="1"/>
  <c r="E100" i="31"/>
  <c r="H100" i="31" s="1"/>
  <c r="E102" i="31"/>
  <c r="H102" i="31" s="1"/>
  <c r="E103" i="31"/>
  <c r="H103" i="31" s="1"/>
  <c r="E107" i="31"/>
  <c r="H107" i="31" s="1"/>
  <c r="E111" i="31"/>
  <c r="H111" i="31" s="1"/>
  <c r="G13" i="32"/>
  <c r="H13" i="32" s="1"/>
  <c r="F170" i="32"/>
  <c r="F168" i="32"/>
  <c r="F160" i="32"/>
  <c r="F159" i="32"/>
  <c r="F157" i="32"/>
  <c r="F156" i="32"/>
  <c r="F155" i="32"/>
  <c r="F152" i="32"/>
  <c r="F147" i="32"/>
  <c r="F146" i="32"/>
  <c r="F145" i="32"/>
  <c r="F144" i="32"/>
  <c r="F143" i="32"/>
  <c r="F142" i="32"/>
  <c r="F141" i="32"/>
  <c r="F140" i="32"/>
  <c r="F139" i="32"/>
  <c r="F138" i="32"/>
  <c r="F137" i="32"/>
  <c r="F136" i="32"/>
  <c r="F135" i="32"/>
  <c r="F133" i="32"/>
  <c r="F132" i="32"/>
  <c r="F130" i="32"/>
  <c r="F129" i="32"/>
  <c r="F128" i="32"/>
  <c r="F127" i="32"/>
  <c r="F126" i="32"/>
  <c r="F125" i="32"/>
  <c r="F124" i="32"/>
  <c r="F123" i="32"/>
  <c r="F120" i="32"/>
  <c r="F119" i="32"/>
  <c r="F118" i="32"/>
  <c r="F117" i="32"/>
  <c r="F116" i="32"/>
  <c r="F115" i="32"/>
  <c r="F114" i="32"/>
  <c r="F113" i="32"/>
  <c r="F112" i="32"/>
  <c r="F111" i="32"/>
  <c r="F109" i="32"/>
  <c r="F107" i="32"/>
  <c r="F106" i="32"/>
  <c r="F104" i="32"/>
  <c r="F103" i="32"/>
  <c r="F102" i="32"/>
  <c r="F100" i="32"/>
  <c r="F99" i="32"/>
  <c r="F98" i="32"/>
  <c r="F97" i="32"/>
  <c r="F96" i="32"/>
  <c r="F95" i="32"/>
  <c r="F94" i="32"/>
  <c r="F93" i="32"/>
  <c r="F92" i="32"/>
  <c r="F91" i="32"/>
  <c r="F90" i="32"/>
  <c r="F89" i="32"/>
  <c r="F86" i="32"/>
  <c r="F84" i="32"/>
  <c r="F83" i="32"/>
  <c r="F82" i="32"/>
  <c r="F81" i="32"/>
  <c r="F80" i="32"/>
  <c r="F79" i="32"/>
  <c r="F78" i="32"/>
  <c r="F77" i="32"/>
  <c r="F76" i="32"/>
  <c r="D10" i="32"/>
  <c r="D8" i="32"/>
  <c r="F12" i="32" s="1"/>
  <c r="E106" i="31"/>
  <c r="H106" i="31" s="1"/>
  <c r="H122" i="31"/>
  <c r="F618" i="31"/>
  <c r="F617" i="31"/>
  <c r="F614" i="31"/>
  <c r="F612" i="31"/>
  <c r="F611" i="31"/>
  <c r="F610" i="31"/>
  <c r="F609" i="31"/>
  <c r="F608" i="31"/>
  <c r="F607" i="31"/>
  <c r="F606" i="31"/>
  <c r="F604" i="31"/>
  <c r="F602" i="31"/>
  <c r="F600" i="31"/>
  <c r="F598" i="31"/>
  <c r="F596" i="31"/>
  <c r="F595" i="31"/>
  <c r="F594" i="31"/>
  <c r="F593" i="31"/>
  <c r="F592" i="31"/>
  <c r="F591" i="31"/>
  <c r="E170" i="31"/>
  <c r="H170" i="31" s="1"/>
  <c r="E168" i="31"/>
  <c r="H168" i="31" s="1"/>
  <c r="E166" i="31"/>
  <c r="H166" i="31" s="1"/>
  <c r="E165" i="31"/>
  <c r="H165" i="31" s="1"/>
  <c r="E162" i="31"/>
  <c r="H162" i="31" s="1"/>
  <c r="E160" i="31"/>
  <c r="H160" i="31" s="1"/>
  <c r="E159" i="31"/>
  <c r="H159" i="31" s="1"/>
  <c r="E157" i="31"/>
  <c r="H157" i="31" s="1"/>
  <c r="E153" i="31"/>
  <c r="H153" i="31" s="1"/>
  <c r="E152" i="31"/>
  <c r="H152" i="31" s="1"/>
  <c r="E150" i="31"/>
  <c r="H150" i="31" s="1"/>
  <c r="E148" i="31"/>
  <c r="H148" i="31" s="1"/>
  <c r="E147" i="31"/>
  <c r="H147" i="31" s="1"/>
  <c r="E145" i="31"/>
  <c r="H145" i="31" s="1"/>
  <c r="E144" i="31"/>
  <c r="H144" i="31" s="1"/>
  <c r="E143" i="31"/>
  <c r="H143" i="31" s="1"/>
  <c r="E141" i="31"/>
  <c r="H141" i="31" s="1"/>
  <c r="E140" i="31"/>
  <c r="H140" i="31" s="1"/>
  <c r="E138" i="31"/>
  <c r="H138" i="31" s="1"/>
  <c r="E137" i="31"/>
  <c r="H137" i="31" s="1"/>
  <c r="E136" i="31"/>
  <c r="H136" i="31" s="1"/>
  <c r="E135" i="31"/>
  <c r="H135" i="31" s="1"/>
  <c r="E134" i="31"/>
  <c r="H134" i="31" s="1"/>
  <c r="E133" i="31"/>
  <c r="H133" i="31" s="1"/>
  <c r="E132" i="31"/>
  <c r="H132" i="31" s="1"/>
  <c r="E130" i="31"/>
  <c r="H130" i="31" s="1"/>
  <c r="E129" i="31"/>
  <c r="H129" i="31" s="1"/>
  <c r="E128" i="31"/>
  <c r="H128" i="31" s="1"/>
  <c r="E127" i="31"/>
  <c r="H127" i="31" s="1"/>
  <c r="E126" i="31"/>
  <c r="H126" i="31" s="1"/>
  <c r="E125" i="31"/>
  <c r="H125" i="31" s="1"/>
  <c r="E124" i="31"/>
  <c r="H124" i="31" s="1"/>
  <c r="E123" i="31"/>
  <c r="H123" i="31" s="1"/>
  <c r="E120" i="31"/>
  <c r="H120" i="31" s="1"/>
  <c r="E119" i="31"/>
  <c r="H119" i="31" s="1"/>
  <c r="E118" i="31"/>
  <c r="H118" i="31" s="1"/>
  <c r="E117" i="31"/>
  <c r="H117" i="31" s="1"/>
  <c r="E116" i="31"/>
  <c r="H116" i="31" s="1"/>
  <c r="E115" i="31"/>
  <c r="H115" i="31" s="1"/>
  <c r="E114" i="31"/>
  <c r="H114" i="31" s="1"/>
  <c r="E113" i="31"/>
  <c r="H113" i="31" s="1"/>
  <c r="G76" i="31"/>
  <c r="E109" i="31"/>
  <c r="H109" i="31" s="1"/>
  <c r="G177" i="31"/>
  <c r="E583" i="31"/>
  <c r="H583" i="31" s="1"/>
  <c r="E580" i="31"/>
  <c r="H580" i="31" s="1"/>
  <c r="E579" i="31"/>
  <c r="H579" i="31" s="1"/>
  <c r="E578" i="31"/>
  <c r="H578" i="31" s="1"/>
  <c r="E572" i="31"/>
  <c r="H572" i="31" s="1"/>
  <c r="E571" i="31"/>
  <c r="H571" i="31" s="1"/>
  <c r="E570" i="31"/>
  <c r="H570" i="31" s="1"/>
  <c r="E569" i="31"/>
  <c r="H569" i="31" s="1"/>
  <c r="E566" i="31"/>
  <c r="H566" i="31" s="1"/>
  <c r="E565" i="31"/>
  <c r="H565" i="31" s="1"/>
  <c r="E564" i="31"/>
  <c r="H564" i="31" s="1"/>
  <c r="E562" i="31"/>
  <c r="H562" i="31" s="1"/>
  <c r="E561" i="31"/>
  <c r="H561" i="31" s="1"/>
  <c r="E559" i="31"/>
  <c r="H559" i="31" s="1"/>
  <c r="E552" i="31"/>
  <c r="H552" i="31" s="1"/>
  <c r="E550" i="31"/>
  <c r="H550" i="31" s="1"/>
  <c r="E549" i="31"/>
  <c r="H549" i="31" s="1"/>
  <c r="E548" i="31"/>
  <c r="H548" i="31" s="1"/>
  <c r="E546" i="31"/>
  <c r="H546" i="31" s="1"/>
  <c r="E545" i="31"/>
  <c r="H545" i="31" s="1"/>
  <c r="E544" i="31"/>
  <c r="H544" i="31" s="1"/>
  <c r="E542" i="31"/>
  <c r="H542" i="31" s="1"/>
  <c r="E534" i="31"/>
  <c r="H534" i="31" s="1"/>
  <c r="E527" i="31"/>
  <c r="H527" i="31" s="1"/>
  <c r="E526" i="31"/>
  <c r="H526" i="31" s="1"/>
  <c r="E525" i="31"/>
  <c r="H525" i="31" s="1"/>
  <c r="E524" i="31"/>
  <c r="H524" i="31" s="1"/>
  <c r="E521" i="31"/>
  <c r="H521" i="31" s="1"/>
  <c r="E520" i="31"/>
  <c r="H520" i="31" s="1"/>
  <c r="E519" i="31"/>
  <c r="H519" i="31" s="1"/>
  <c r="E518" i="31"/>
  <c r="H518" i="31" s="1"/>
  <c r="E511" i="31"/>
  <c r="H511" i="31" s="1"/>
  <c r="E510" i="31"/>
  <c r="H510" i="31" s="1"/>
  <c r="E505" i="31"/>
  <c r="H505" i="31" s="1"/>
  <c r="E500" i="31"/>
  <c r="H500" i="31" s="1"/>
  <c r="E499" i="31"/>
  <c r="H499" i="31" s="1"/>
  <c r="E496" i="31"/>
  <c r="H496" i="31" s="1"/>
  <c r="E495" i="31"/>
  <c r="H495" i="31" s="1"/>
  <c r="E494" i="31"/>
  <c r="H494" i="31" s="1"/>
  <c r="E493" i="31"/>
  <c r="H493" i="31" s="1"/>
  <c r="E491" i="31"/>
  <c r="H491" i="31" s="1"/>
  <c r="E490" i="31"/>
  <c r="H490" i="31" s="1"/>
  <c r="E489" i="31"/>
  <c r="H489" i="31" s="1"/>
  <c r="E486" i="31"/>
  <c r="H486" i="31" s="1"/>
  <c r="E482" i="31"/>
  <c r="H482" i="31" s="1"/>
  <c r="E481" i="31"/>
  <c r="H481" i="31" s="1"/>
  <c r="E479" i="31"/>
  <c r="H479" i="31" s="1"/>
  <c r="E478" i="31"/>
  <c r="H478" i="31" s="1"/>
  <c r="E476" i="31"/>
  <c r="H476" i="31" s="1"/>
  <c r="E475" i="31"/>
  <c r="H475" i="31" s="1"/>
  <c r="E474" i="31"/>
  <c r="H474" i="31" s="1"/>
  <c r="E473" i="31"/>
  <c r="H473" i="31" s="1"/>
  <c r="E471" i="31"/>
  <c r="H471" i="31" s="1"/>
  <c r="E470" i="31"/>
  <c r="H470" i="31" s="1"/>
  <c r="E469" i="31"/>
  <c r="H469" i="31" s="1"/>
  <c r="E468" i="31"/>
  <c r="H468" i="31" s="1"/>
  <c r="E467" i="31"/>
  <c r="H467" i="31" s="1"/>
  <c r="E466" i="31"/>
  <c r="H466" i="31" s="1"/>
  <c r="E465" i="31"/>
  <c r="H465" i="31" s="1"/>
  <c r="E463" i="31"/>
  <c r="H463" i="31" s="1"/>
  <c r="E455" i="31"/>
  <c r="H455" i="31" s="1"/>
  <c r="E453" i="31"/>
  <c r="H453" i="31" s="1"/>
  <c r="E452" i="31"/>
  <c r="H452" i="31" s="1"/>
  <c r="E451" i="31"/>
  <c r="H451" i="31" s="1"/>
  <c r="E450" i="31"/>
  <c r="H450" i="31" s="1"/>
  <c r="E449" i="31"/>
  <c r="H449" i="31" s="1"/>
  <c r="E447" i="31"/>
  <c r="H447" i="31" s="1"/>
  <c r="E444" i="31"/>
  <c r="H444" i="31" s="1"/>
  <c r="E443" i="31"/>
  <c r="H443" i="31" s="1"/>
  <c r="E442" i="31"/>
  <c r="H442" i="31" s="1"/>
  <c r="E441" i="31"/>
  <c r="H441" i="31" s="1"/>
  <c r="E437" i="31"/>
  <c r="H437" i="31" s="1"/>
  <c r="E436" i="31"/>
  <c r="H436" i="31" s="1"/>
  <c r="E433" i="31"/>
  <c r="H433" i="31" s="1"/>
  <c r="E431" i="31"/>
  <c r="H431" i="31" s="1"/>
  <c r="E428" i="31"/>
  <c r="H428" i="31" s="1"/>
  <c r="E420" i="31"/>
  <c r="H420" i="31" s="1"/>
  <c r="E419" i="31"/>
  <c r="H419" i="31" s="1"/>
  <c r="E418" i="31"/>
  <c r="H418" i="31" s="1"/>
  <c r="E417" i="31"/>
  <c r="H417" i="31" s="1"/>
  <c r="E416" i="31"/>
  <c r="H416" i="31" s="1"/>
  <c r="E412" i="31"/>
  <c r="H412" i="31" s="1"/>
  <c r="E411" i="31"/>
  <c r="H411" i="31" s="1"/>
  <c r="E409" i="31"/>
  <c r="H409" i="31" s="1"/>
  <c r="E407" i="31"/>
  <c r="H407" i="31" s="1"/>
  <c r="E406" i="31"/>
  <c r="H406" i="31" s="1"/>
  <c r="E405" i="31"/>
  <c r="H405" i="31" s="1"/>
  <c r="E403" i="31"/>
  <c r="H403" i="31" s="1"/>
  <c r="E402" i="31"/>
  <c r="H402" i="31" s="1"/>
  <c r="E399" i="31"/>
  <c r="H399" i="31" s="1"/>
  <c r="E398" i="31"/>
  <c r="H398" i="31" s="1"/>
  <c r="E395" i="31"/>
  <c r="H395" i="31" s="1"/>
  <c r="E394" i="31"/>
  <c r="H394" i="31" s="1"/>
  <c r="E393" i="31"/>
  <c r="H393" i="31" s="1"/>
  <c r="E392" i="31"/>
  <c r="H392" i="31" s="1"/>
  <c r="E391" i="31"/>
  <c r="H391" i="31" s="1"/>
  <c r="E390" i="31"/>
  <c r="H390" i="31" s="1"/>
  <c r="E389" i="31"/>
  <c r="H389" i="31" s="1"/>
  <c r="E387" i="31"/>
  <c r="H387" i="31" s="1"/>
  <c r="E386" i="31"/>
  <c r="H386" i="31" s="1"/>
  <c r="E385" i="31"/>
  <c r="H385" i="31" s="1"/>
  <c r="E384" i="31"/>
  <c r="H384" i="31" s="1"/>
  <c r="E383" i="31"/>
  <c r="H383" i="31" s="1"/>
  <c r="E382" i="31"/>
  <c r="H382" i="31" s="1"/>
  <c r="E381" i="31"/>
  <c r="H381" i="31" s="1"/>
  <c r="E380" i="31"/>
  <c r="H380" i="31" s="1"/>
  <c r="E379" i="31"/>
  <c r="H379" i="31" s="1"/>
  <c r="E377" i="31"/>
  <c r="H377" i="31" s="1"/>
  <c r="E376" i="31"/>
  <c r="H376" i="31" s="1"/>
  <c r="E372" i="31"/>
  <c r="H372" i="31" s="1"/>
  <c r="E371" i="31"/>
  <c r="H371" i="31" s="1"/>
  <c r="E369" i="31"/>
  <c r="H369" i="31" s="1"/>
  <c r="E368" i="31"/>
  <c r="H368" i="31" s="1"/>
  <c r="E366" i="31"/>
  <c r="H366" i="31" s="1"/>
  <c r="E365" i="31"/>
  <c r="H365" i="31" s="1"/>
  <c r="E364" i="31"/>
  <c r="H364" i="31" s="1"/>
  <c r="E363" i="31"/>
  <c r="H363" i="31" s="1"/>
  <c r="E362" i="31"/>
  <c r="H362" i="31" s="1"/>
  <c r="E359" i="31"/>
  <c r="H359" i="31" s="1"/>
  <c r="E358" i="31"/>
  <c r="H358" i="31" s="1"/>
  <c r="E357" i="31"/>
  <c r="H357" i="31" s="1"/>
  <c r="E356" i="31"/>
  <c r="H356" i="31" s="1"/>
  <c r="G8" i="32"/>
  <c r="G10" i="32"/>
  <c r="H10" i="32" s="1"/>
  <c r="G12" i="32"/>
  <c r="H12" i="32" s="1"/>
  <c r="G19" i="32"/>
  <c r="E350" i="32"/>
  <c r="H350" i="32" s="1"/>
  <c r="E349" i="32"/>
  <c r="H349" i="32" s="1"/>
  <c r="E348" i="32"/>
  <c r="H348" i="32" s="1"/>
  <c r="E345" i="32"/>
  <c r="H345" i="32" s="1"/>
  <c r="E340" i="32"/>
  <c r="H340" i="32" s="1"/>
  <c r="E339" i="32"/>
  <c r="H339" i="32" s="1"/>
  <c r="E338" i="32"/>
  <c r="H338" i="32" s="1"/>
  <c r="E335" i="32"/>
  <c r="H335" i="32" s="1"/>
  <c r="E334" i="32"/>
  <c r="H334" i="32" s="1"/>
  <c r="E333" i="32"/>
  <c r="H333" i="32" s="1"/>
  <c r="E332" i="32"/>
  <c r="H332" i="32" s="1"/>
  <c r="E331" i="32"/>
  <c r="H331" i="32" s="1"/>
  <c r="E330" i="32"/>
  <c r="H330" i="32" s="1"/>
  <c r="E328" i="32"/>
  <c r="H328" i="32" s="1"/>
  <c r="E327" i="32"/>
  <c r="H327" i="32" s="1"/>
  <c r="E325" i="32"/>
  <c r="H325" i="32" s="1"/>
  <c r="E323" i="32"/>
  <c r="H323" i="32" s="1"/>
  <c r="E321" i="32"/>
  <c r="H321" i="32" s="1"/>
  <c r="E320" i="32"/>
  <c r="H320" i="32" s="1"/>
  <c r="E319" i="32"/>
  <c r="H319" i="32" s="1"/>
  <c r="E318" i="32"/>
  <c r="H318" i="32" s="1"/>
  <c r="E314" i="32"/>
  <c r="H314" i="32" s="1"/>
  <c r="E313" i="32"/>
  <c r="H313" i="32" s="1"/>
  <c r="E312" i="32"/>
  <c r="H312" i="32" s="1"/>
  <c r="E311" i="32"/>
  <c r="H311" i="32" s="1"/>
  <c r="E310" i="32"/>
  <c r="H310" i="32" s="1"/>
  <c r="E308" i="32"/>
  <c r="H308" i="32" s="1"/>
  <c r="E304" i="32"/>
  <c r="H304" i="32" s="1"/>
  <c r="E302" i="32"/>
  <c r="H302" i="32" s="1"/>
  <c r="E301" i="32"/>
  <c r="H301" i="32" s="1"/>
  <c r="E300" i="32"/>
  <c r="H300" i="32" s="1"/>
  <c r="E299" i="32"/>
  <c r="H299" i="32" s="1"/>
  <c r="E297" i="32"/>
  <c r="H297" i="32" s="1"/>
  <c r="E296" i="32"/>
  <c r="H296" i="32" s="1"/>
  <c r="E295" i="32"/>
  <c r="H295" i="32" s="1"/>
  <c r="E294" i="32"/>
  <c r="H294" i="32" s="1"/>
  <c r="E293" i="32"/>
  <c r="H293" i="32" s="1"/>
  <c r="E292" i="32"/>
  <c r="H292" i="32" s="1"/>
  <c r="E289" i="32"/>
  <c r="H289" i="32" s="1"/>
  <c r="E286" i="32"/>
  <c r="H286" i="32" s="1"/>
  <c r="E284" i="32"/>
  <c r="H284" i="32" s="1"/>
  <c r="E283" i="32"/>
  <c r="H283" i="32" s="1"/>
  <c r="E282" i="32"/>
  <c r="H282" i="32" s="1"/>
  <c r="E281" i="32"/>
  <c r="H281" i="32" s="1"/>
  <c r="E274" i="32"/>
  <c r="H274" i="32" s="1"/>
  <c r="E270" i="32"/>
  <c r="H270" i="32" s="1"/>
  <c r="E268" i="32"/>
  <c r="H268" i="32" s="1"/>
  <c r="E266" i="32"/>
  <c r="H266" i="32" s="1"/>
  <c r="E265" i="32"/>
  <c r="H265" i="32" s="1"/>
  <c r="G177" i="32"/>
  <c r="F268" i="32"/>
  <c r="F282" i="32"/>
  <c r="F289" i="32"/>
  <c r="F295" i="32"/>
  <c r="F300" i="32"/>
  <c r="F308" i="32"/>
  <c r="F309" i="32"/>
  <c r="F313" i="32"/>
  <c r="F320" i="32"/>
  <c r="F327" i="32"/>
  <c r="F332" i="32"/>
  <c r="F348" i="32"/>
  <c r="F578" i="33"/>
  <c r="F575" i="33"/>
  <c r="F545" i="33"/>
  <c r="F481" i="33"/>
  <c r="F470" i="33"/>
  <c r="F469" i="33"/>
  <c r="F420" i="33"/>
  <c r="F413" i="33"/>
  <c r="F407" i="33"/>
  <c r="F402" i="33"/>
  <c r="F398" i="33"/>
  <c r="F393" i="33"/>
  <c r="F391" i="33"/>
  <c r="F376" i="33"/>
  <c r="F368" i="33"/>
  <c r="F358" i="33"/>
  <c r="F356" i="33"/>
  <c r="D12" i="33"/>
  <c r="F12" i="33" s="1"/>
  <c r="D8" i="33"/>
  <c r="F10" i="33" s="1"/>
  <c r="F266" i="32"/>
  <c r="F267" i="32"/>
  <c r="F281" i="32"/>
  <c r="F286" i="32"/>
  <c r="F294" i="32"/>
  <c r="F299" i="32"/>
  <c r="F304" i="32"/>
  <c r="F307" i="32"/>
  <c r="F312" i="32"/>
  <c r="F319" i="32"/>
  <c r="F325" i="32"/>
  <c r="F331" i="32"/>
  <c r="F335" i="32"/>
  <c r="F336" i="32"/>
  <c r="F345" i="32"/>
  <c r="C9" i="32"/>
  <c r="C11" i="32"/>
  <c r="E19" i="32"/>
  <c r="E21" i="32"/>
  <c r="H21" i="32" s="1"/>
  <c r="E23" i="32"/>
  <c r="H23" i="32" s="1"/>
  <c r="E27" i="32"/>
  <c r="H27" i="32" s="1"/>
  <c r="E28" i="32"/>
  <c r="H28" i="32" s="1"/>
  <c r="E29" i="32"/>
  <c r="H29" i="32" s="1"/>
  <c r="E30" i="32"/>
  <c r="H30" i="32" s="1"/>
  <c r="E32" i="32"/>
  <c r="H32" i="32" s="1"/>
  <c r="E33" i="32"/>
  <c r="H33" i="32" s="1"/>
  <c r="E36" i="32"/>
  <c r="H36" i="32" s="1"/>
  <c r="E37" i="32"/>
  <c r="H37" i="32" s="1"/>
  <c r="E38" i="32"/>
  <c r="H38" i="32" s="1"/>
  <c r="E39" i="32"/>
  <c r="H39" i="32" s="1"/>
  <c r="E42" i="32"/>
  <c r="H42" i="32" s="1"/>
  <c r="E43" i="32"/>
  <c r="H43" i="32" s="1"/>
  <c r="E44" i="32"/>
  <c r="H44" i="32" s="1"/>
  <c r="E45" i="32"/>
  <c r="H45" i="32" s="1"/>
  <c r="E48" i="32"/>
  <c r="H48" i="32" s="1"/>
  <c r="E49" i="32"/>
  <c r="H49" i="32" s="1"/>
  <c r="E50" i="32"/>
  <c r="H50" i="32" s="1"/>
  <c r="E51" i="32"/>
  <c r="H51" i="32" s="1"/>
  <c r="E54" i="32"/>
  <c r="H54" i="32" s="1"/>
  <c r="E59" i="32"/>
  <c r="H59" i="32" s="1"/>
  <c r="E61" i="32"/>
  <c r="H61" i="32" s="1"/>
  <c r="E62" i="32"/>
  <c r="H62" i="32" s="1"/>
  <c r="E64" i="32"/>
  <c r="H64" i="32" s="1"/>
  <c r="E65" i="32"/>
  <c r="H65" i="32" s="1"/>
  <c r="E68" i="32"/>
  <c r="H68" i="32" s="1"/>
  <c r="E177" i="32"/>
  <c r="H177" i="32" s="1"/>
  <c r="E178" i="32"/>
  <c r="H178" i="32" s="1"/>
  <c r="E179" i="32"/>
  <c r="H179" i="32" s="1"/>
  <c r="E180" i="32"/>
  <c r="H180" i="32" s="1"/>
  <c r="E182" i="32"/>
  <c r="H182" i="32" s="1"/>
  <c r="E184" i="32"/>
  <c r="H184" i="32" s="1"/>
  <c r="E185" i="32"/>
  <c r="H185" i="32" s="1"/>
  <c r="E186" i="32"/>
  <c r="H186" i="32" s="1"/>
  <c r="E187" i="32"/>
  <c r="H187" i="32" s="1"/>
  <c r="E190" i="32"/>
  <c r="H190" i="32" s="1"/>
  <c r="E191" i="32"/>
  <c r="H191" i="32" s="1"/>
  <c r="E192" i="32"/>
  <c r="H192" i="32" s="1"/>
  <c r="E193" i="32"/>
  <c r="H193" i="32" s="1"/>
  <c r="E194" i="32"/>
  <c r="H194" i="32" s="1"/>
  <c r="E195" i="32"/>
  <c r="H195" i="32" s="1"/>
  <c r="E196" i="32"/>
  <c r="H196" i="32" s="1"/>
  <c r="E197" i="32"/>
  <c r="H197" i="32" s="1"/>
  <c r="E198" i="32"/>
  <c r="H198" i="32" s="1"/>
  <c r="E199" i="32"/>
  <c r="H199" i="32" s="1"/>
  <c r="E202" i="32"/>
  <c r="H202" i="32" s="1"/>
  <c r="E203" i="32"/>
  <c r="H203" i="32" s="1"/>
  <c r="E204" i="32"/>
  <c r="H204" i="32" s="1"/>
  <c r="E205" i="32"/>
  <c r="H205" i="32" s="1"/>
  <c r="E207" i="32"/>
  <c r="H207" i="32" s="1"/>
  <c r="E208" i="32"/>
  <c r="H208" i="32" s="1"/>
  <c r="E209" i="32"/>
  <c r="H209" i="32" s="1"/>
  <c r="E210" i="32"/>
  <c r="H210" i="32" s="1"/>
  <c r="E211" i="32"/>
  <c r="H211" i="32" s="1"/>
  <c r="E212" i="32"/>
  <c r="H212" i="32" s="1"/>
  <c r="E214" i="32"/>
  <c r="H214" i="32" s="1"/>
  <c r="E215" i="32"/>
  <c r="H215" i="32" s="1"/>
  <c r="E216" i="32"/>
  <c r="H216" i="32" s="1"/>
  <c r="E218" i="32"/>
  <c r="H218" i="32" s="1"/>
  <c r="E219" i="32"/>
  <c r="H219" i="32" s="1"/>
  <c r="E220" i="32"/>
  <c r="H220" i="32" s="1"/>
  <c r="E221" i="32"/>
  <c r="H221" i="32" s="1"/>
  <c r="E222" i="32"/>
  <c r="H222" i="32" s="1"/>
  <c r="E224" i="32"/>
  <c r="H224" i="32" s="1"/>
  <c r="E228" i="32"/>
  <c r="H228" i="32" s="1"/>
  <c r="E230" i="32"/>
  <c r="H230" i="32" s="1"/>
  <c r="E231" i="32"/>
  <c r="H231" i="32" s="1"/>
  <c r="E232" i="32"/>
  <c r="H232" i="32" s="1"/>
  <c r="E233" i="32"/>
  <c r="H233" i="32" s="1"/>
  <c r="E234" i="32"/>
  <c r="H234" i="32" s="1"/>
  <c r="E237" i="32"/>
  <c r="H237" i="32" s="1"/>
  <c r="E238" i="32"/>
  <c r="H238" i="32" s="1"/>
  <c r="E241" i="32"/>
  <c r="H241" i="32" s="1"/>
  <c r="E244" i="32"/>
  <c r="H244" i="32" s="1"/>
  <c r="E245" i="32"/>
  <c r="H245" i="32" s="1"/>
  <c r="E246" i="32"/>
  <c r="H246" i="32" s="1"/>
  <c r="E247" i="32"/>
  <c r="H247" i="32" s="1"/>
  <c r="E249" i="32"/>
  <c r="H249" i="32" s="1"/>
  <c r="E250" i="32"/>
  <c r="H250" i="32" s="1"/>
  <c r="E251" i="32"/>
  <c r="H251" i="32" s="1"/>
  <c r="E252" i="32"/>
  <c r="H252" i="32" s="1"/>
  <c r="E254" i="32"/>
  <c r="H254" i="32" s="1"/>
  <c r="E255" i="32"/>
  <c r="H255" i="32" s="1"/>
  <c r="E256" i="32"/>
  <c r="H256" i="32" s="1"/>
  <c r="E261" i="32"/>
  <c r="H261" i="32" s="1"/>
  <c r="E262" i="32"/>
  <c r="H262" i="32" s="1"/>
  <c r="E264" i="32"/>
  <c r="H264" i="32" s="1"/>
  <c r="F265" i="32"/>
  <c r="F274" i="32"/>
  <c r="F284" i="32"/>
  <c r="F293" i="32"/>
  <c r="F297" i="32"/>
  <c r="F303" i="32"/>
  <c r="F311" i="32"/>
  <c r="F318" i="32"/>
  <c r="F323" i="32"/>
  <c r="F330" i="32"/>
  <c r="F334" i="32"/>
  <c r="F341" i="32"/>
  <c r="F343" i="32"/>
  <c r="F344" i="32"/>
  <c r="F583" i="32"/>
  <c r="F579" i="32"/>
  <c r="F575" i="32"/>
  <c r="F571" i="32"/>
  <c r="F584" i="32"/>
  <c r="F580" i="32"/>
  <c r="F576" i="32"/>
  <c r="F572" i="32"/>
  <c r="F581" i="32"/>
  <c r="F577" i="32"/>
  <c r="F454" i="32"/>
  <c r="F460" i="32"/>
  <c r="F462" i="32"/>
  <c r="F466" i="32"/>
  <c r="F471" i="32"/>
  <c r="F475" i="32"/>
  <c r="F479" i="32"/>
  <c r="F484" i="32"/>
  <c r="F490" i="32"/>
  <c r="F495" i="32"/>
  <c r="F499" i="32"/>
  <c r="F508" i="32"/>
  <c r="F517" i="32"/>
  <c r="F519" i="32"/>
  <c r="F521" i="32"/>
  <c r="F524" i="32"/>
  <c r="F526" i="32"/>
  <c r="F530" i="32"/>
  <c r="F538" i="32"/>
  <c r="F540" i="32"/>
  <c r="F542" i="32"/>
  <c r="F545" i="32"/>
  <c r="F547" i="32"/>
  <c r="F549" i="32"/>
  <c r="F551" i="32"/>
  <c r="F554" i="32"/>
  <c r="F558" i="32"/>
  <c r="F561" i="32"/>
  <c r="F564" i="32"/>
  <c r="F569" i="32"/>
  <c r="G591" i="32"/>
  <c r="G356" i="32"/>
  <c r="H356" i="32" s="1"/>
  <c r="E572" i="32"/>
  <c r="H572" i="32" s="1"/>
  <c r="E580" i="32"/>
  <c r="H580" i="32" s="1"/>
  <c r="E584" i="32"/>
  <c r="H584" i="32" s="1"/>
  <c r="G12" i="33"/>
  <c r="F13" i="33"/>
  <c r="E141" i="33"/>
  <c r="H141" i="33" s="1"/>
  <c r="E130" i="33"/>
  <c r="H130" i="33" s="1"/>
  <c r="E89" i="33"/>
  <c r="H89" i="33" s="1"/>
  <c r="E76" i="33"/>
  <c r="H76" i="33" s="1"/>
  <c r="E135" i="33"/>
  <c r="H135" i="33" s="1"/>
  <c r="E114" i="33"/>
  <c r="H114" i="33" s="1"/>
  <c r="E94" i="33"/>
  <c r="H94" i="33" s="1"/>
  <c r="E92" i="33"/>
  <c r="H92" i="33" s="1"/>
  <c r="C10" i="33"/>
  <c r="C8" i="33"/>
  <c r="E11" i="33" s="1"/>
  <c r="H11" i="33" s="1"/>
  <c r="H85" i="33"/>
  <c r="H126" i="33"/>
  <c r="E136" i="33"/>
  <c r="H136" i="33" s="1"/>
  <c r="E139" i="33"/>
  <c r="H139" i="33" s="1"/>
  <c r="H170" i="33"/>
  <c r="E579" i="32"/>
  <c r="H579" i="32" s="1"/>
  <c r="E583" i="32"/>
  <c r="H583" i="32" s="1"/>
  <c r="F11" i="33"/>
  <c r="H19" i="33"/>
  <c r="H84" i="33"/>
  <c r="H88" i="33"/>
  <c r="H125" i="33"/>
  <c r="H129" i="33"/>
  <c r="H169" i="33"/>
  <c r="E454" i="32"/>
  <c r="H454" i="32" s="1"/>
  <c r="E455" i="32"/>
  <c r="H455" i="32" s="1"/>
  <c r="E456" i="32"/>
  <c r="H456" i="32" s="1"/>
  <c r="E458" i="32"/>
  <c r="H458" i="32" s="1"/>
  <c r="E460" i="32"/>
  <c r="H460" i="32" s="1"/>
  <c r="E463" i="32"/>
  <c r="H463" i="32" s="1"/>
  <c r="E464" i="32"/>
  <c r="H464" i="32" s="1"/>
  <c r="E465" i="32"/>
  <c r="H465" i="32" s="1"/>
  <c r="E466" i="32"/>
  <c r="H466" i="32" s="1"/>
  <c r="E467" i="32"/>
  <c r="H467" i="32" s="1"/>
  <c r="E468" i="32"/>
  <c r="H468" i="32" s="1"/>
  <c r="E469" i="32"/>
  <c r="H469" i="32" s="1"/>
  <c r="E471" i="32"/>
  <c r="H471" i="32" s="1"/>
  <c r="E472" i="32"/>
  <c r="H472" i="32" s="1"/>
  <c r="E473" i="32"/>
  <c r="H473" i="32" s="1"/>
  <c r="E474" i="32"/>
  <c r="H474" i="32" s="1"/>
  <c r="E475" i="32"/>
  <c r="H475" i="32" s="1"/>
  <c r="E476" i="32"/>
  <c r="H476" i="32" s="1"/>
  <c r="E477" i="32"/>
  <c r="H477" i="32" s="1"/>
  <c r="E478" i="32"/>
  <c r="H478" i="32" s="1"/>
  <c r="E479" i="32"/>
  <c r="H479" i="32" s="1"/>
  <c r="E480" i="32"/>
  <c r="H480" i="32" s="1"/>
  <c r="E481" i="32"/>
  <c r="H481" i="32" s="1"/>
  <c r="E482" i="32"/>
  <c r="H482" i="32" s="1"/>
  <c r="E484" i="32"/>
  <c r="H484" i="32" s="1"/>
  <c r="E485" i="32"/>
  <c r="H485" i="32" s="1"/>
  <c r="E486" i="32"/>
  <c r="H486" i="32" s="1"/>
  <c r="E489" i="32"/>
  <c r="H489" i="32" s="1"/>
  <c r="E490" i="32"/>
  <c r="H490" i="32" s="1"/>
  <c r="E491" i="32"/>
  <c r="H491" i="32" s="1"/>
  <c r="E493" i="32"/>
  <c r="H493" i="32" s="1"/>
  <c r="E494" i="32"/>
  <c r="H494" i="32" s="1"/>
  <c r="E495" i="32"/>
  <c r="H495" i="32" s="1"/>
  <c r="E496" i="32"/>
  <c r="H496" i="32" s="1"/>
  <c r="E497" i="32"/>
  <c r="H497" i="32" s="1"/>
  <c r="E498" i="32"/>
  <c r="H498" i="32" s="1"/>
  <c r="E499" i="32"/>
  <c r="H499" i="32" s="1"/>
  <c r="E500" i="32"/>
  <c r="H500" i="32" s="1"/>
  <c r="E502" i="32"/>
  <c r="H502" i="32" s="1"/>
  <c r="E503" i="32"/>
  <c r="H503" i="32" s="1"/>
  <c r="E504" i="32"/>
  <c r="H504" i="32" s="1"/>
  <c r="E505" i="32"/>
  <c r="H505" i="32" s="1"/>
  <c r="E506" i="32"/>
  <c r="H506" i="32" s="1"/>
  <c r="E507" i="32"/>
  <c r="H507" i="32" s="1"/>
  <c r="E508" i="32"/>
  <c r="H508" i="32" s="1"/>
  <c r="E509" i="32"/>
  <c r="H509" i="32" s="1"/>
  <c r="E510" i="32"/>
  <c r="H510" i="32" s="1"/>
  <c r="E512" i="32"/>
  <c r="H512" i="32" s="1"/>
  <c r="E513" i="32"/>
  <c r="H513" i="32" s="1"/>
  <c r="E514" i="32"/>
  <c r="H514" i="32" s="1"/>
  <c r="E516" i="32"/>
  <c r="H516" i="32" s="1"/>
  <c r="E517" i="32"/>
  <c r="H517" i="32" s="1"/>
  <c r="E518" i="32"/>
  <c r="H518" i="32" s="1"/>
  <c r="E519" i="32"/>
  <c r="H519" i="32" s="1"/>
  <c r="E520" i="32"/>
  <c r="H520" i="32" s="1"/>
  <c r="E521" i="32"/>
  <c r="H521" i="32" s="1"/>
  <c r="E522" i="32"/>
  <c r="H522" i="32" s="1"/>
  <c r="E524" i="32"/>
  <c r="H524" i="32" s="1"/>
  <c r="E525" i="32"/>
  <c r="H525" i="32" s="1"/>
  <c r="E526" i="32"/>
  <c r="H526" i="32" s="1"/>
  <c r="E527" i="32"/>
  <c r="H527" i="32" s="1"/>
  <c r="E530" i="32"/>
  <c r="H530" i="32" s="1"/>
  <c r="E533" i="32"/>
  <c r="H533" i="32" s="1"/>
  <c r="E534" i="32"/>
  <c r="H534" i="32" s="1"/>
  <c r="E537" i="32"/>
  <c r="H537" i="32" s="1"/>
  <c r="E538" i="32"/>
  <c r="H538" i="32" s="1"/>
  <c r="E539" i="32"/>
  <c r="H539" i="32" s="1"/>
  <c r="E540" i="32"/>
  <c r="H540" i="32" s="1"/>
  <c r="E541" i="32"/>
  <c r="H541" i="32" s="1"/>
  <c r="E542" i="32"/>
  <c r="H542" i="32" s="1"/>
  <c r="E544" i="32"/>
  <c r="H544" i="32" s="1"/>
  <c r="E545" i="32"/>
  <c r="H545" i="32" s="1"/>
  <c r="E546" i="32"/>
  <c r="H546" i="32" s="1"/>
  <c r="E547" i="32"/>
  <c r="H547" i="32" s="1"/>
  <c r="E548" i="32"/>
  <c r="H548" i="32" s="1"/>
  <c r="E549" i="32"/>
  <c r="H549" i="32" s="1"/>
  <c r="E550" i="32"/>
  <c r="H550" i="32" s="1"/>
  <c r="E551" i="32"/>
  <c r="H551" i="32" s="1"/>
  <c r="E552" i="32"/>
  <c r="H552" i="32" s="1"/>
  <c r="E554" i="32"/>
  <c r="H554" i="32" s="1"/>
  <c r="E556" i="32"/>
  <c r="H556" i="32" s="1"/>
  <c r="E558" i="32"/>
  <c r="H558" i="32" s="1"/>
  <c r="E559" i="32"/>
  <c r="H559" i="32" s="1"/>
  <c r="E561" i="32"/>
  <c r="H561" i="32" s="1"/>
  <c r="E562" i="32"/>
  <c r="H562" i="32" s="1"/>
  <c r="E564" i="32"/>
  <c r="H564" i="32" s="1"/>
  <c r="E566" i="32"/>
  <c r="H566" i="32" s="1"/>
  <c r="E569" i="32"/>
  <c r="H569" i="32" s="1"/>
  <c r="E570" i="32"/>
  <c r="H570" i="32" s="1"/>
  <c r="E578" i="32"/>
  <c r="H578" i="32" s="1"/>
  <c r="E618" i="32"/>
  <c r="H618" i="32" s="1"/>
  <c r="E617" i="32"/>
  <c r="H617" i="32" s="1"/>
  <c r="E615" i="32"/>
  <c r="H615" i="32" s="1"/>
  <c r="E614" i="32"/>
  <c r="H614" i="32" s="1"/>
  <c r="E613" i="32"/>
  <c r="H613" i="32" s="1"/>
  <c r="E612" i="32"/>
  <c r="H612" i="32" s="1"/>
  <c r="E611" i="32"/>
  <c r="H611" i="32" s="1"/>
  <c r="E610" i="32"/>
  <c r="H610" i="32" s="1"/>
  <c r="E609" i="32"/>
  <c r="H609" i="32" s="1"/>
  <c r="E608" i="32"/>
  <c r="H608" i="32" s="1"/>
  <c r="E607" i="32"/>
  <c r="H607" i="32" s="1"/>
  <c r="E606" i="32"/>
  <c r="H606" i="32" s="1"/>
  <c r="E605" i="32"/>
  <c r="H605" i="32" s="1"/>
  <c r="E603" i="32"/>
  <c r="H603" i="32" s="1"/>
  <c r="E602" i="32"/>
  <c r="H602" i="32" s="1"/>
  <c r="E601" i="32"/>
  <c r="H601" i="32" s="1"/>
  <c r="E600" i="32"/>
  <c r="H600" i="32" s="1"/>
  <c r="E599" i="32"/>
  <c r="H599" i="32" s="1"/>
  <c r="E598" i="32"/>
  <c r="H598" i="32" s="1"/>
  <c r="E596" i="32"/>
  <c r="H596" i="32" s="1"/>
  <c r="E595" i="32"/>
  <c r="H595" i="32" s="1"/>
  <c r="E594" i="32"/>
  <c r="H594" i="32" s="1"/>
  <c r="E593" i="32"/>
  <c r="H593" i="32" s="1"/>
  <c r="E592" i="32"/>
  <c r="H592" i="32" s="1"/>
  <c r="E591" i="32"/>
  <c r="H591" i="32" s="1"/>
  <c r="F9" i="33"/>
  <c r="F8" i="33" s="1"/>
  <c r="G11" i="33"/>
  <c r="H140" i="33"/>
  <c r="F10" i="34"/>
  <c r="F11" i="34"/>
  <c r="F50" i="34"/>
  <c r="F19" i="34"/>
  <c r="D9" i="34"/>
  <c r="F9" i="34" s="1"/>
  <c r="F8" i="34" s="1"/>
  <c r="H38" i="33"/>
  <c r="H42" i="33"/>
  <c r="H46" i="33"/>
  <c r="H50" i="33"/>
  <c r="H54" i="33"/>
  <c r="H58" i="33"/>
  <c r="H62" i="33"/>
  <c r="H66" i="33"/>
  <c r="H70" i="33"/>
  <c r="F166" i="33"/>
  <c r="F159" i="33"/>
  <c r="F147" i="33"/>
  <c r="F141" i="33"/>
  <c r="F140" i="33"/>
  <c r="F139" i="33"/>
  <c r="F135" i="33"/>
  <c r="F130" i="33"/>
  <c r="F124" i="33"/>
  <c r="F118" i="33"/>
  <c r="F114" i="33"/>
  <c r="F89" i="33"/>
  <c r="F81" i="33"/>
  <c r="F80" i="33"/>
  <c r="F77" i="33"/>
  <c r="F76" i="33"/>
  <c r="E180" i="33"/>
  <c r="H180" i="33" s="1"/>
  <c r="H184" i="33"/>
  <c r="H188" i="33"/>
  <c r="H192" i="33"/>
  <c r="H196" i="33"/>
  <c r="H200" i="33"/>
  <c r="H204" i="33"/>
  <c r="E208" i="33"/>
  <c r="H208" i="33" s="1"/>
  <c r="H212" i="33"/>
  <c r="E216" i="33"/>
  <c r="H216" i="33" s="1"/>
  <c r="H220" i="33"/>
  <c r="H224" i="33"/>
  <c r="H228" i="33"/>
  <c r="H232" i="33"/>
  <c r="H236" i="33"/>
  <c r="H240" i="33"/>
  <c r="E244" i="33"/>
  <c r="H244" i="33" s="1"/>
  <c r="H248" i="33"/>
  <c r="H252" i="33"/>
  <c r="H256" i="33"/>
  <c r="H260" i="33"/>
  <c r="H264" i="33"/>
  <c r="H268" i="33"/>
  <c r="H272" i="33"/>
  <c r="H276" i="33"/>
  <c r="H280" i="33"/>
  <c r="H284" i="33"/>
  <c r="H288" i="33"/>
  <c r="H292" i="33"/>
  <c r="H296" i="33"/>
  <c r="H300" i="33"/>
  <c r="H304" i="33"/>
  <c r="H308" i="33"/>
  <c r="H312" i="33"/>
  <c r="H316" i="33"/>
  <c r="H320" i="33"/>
  <c r="H324" i="33"/>
  <c r="H328" i="33"/>
  <c r="H332" i="33"/>
  <c r="H336" i="33"/>
  <c r="H340" i="33"/>
  <c r="H344" i="33"/>
  <c r="H348" i="33"/>
  <c r="G12" i="34"/>
  <c r="H37" i="33"/>
  <c r="H41" i="33"/>
  <c r="H45" i="33"/>
  <c r="H49" i="33"/>
  <c r="H53" i="33"/>
  <c r="H57" i="33"/>
  <c r="H61" i="33"/>
  <c r="H65" i="33"/>
  <c r="H69" i="33"/>
  <c r="G177" i="33"/>
  <c r="H177" i="33" s="1"/>
  <c r="H179" i="33"/>
  <c r="H183" i="33"/>
  <c r="H187" i="33"/>
  <c r="H191" i="33"/>
  <c r="H195" i="33"/>
  <c r="H199" i="33"/>
  <c r="H203" i="33"/>
  <c r="E207" i="33"/>
  <c r="H207" i="33" s="1"/>
  <c r="H211" i="33"/>
  <c r="H215" i="33"/>
  <c r="E219" i="33"/>
  <c r="H219" i="33" s="1"/>
  <c r="H223" i="33"/>
  <c r="H227" i="33"/>
  <c r="H231" i="33"/>
  <c r="H235" i="33"/>
  <c r="H239" i="33"/>
  <c r="H243" i="33"/>
  <c r="H251" i="33"/>
  <c r="H255" i="33"/>
  <c r="H259" i="33"/>
  <c r="H263" i="33"/>
  <c r="H267" i="33"/>
  <c r="H271" i="33"/>
  <c r="H275" i="33"/>
  <c r="H279" i="33"/>
  <c r="H283" i="33"/>
  <c r="H287" i="33"/>
  <c r="H291" i="33"/>
  <c r="H295" i="33"/>
  <c r="H299" i="33"/>
  <c r="H303" i="33"/>
  <c r="H307" i="33"/>
  <c r="H311" i="33"/>
  <c r="H315" i="33"/>
  <c r="H319" i="33"/>
  <c r="H323" i="33"/>
  <c r="H327" i="33"/>
  <c r="H331" i="33"/>
  <c r="H335" i="33"/>
  <c r="H339" i="33"/>
  <c r="H343" i="33"/>
  <c r="H347" i="33"/>
  <c r="G356" i="33"/>
  <c r="H356" i="33" s="1"/>
  <c r="E9" i="34"/>
  <c r="E11" i="34"/>
  <c r="H11" i="34" s="1"/>
  <c r="F12" i="34"/>
  <c r="H132" i="34"/>
  <c r="H184" i="34"/>
  <c r="E545" i="33"/>
  <c r="H545" i="33" s="1"/>
  <c r="E575" i="33"/>
  <c r="H575" i="33" s="1"/>
  <c r="E578" i="33"/>
  <c r="H578" i="33" s="1"/>
  <c r="G591" i="33"/>
  <c r="G9" i="34"/>
  <c r="G11" i="34"/>
  <c r="G13" i="34"/>
  <c r="E79" i="34"/>
  <c r="H79" i="34" s="1"/>
  <c r="E80" i="34"/>
  <c r="H80" i="34" s="1"/>
  <c r="E94" i="34"/>
  <c r="H94" i="34" s="1"/>
  <c r="E128" i="34"/>
  <c r="H128" i="34" s="1"/>
  <c r="E135" i="34"/>
  <c r="H135" i="34" s="1"/>
  <c r="E152" i="34"/>
  <c r="H152" i="34" s="1"/>
  <c r="E157" i="34"/>
  <c r="H157" i="34" s="1"/>
  <c r="H66" i="34"/>
  <c r="H70" i="34"/>
  <c r="F160" i="34"/>
  <c r="F159" i="34"/>
  <c r="F147" i="34"/>
  <c r="F146" i="34"/>
  <c r="F137" i="34"/>
  <c r="F135" i="34"/>
  <c r="F133" i="34"/>
  <c r="F132" i="34"/>
  <c r="F130" i="34"/>
  <c r="F128" i="34"/>
  <c r="F118" i="34"/>
  <c r="F107" i="34"/>
  <c r="F102" i="34"/>
  <c r="F94" i="34"/>
  <c r="F92" i="34"/>
  <c r="F91" i="34"/>
  <c r="F90" i="34"/>
  <c r="F89" i="34"/>
  <c r="F86" i="34"/>
  <c r="F82" i="34"/>
  <c r="F81" i="34"/>
  <c r="F80" i="34"/>
  <c r="F77" i="34"/>
  <c r="F76" i="34"/>
  <c r="E83" i="34"/>
  <c r="H83" i="34" s="1"/>
  <c r="E86" i="34"/>
  <c r="H86" i="34" s="1"/>
  <c r="E92" i="34"/>
  <c r="H92" i="34" s="1"/>
  <c r="E109" i="34"/>
  <c r="H109" i="34" s="1"/>
  <c r="E111" i="34"/>
  <c r="H111" i="34" s="1"/>
  <c r="E114" i="34"/>
  <c r="H114" i="34" s="1"/>
  <c r="E118" i="34"/>
  <c r="H118" i="34" s="1"/>
  <c r="E180" i="34"/>
  <c r="H180" i="34" s="1"/>
  <c r="H188" i="34"/>
  <c r="H192" i="34"/>
  <c r="H196" i="34"/>
  <c r="H205" i="34"/>
  <c r="H208" i="34"/>
  <c r="H223" i="34"/>
  <c r="H226" i="34"/>
  <c r="H230" i="34"/>
  <c r="H234" i="34"/>
  <c r="H238" i="34"/>
  <c r="H242" i="34"/>
  <c r="H251" i="34"/>
  <c r="H255" i="34"/>
  <c r="H259" i="34"/>
  <c r="H263" i="34"/>
  <c r="H267" i="34"/>
  <c r="H274" i="34"/>
  <c r="H278" i="34"/>
  <c r="H282" i="34"/>
  <c r="H286" i="34"/>
  <c r="H289" i="34"/>
  <c r="E591" i="33"/>
  <c r="E594" i="33"/>
  <c r="H594" i="33" s="1"/>
  <c r="E595" i="33"/>
  <c r="H595" i="33" s="1"/>
  <c r="C8" i="34"/>
  <c r="C10" i="34"/>
  <c r="H65" i="34"/>
  <c r="H69" i="34"/>
  <c r="E76" i="34"/>
  <c r="H76" i="34" s="1"/>
  <c r="E82" i="34"/>
  <c r="H82" i="34" s="1"/>
  <c r="E106" i="34"/>
  <c r="H106" i="34" s="1"/>
  <c r="E311" i="34"/>
  <c r="H311" i="34" s="1"/>
  <c r="E304" i="34"/>
  <c r="H304" i="34" s="1"/>
  <c r="E288" i="34"/>
  <c r="H288" i="34" s="1"/>
  <c r="E270" i="34"/>
  <c r="H270" i="34" s="1"/>
  <c r="E247" i="34"/>
  <c r="H247" i="34" s="1"/>
  <c r="E245" i="34"/>
  <c r="H245" i="34" s="1"/>
  <c r="E244" i="34"/>
  <c r="H244" i="34" s="1"/>
  <c r="E224" i="34"/>
  <c r="H224" i="34" s="1"/>
  <c r="E219" i="34"/>
  <c r="H219" i="34" s="1"/>
  <c r="E216" i="34"/>
  <c r="H216" i="34" s="1"/>
  <c r="E214" i="34"/>
  <c r="H214" i="34" s="1"/>
  <c r="E210" i="34"/>
  <c r="H210" i="34" s="1"/>
  <c r="E209" i="34"/>
  <c r="H209" i="34" s="1"/>
  <c r="E207" i="34"/>
  <c r="H207" i="34" s="1"/>
  <c r="E204" i="34"/>
  <c r="H204" i="34" s="1"/>
  <c r="E202" i="34"/>
  <c r="H202" i="34" s="1"/>
  <c r="E199" i="34"/>
  <c r="H199" i="34" s="1"/>
  <c r="G177" i="34"/>
  <c r="H177" i="34" s="1"/>
  <c r="H179" i="34"/>
  <c r="H183" i="34"/>
  <c r="H187" i="34"/>
  <c r="H191" i="34"/>
  <c r="H195" i="34"/>
  <c r="H213" i="34"/>
  <c r="H222" i="34"/>
  <c r="H225" i="34"/>
  <c r="H229" i="34"/>
  <c r="H233" i="34"/>
  <c r="H237" i="34"/>
  <c r="H241" i="34"/>
  <c r="H250" i="34"/>
  <c r="H254" i="34"/>
  <c r="H258" i="34"/>
  <c r="H262" i="34"/>
  <c r="H266" i="34"/>
  <c r="H273" i="34"/>
  <c r="H277" i="34"/>
  <c r="H281" i="34"/>
  <c r="H285" i="34"/>
  <c r="H293" i="34"/>
  <c r="H297" i="34"/>
  <c r="H301" i="34"/>
  <c r="H305" i="34"/>
  <c r="F306" i="34"/>
  <c r="H309" i="34"/>
  <c r="H312" i="34"/>
  <c r="H316" i="34"/>
  <c r="H320" i="34"/>
  <c r="H324" i="34"/>
  <c r="H384" i="34"/>
  <c r="H398" i="34"/>
  <c r="H429" i="34"/>
  <c r="H433" i="34"/>
  <c r="H437" i="34"/>
  <c r="H441" i="34"/>
  <c r="H292" i="34"/>
  <c r="H296" i="34"/>
  <c r="H300" i="34"/>
  <c r="H308" i="34"/>
  <c r="H315" i="34"/>
  <c r="H319" i="34"/>
  <c r="H323" i="34"/>
  <c r="H357" i="34"/>
  <c r="H368" i="34"/>
  <c r="H380" i="34"/>
  <c r="H383" i="34"/>
  <c r="H432" i="34"/>
  <c r="H436" i="34"/>
  <c r="H440" i="34"/>
  <c r="H327" i="34"/>
  <c r="H331" i="34"/>
  <c r="H335" i="34"/>
  <c r="H339" i="34"/>
  <c r="H343" i="34"/>
  <c r="H347" i="34"/>
  <c r="E571" i="34"/>
  <c r="H571" i="34" s="1"/>
  <c r="E566" i="34"/>
  <c r="H566" i="34" s="1"/>
  <c r="E564" i="34"/>
  <c r="H564" i="34" s="1"/>
  <c r="E549" i="34"/>
  <c r="H549" i="34" s="1"/>
  <c r="E548" i="34"/>
  <c r="H548" i="34" s="1"/>
  <c r="E499" i="34"/>
  <c r="H499" i="34" s="1"/>
  <c r="E362" i="34"/>
  <c r="H362" i="34" s="1"/>
  <c r="E402" i="34"/>
  <c r="H402" i="34" s="1"/>
  <c r="E451" i="34"/>
  <c r="H451" i="34" s="1"/>
  <c r="E452" i="34"/>
  <c r="H452" i="34" s="1"/>
  <c r="E476" i="34"/>
  <c r="H476" i="34" s="1"/>
  <c r="E478" i="34"/>
  <c r="H478" i="34" s="1"/>
  <c r="E479" i="34"/>
  <c r="H479" i="34" s="1"/>
  <c r="E481" i="34"/>
  <c r="H481" i="34" s="1"/>
  <c r="H326" i="34"/>
  <c r="H330" i="34"/>
  <c r="H334" i="34"/>
  <c r="H338" i="34"/>
  <c r="H342" i="34"/>
  <c r="H346" i="34"/>
  <c r="H350" i="34"/>
  <c r="F571" i="34"/>
  <c r="F566" i="34"/>
  <c r="F564" i="34"/>
  <c r="F559" i="34"/>
  <c r="F558" i="34"/>
  <c r="F548" i="34"/>
  <c r="F530" i="34"/>
  <c r="F507" i="34"/>
  <c r="F489" i="34"/>
  <c r="F481" i="34"/>
  <c r="F475" i="34"/>
  <c r="F469" i="34"/>
  <c r="F466" i="34"/>
  <c r="F454" i="34"/>
  <c r="F450" i="34"/>
  <c r="F428" i="34"/>
  <c r="F420" i="34"/>
  <c r="F402" i="34"/>
  <c r="F399" i="34"/>
  <c r="F398" i="34"/>
  <c r="F391" i="34"/>
  <c r="F387" i="34"/>
  <c r="F386" i="34"/>
  <c r="F380" i="34"/>
  <c r="F379" i="34"/>
  <c r="F372" i="34"/>
  <c r="F371" i="34"/>
  <c r="F368" i="34"/>
  <c r="F365" i="34"/>
  <c r="F362" i="34"/>
  <c r="F358" i="34"/>
  <c r="F356" i="34"/>
  <c r="E475" i="34"/>
  <c r="H475" i="34" s="1"/>
  <c r="E591" i="34"/>
  <c r="H591" i="34" s="1"/>
  <c r="E594" i="34"/>
  <c r="H594" i="34" s="1"/>
  <c r="E595" i="34"/>
  <c r="H595" i="34" s="1"/>
  <c r="E604" i="34"/>
  <c r="H604" i="34" s="1"/>
  <c r="E607" i="34"/>
  <c r="H607" i="34" s="1"/>
  <c r="E609" i="34"/>
  <c r="H609" i="34" s="1"/>
  <c r="E616" i="34"/>
  <c r="H616" i="34" s="1"/>
  <c r="H9" i="21" l="1"/>
  <c r="G11" i="23"/>
  <c r="E11" i="23"/>
  <c r="H19" i="32"/>
  <c r="F10" i="28"/>
  <c r="G9" i="26"/>
  <c r="E9" i="26"/>
  <c r="G10" i="25"/>
  <c r="E10" i="25"/>
  <c r="H19" i="23"/>
  <c r="G9" i="15"/>
  <c r="E9" i="15"/>
  <c r="F8" i="21"/>
  <c r="E11" i="21"/>
  <c r="E13" i="16"/>
  <c r="H13" i="16" s="1"/>
  <c r="G13" i="16"/>
  <c r="E13" i="18"/>
  <c r="H13" i="18" s="1"/>
  <c r="E12" i="18"/>
  <c r="E11" i="18"/>
  <c r="H11" i="18" s="1"/>
  <c r="G8" i="18"/>
  <c r="F11" i="14"/>
  <c r="F11" i="13"/>
  <c r="E8" i="13"/>
  <c r="H8" i="13" s="1"/>
  <c r="G9" i="8"/>
  <c r="E9" i="8"/>
  <c r="E10" i="9"/>
  <c r="G10" i="9"/>
  <c r="E9" i="9"/>
  <c r="G9" i="9"/>
  <c r="E10" i="4"/>
  <c r="E12" i="4"/>
  <c r="E11" i="4"/>
  <c r="H11" i="4" s="1"/>
  <c r="G8" i="4"/>
  <c r="H356" i="3"/>
  <c r="F9" i="3"/>
  <c r="E9" i="3"/>
  <c r="G9" i="3"/>
  <c r="G12" i="2"/>
  <c r="E12" i="2"/>
  <c r="F12" i="3"/>
  <c r="H13" i="2"/>
  <c r="G10" i="29"/>
  <c r="E10" i="29"/>
  <c r="G11" i="28"/>
  <c r="E11" i="28"/>
  <c r="G12" i="28"/>
  <c r="F12" i="28"/>
  <c r="G8" i="27"/>
  <c r="E12" i="27"/>
  <c r="H12" i="27" s="1"/>
  <c r="H9" i="34"/>
  <c r="E13" i="29"/>
  <c r="H13" i="29" s="1"/>
  <c r="G8" i="22"/>
  <c r="E9" i="19"/>
  <c r="G9" i="19"/>
  <c r="G12" i="18"/>
  <c r="F12" i="18"/>
  <c r="F8" i="18" s="1"/>
  <c r="G10" i="34"/>
  <c r="E10" i="34"/>
  <c r="H591" i="33"/>
  <c r="G10" i="33"/>
  <c r="E10" i="33"/>
  <c r="G11" i="32"/>
  <c r="E11" i="32"/>
  <c r="E10" i="31"/>
  <c r="H10" i="31" s="1"/>
  <c r="G10" i="31"/>
  <c r="H76" i="29"/>
  <c r="F10" i="31"/>
  <c r="E10" i="30"/>
  <c r="H10" i="30" s="1"/>
  <c r="E9" i="30"/>
  <c r="F9" i="29"/>
  <c r="F8" i="29" s="1"/>
  <c r="E11" i="29"/>
  <c r="G10" i="26"/>
  <c r="F10" i="26"/>
  <c r="G11" i="26"/>
  <c r="E11" i="26"/>
  <c r="E13" i="27"/>
  <c r="H13" i="27" s="1"/>
  <c r="F9" i="27"/>
  <c r="G13" i="26"/>
  <c r="E13" i="26"/>
  <c r="H13" i="26" s="1"/>
  <c r="H19" i="26"/>
  <c r="E11" i="24"/>
  <c r="H11" i="24" s="1"/>
  <c r="G11" i="24"/>
  <c r="E12" i="25"/>
  <c r="G12" i="25"/>
  <c r="F10" i="22"/>
  <c r="G10" i="22"/>
  <c r="E10" i="22"/>
  <c r="H10" i="22" s="1"/>
  <c r="F13" i="22"/>
  <c r="H9" i="24"/>
  <c r="F12" i="22"/>
  <c r="E13" i="22"/>
  <c r="H13" i="22" s="1"/>
  <c r="E12" i="20"/>
  <c r="H12" i="20" s="1"/>
  <c r="G8" i="20"/>
  <c r="E13" i="21"/>
  <c r="H13" i="21" s="1"/>
  <c r="G13" i="19"/>
  <c r="H13" i="19" s="1"/>
  <c r="G9" i="17"/>
  <c r="E9" i="17"/>
  <c r="G9" i="16"/>
  <c r="E9" i="16"/>
  <c r="H76" i="14"/>
  <c r="F8" i="19"/>
  <c r="G10" i="18"/>
  <c r="G8" i="17"/>
  <c r="E10" i="18"/>
  <c r="H10" i="18" s="1"/>
  <c r="F9" i="13"/>
  <c r="F8" i="12"/>
  <c r="F12" i="10"/>
  <c r="G12" i="10"/>
  <c r="E9" i="18"/>
  <c r="G9" i="18"/>
  <c r="E13" i="14"/>
  <c r="H13" i="14" s="1"/>
  <c r="F11" i="12"/>
  <c r="G11" i="12"/>
  <c r="F9" i="15"/>
  <c r="F9" i="14"/>
  <c r="F8" i="14" s="1"/>
  <c r="F13" i="13"/>
  <c r="E9" i="12"/>
  <c r="F12" i="16"/>
  <c r="F8" i="16" s="1"/>
  <c r="G12" i="16"/>
  <c r="G10" i="13"/>
  <c r="H10" i="13" s="1"/>
  <c r="F10" i="13"/>
  <c r="G11" i="8"/>
  <c r="E11" i="8"/>
  <c r="H11" i="8" s="1"/>
  <c r="E13" i="12"/>
  <c r="H9" i="10"/>
  <c r="H356" i="9"/>
  <c r="G8" i="8"/>
  <c r="E10" i="8"/>
  <c r="H10" i="8" s="1"/>
  <c r="G11" i="11"/>
  <c r="E11" i="11"/>
  <c r="H11" i="11" s="1"/>
  <c r="F9" i="10"/>
  <c r="H12" i="11"/>
  <c r="F11" i="10"/>
  <c r="G8" i="6"/>
  <c r="F9" i="6"/>
  <c r="F9" i="4"/>
  <c r="G11" i="9"/>
  <c r="H11" i="9" s="1"/>
  <c r="E12" i="7"/>
  <c r="H12" i="7" s="1"/>
  <c r="G12" i="7"/>
  <c r="G9" i="7"/>
  <c r="H9" i="7" s="1"/>
  <c r="G8" i="5"/>
  <c r="H591" i="2"/>
  <c r="E13" i="9"/>
  <c r="H13" i="9" s="1"/>
  <c r="E12" i="8"/>
  <c r="F10" i="6"/>
  <c r="F8" i="1"/>
  <c r="E11" i="3"/>
  <c r="H11" i="3" s="1"/>
  <c r="G8" i="3"/>
  <c r="H19" i="3"/>
  <c r="H356" i="2"/>
  <c r="G9" i="1"/>
  <c r="E9" i="1"/>
  <c r="E9" i="2"/>
  <c r="G11" i="2"/>
  <c r="E12" i="31"/>
  <c r="H12" i="31" s="1"/>
  <c r="G8" i="31"/>
  <c r="H12" i="28"/>
  <c r="F8" i="25"/>
  <c r="G8" i="21"/>
  <c r="E12" i="21"/>
  <c r="H12" i="21" s="1"/>
  <c r="G8" i="33"/>
  <c r="E12" i="33"/>
  <c r="H12" i="33" s="1"/>
  <c r="E11" i="31"/>
  <c r="H11" i="31" s="1"/>
  <c r="H11" i="30"/>
  <c r="G9" i="28"/>
  <c r="E9" i="28"/>
  <c r="G10" i="27"/>
  <c r="E10" i="27"/>
  <c r="H10" i="27" s="1"/>
  <c r="H10" i="26"/>
  <c r="H10" i="28"/>
  <c r="H9" i="20"/>
  <c r="G8" i="34"/>
  <c r="E12" i="34"/>
  <c r="H12" i="34" s="1"/>
  <c r="E13" i="34"/>
  <c r="H13" i="34" s="1"/>
  <c r="E9" i="33"/>
  <c r="G9" i="32"/>
  <c r="E9" i="32"/>
  <c r="F10" i="32"/>
  <c r="F8" i="32" s="1"/>
  <c r="H76" i="31"/>
  <c r="E9" i="31"/>
  <c r="G13" i="30"/>
  <c r="H13" i="30" s="1"/>
  <c r="F13" i="30"/>
  <c r="H356" i="29"/>
  <c r="G12" i="29"/>
  <c r="E12" i="29"/>
  <c r="H12" i="29" s="1"/>
  <c r="F9" i="31"/>
  <c r="F11" i="30"/>
  <c r="F8" i="30" s="1"/>
  <c r="G11" i="30"/>
  <c r="F11" i="32"/>
  <c r="G11" i="29"/>
  <c r="F13" i="28"/>
  <c r="F8" i="28" s="1"/>
  <c r="G9" i="30"/>
  <c r="F11" i="31"/>
  <c r="E9" i="29"/>
  <c r="F10" i="27"/>
  <c r="E9" i="27"/>
  <c r="E12" i="30"/>
  <c r="H12" i="30" s="1"/>
  <c r="F13" i="31"/>
  <c r="E11" i="27"/>
  <c r="H11" i="27" s="1"/>
  <c r="H591" i="26"/>
  <c r="G8" i="26"/>
  <c r="F10" i="25"/>
  <c r="F13" i="26"/>
  <c r="F8" i="26" s="1"/>
  <c r="H591" i="21"/>
  <c r="G10" i="21"/>
  <c r="E10" i="21"/>
  <c r="F9" i="22"/>
  <c r="F8" i="22" s="1"/>
  <c r="G8" i="25"/>
  <c r="E9" i="25"/>
  <c r="E9" i="22"/>
  <c r="E12" i="16"/>
  <c r="H12" i="16" s="1"/>
  <c r="G8" i="16"/>
  <c r="G10" i="14"/>
  <c r="E10" i="14"/>
  <c r="G12" i="22"/>
  <c r="E12" i="22"/>
  <c r="F11" i="17"/>
  <c r="F12" i="20"/>
  <c r="F8" i="20" s="1"/>
  <c r="H11" i="15"/>
  <c r="G11" i="14"/>
  <c r="H11" i="14" s="1"/>
  <c r="E13" i="33"/>
  <c r="H13" i="33" s="1"/>
  <c r="F10" i="17"/>
  <c r="F8" i="17" s="1"/>
  <c r="G11" i="17"/>
  <c r="H11" i="17" s="1"/>
  <c r="G10" i="16"/>
  <c r="E10" i="16"/>
  <c r="H10" i="16" s="1"/>
  <c r="F10" i="10"/>
  <c r="H19" i="18"/>
  <c r="H12" i="17"/>
  <c r="E10" i="12"/>
  <c r="H10" i="12" s="1"/>
  <c r="F13" i="14"/>
  <c r="F13" i="15"/>
  <c r="F12" i="14"/>
  <c r="F8" i="8"/>
  <c r="G9" i="11"/>
  <c r="E9" i="11"/>
  <c r="H76" i="10"/>
  <c r="G8" i="10"/>
  <c r="E11" i="10"/>
  <c r="H11" i="10" s="1"/>
  <c r="E13" i="10"/>
  <c r="H13" i="10" s="1"/>
  <c r="E12" i="10"/>
  <c r="H12" i="10" s="1"/>
  <c r="H10" i="11"/>
  <c r="G10" i="6"/>
  <c r="E10" i="6"/>
  <c r="G9" i="5"/>
  <c r="E9" i="5"/>
  <c r="G10" i="4"/>
  <c r="F10" i="4"/>
  <c r="G12" i="6"/>
  <c r="E12" i="6"/>
  <c r="E9" i="6"/>
  <c r="E13" i="8"/>
  <c r="H13" i="8" s="1"/>
  <c r="E13" i="4"/>
  <c r="H13" i="4" s="1"/>
  <c r="H591" i="3"/>
  <c r="H177" i="3"/>
  <c r="G12" i="8"/>
  <c r="E11" i="6"/>
  <c r="H11" i="6" s="1"/>
  <c r="G10" i="2"/>
  <c r="E10" i="2"/>
  <c r="H10" i="2" s="1"/>
  <c r="E11" i="2"/>
  <c r="E13" i="3"/>
  <c r="H11" i="19"/>
  <c r="F8" i="24"/>
  <c r="G8" i="23"/>
  <c r="E13" i="23"/>
  <c r="H13" i="23" s="1"/>
  <c r="G9" i="23"/>
  <c r="E9" i="23"/>
  <c r="G11" i="21"/>
  <c r="E10" i="20"/>
  <c r="H10" i="20" s="1"/>
  <c r="G10" i="20"/>
  <c r="F13" i="17"/>
  <c r="G13" i="17"/>
  <c r="H13" i="17" s="1"/>
  <c r="H19" i="15"/>
  <c r="G8" i="14"/>
  <c r="E12" i="14"/>
  <c r="H12" i="14" s="1"/>
  <c r="G13" i="24"/>
  <c r="H13" i="24" s="1"/>
  <c r="E11" i="12"/>
  <c r="H11" i="12" s="1"/>
  <c r="G8" i="12"/>
  <c r="E9" i="14"/>
  <c r="G13" i="12"/>
  <c r="E11" i="16"/>
  <c r="H11" i="16" s="1"/>
  <c r="F12" i="13"/>
  <c r="G9" i="12"/>
  <c r="H591" i="9"/>
  <c r="F11" i="7"/>
  <c r="F8" i="7" s="1"/>
  <c r="G11" i="7"/>
  <c r="G12" i="13"/>
  <c r="H12" i="13" s="1"/>
  <c r="G11" i="5"/>
  <c r="E11" i="5"/>
  <c r="H11" i="5" s="1"/>
  <c r="G13" i="5"/>
  <c r="E13" i="5"/>
  <c r="H13" i="5" s="1"/>
  <c r="G10" i="3"/>
  <c r="E10" i="3"/>
  <c r="H10" i="3" s="1"/>
  <c r="E11" i="7"/>
  <c r="H11" i="7" s="1"/>
  <c r="E9" i="4"/>
  <c r="G9" i="4"/>
  <c r="E13" i="7"/>
  <c r="H13" i="7" s="1"/>
  <c r="G13" i="7"/>
  <c r="F11" i="5"/>
  <c r="F8" i="5" s="1"/>
  <c r="F13" i="3"/>
  <c r="G11" i="1"/>
  <c r="E11" i="1"/>
  <c r="F11" i="3"/>
  <c r="G13" i="3"/>
  <c r="G9" i="2"/>
  <c r="F9" i="2"/>
  <c r="F8" i="2" s="1"/>
  <c r="G12" i="4"/>
  <c r="E8" i="4" l="1"/>
  <c r="H8" i="4" s="1"/>
  <c r="H9" i="4"/>
  <c r="H9" i="23"/>
  <c r="E8" i="23"/>
  <c r="H8" i="23" s="1"/>
  <c r="H11" i="1"/>
  <c r="H12" i="6"/>
  <c r="H9" i="5"/>
  <c r="E8" i="5"/>
  <c r="H8" i="5" s="1"/>
  <c r="H10" i="14"/>
  <c r="E8" i="22"/>
  <c r="H8" i="22" s="1"/>
  <c r="H9" i="22"/>
  <c r="H10" i="21"/>
  <c r="H9" i="29"/>
  <c r="E8" i="29"/>
  <c r="H8" i="29" s="1"/>
  <c r="F8" i="31"/>
  <c r="E8" i="20"/>
  <c r="H8" i="20" s="1"/>
  <c r="H9" i="2"/>
  <c r="E8" i="2"/>
  <c r="H8" i="2" s="1"/>
  <c r="E8" i="10"/>
  <c r="H8" i="10" s="1"/>
  <c r="F8" i="15"/>
  <c r="H9" i="16"/>
  <c r="E8" i="16"/>
  <c r="H8" i="16" s="1"/>
  <c r="H9" i="30"/>
  <c r="E8" i="30"/>
  <c r="H8" i="30" s="1"/>
  <c r="H10" i="33"/>
  <c r="H9" i="19"/>
  <c r="E8" i="19"/>
  <c r="H8" i="19" s="1"/>
  <c r="H10" i="29"/>
  <c r="H12" i="2"/>
  <c r="H10" i="9"/>
  <c r="H10" i="25"/>
  <c r="H11" i="23"/>
  <c r="H9" i="14"/>
  <c r="E8" i="14"/>
  <c r="H8" i="14" s="1"/>
  <c r="H9" i="6"/>
  <c r="E8" i="6"/>
  <c r="H8" i="6" s="1"/>
  <c r="H9" i="33"/>
  <c r="E8" i="33"/>
  <c r="H8" i="33" s="1"/>
  <c r="H13" i="3"/>
  <c r="H9" i="25"/>
  <c r="E8" i="25"/>
  <c r="H8" i="25" s="1"/>
  <c r="E8" i="32"/>
  <c r="H8" i="32" s="1"/>
  <c r="H9" i="32"/>
  <c r="E8" i="28"/>
  <c r="H8" i="28" s="1"/>
  <c r="H9" i="28"/>
  <c r="H9" i="1"/>
  <c r="E8" i="1"/>
  <c r="H8" i="1" s="1"/>
  <c r="H12" i="8"/>
  <c r="F8" i="4"/>
  <c r="H9" i="12"/>
  <c r="E8" i="12"/>
  <c r="H8" i="12" s="1"/>
  <c r="E8" i="18"/>
  <c r="H8" i="18" s="1"/>
  <c r="H9" i="18"/>
  <c r="F8" i="13"/>
  <c r="H12" i="25"/>
  <c r="F8" i="3"/>
  <c r="H12" i="4"/>
  <c r="E8" i="8"/>
  <c r="H8" i="8" s="1"/>
  <c r="H9" i="8"/>
  <c r="E8" i="15"/>
  <c r="H8" i="15" s="1"/>
  <c r="H9" i="15"/>
  <c r="H11" i="2"/>
  <c r="H10" i="6"/>
  <c r="H9" i="11"/>
  <c r="E8" i="11"/>
  <c r="H8" i="11" s="1"/>
  <c r="H12" i="22"/>
  <c r="H9" i="27"/>
  <c r="E8" i="27"/>
  <c r="H8" i="27" s="1"/>
  <c r="E8" i="31"/>
  <c r="H8" i="31" s="1"/>
  <c r="H9" i="31"/>
  <c r="F8" i="6"/>
  <c r="F8" i="10"/>
  <c r="H13" i="12"/>
  <c r="H9" i="17"/>
  <c r="E8" i="17"/>
  <c r="H8" i="17" s="1"/>
  <c r="E8" i="24"/>
  <c r="H8" i="24" s="1"/>
  <c r="H11" i="26"/>
  <c r="H11" i="29"/>
  <c r="H11" i="32"/>
  <c r="H11" i="28"/>
  <c r="H10" i="4"/>
  <c r="H9" i="9"/>
  <c r="E8" i="9"/>
  <c r="H8" i="9" s="1"/>
  <c r="H12" i="18"/>
  <c r="E8" i="26"/>
  <c r="H8" i="26" s="1"/>
  <c r="H9" i="26"/>
  <c r="F8" i="27"/>
  <c r="H10" i="34"/>
  <c r="E8" i="34"/>
  <c r="H8" i="34" s="1"/>
  <c r="H9" i="3"/>
  <c r="E8" i="3"/>
  <c r="H8" i="3" s="1"/>
  <c r="E8" i="7"/>
  <c r="H8" i="7" s="1"/>
  <c r="H11" i="21"/>
  <c r="E8" i="21"/>
  <c r="H8" i="21" s="1"/>
</calcChain>
</file>

<file path=xl/sharedStrings.xml><?xml version="1.0" encoding="utf-8"?>
<sst xmlns="http://schemas.openxmlformats.org/spreadsheetml/2006/main" count="21488" uniqueCount="658">
  <si>
    <t>NÚMERO DE VACANTES REGISTRADAS EN LA AGENCIA PÚBLICA DE EMPLEO POR OCUPACIÓN Y NIVEL DE CUALIFICACIÓN</t>
  </si>
  <si>
    <t>Total nacional</t>
  </si>
  <si>
    <t>Nombre de la ocupación</t>
  </si>
  <si>
    <t>Número de vacantes
 Anual Enero - Diciembre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</si>
  <si>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</si>
  <si>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</si>
  <si>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</si>
  <si>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</si>
  <si>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</si>
  <si>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</si>
  <si>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</si>
  <si>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</si>
  <si>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Anual Enero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</si>
  <si>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</si>
  <si>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</si>
  <si>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</si>
  <si>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</si>
  <si>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</si>
  <si>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</si>
  <si>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</si>
  <si>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</si>
  <si>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</si>
  <si>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</si>
  <si>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</si>
  <si>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</si>
  <si>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</si>
  <si>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</si>
  <si>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</si>
  <si>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</si>
  <si>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</si>
  <si>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</si>
  <si>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</si>
  <si>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</si>
  <si>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</si>
  <si>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</si>
  <si>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</si>
  <si>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</si>
  <si>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</si>
  <si>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</si>
  <si>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</si>
  <si>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</si>
  <si>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</si>
  <si>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</si>
  <si>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</si>
  <si>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</si>
  <si>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</si>
  <si>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</si>
  <si>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</si>
  <si>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</si>
  <si>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</si>
  <si>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</si>
  <si>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</si>
  <si>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</si>
  <si>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</si>
  <si>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</si>
  <si>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</si>
  <si>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</si>
  <si>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</si>
  <si>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</si>
  <si>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NUEVA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</si>
  <si>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</si>
  <si>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</si>
  <si>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</si>
  <si>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</si>
  <si>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</si>
  <si>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</si>
  <si>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</si>
  <si>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</si>
  <si>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</si>
  <si>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</si>
  <si>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</si>
  <si>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</si>
  <si>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</si>
  <si>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</si>
  <si>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</si>
  <si>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</si>
  <si>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</si>
  <si>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</si>
  <si>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</si>
  <si>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</si>
  <si>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</si>
  <si>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</si>
  <si>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</si>
  <si>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</si>
  <si>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</si>
  <si>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</si>
  <si>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</si>
  <si>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</si>
  <si>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</si>
  <si>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</si>
  <si>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</si>
  <si>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</si>
  <si>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</si>
  <si>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</si>
  <si>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</si>
  <si>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</si>
  <si>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</si>
  <si>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</si>
  <si>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</si>
  <si>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</si>
  <si>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</si>
  <si>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</si>
  <si>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</si>
  <si>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</si>
  <si>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</si>
  <si>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</si>
  <si>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</si>
  <si>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</si>
  <si>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</si>
  <si>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</si>
  <si>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</si>
  <si>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</si>
  <si>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</si>
  <si>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</si>
  <si>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</si>
  <si>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</si>
  <si>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</si>
  <si>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</si>
  <si>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</si>
  <si>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</si>
  <si>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</si>
  <si>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</si>
  <si>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</si>
  <si>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</si>
  <si>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</si>
  <si>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</si>
  <si>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</si>
  <si>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</si>
  <si>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</si>
  <si>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</si>
  <si>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</si>
  <si>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</si>
  <si>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</si>
  <si>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</si>
  <si>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</si>
  <si>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</si>
  <si>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</si>
  <si>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</si>
  <si>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</si>
  <si>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</si>
  <si>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</si>
  <si>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</si>
  <si>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</si>
  <si>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</si>
  <si>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</si>
  <si>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</si>
  <si>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</si>
  <si>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</si>
  <si>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</si>
  <si>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</si>
  <si>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</si>
  <si>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</si>
  <si>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</si>
  <si>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</si>
  <si>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</si>
  <si>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</si>
  <si>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</si>
  <si>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</si>
  <si>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</si>
  <si>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</si>
  <si>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</si>
  <si>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</si>
  <si>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</si>
  <si>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</si>
  <si>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</si>
  <si>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</si>
  <si>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</si>
  <si>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</si>
  <si>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</si>
  <si>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</si>
  <si>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</si>
  <si>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</si>
  <si>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</si>
  <si>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</si>
  <si>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</si>
  <si>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</si>
  <si>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</si>
  <si>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</si>
  <si>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</si>
  <si>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</si>
  <si>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</si>
  <si>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</si>
  <si>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</si>
  <si>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</si>
  <si>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</si>
  <si>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</si>
  <si>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</si>
  <si>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</si>
  <si>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</si>
  <si>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</si>
  <si>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</si>
  <si>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</si>
  <si>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</si>
  <si>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</si>
  <si>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</si>
  <si>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</si>
  <si>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</si>
  <si>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</si>
  <si>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</si>
  <si>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</si>
  <si>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</si>
  <si>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</si>
  <si>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</si>
  <si>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</si>
  <si>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</si>
  <si>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</si>
  <si>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</si>
  <si>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</si>
  <si>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</si>
  <si>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</si>
  <si>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</si>
  <si>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</si>
  <si>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</si>
  <si>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</si>
  <si>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</si>
  <si>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</si>
  <si>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</si>
  <si>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</si>
  <si>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</si>
  <si>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</si>
  <si>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</si>
  <si>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</si>
  <si>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</si>
  <si>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</si>
  <si>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</si>
  <si>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</si>
  <si>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</si>
  <si>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</si>
  <si>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</si>
  <si>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</si>
  <si>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</si>
  <si>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</si>
  <si>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</si>
  <si>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</si>
  <si>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</si>
  <si>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</si>
  <si>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</si>
  <si>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</si>
  <si>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</si>
  <si>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</si>
  <si>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</si>
  <si>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</si>
  <si>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</si>
  <si>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</si>
  <si>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</si>
  <si>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</si>
  <si>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</si>
  <si>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</si>
  <si>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</si>
  <si>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</si>
  <si>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</si>
  <si>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</si>
  <si>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</si>
  <si>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Árbitros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</si>
  <si>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</si>
  <si>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</si>
  <si>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</si>
  <si>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</si>
  <si>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</si>
  <si>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</si>
  <si>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</si>
  <si>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</si>
  <si>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</si>
  <si>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</si>
  <si>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</si>
  <si>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</si>
  <si>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</si>
  <si>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</si>
  <si>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</si>
  <si>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</si>
  <si>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</si>
  <si>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</si>
  <si>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</si>
  <si>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</si>
  <si>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</si>
  <si>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</si>
  <si>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</si>
  <si>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</si>
  <si>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</si>
  <si>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</si>
  <si>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</si>
  <si>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</si>
  <si>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</si>
  <si>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</si>
  <si>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</si>
  <si>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</si>
  <si>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</si>
  <si>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</si>
  <si>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</si>
  <si>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</si>
  <si>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</si>
  <si>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</si>
  <si>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</si>
  <si>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</si>
  <si>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</si>
  <si>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</si>
  <si>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</si>
  <si>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</si>
  <si>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</si>
  <si>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</si>
  <si>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</si>
  <si>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</si>
  <si>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</si>
  <si>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</si>
  <si>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</si>
  <si>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</si>
  <si>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</si>
  <si>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</si>
  <si>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</si>
  <si>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</si>
  <si>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</si>
  <si>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</si>
  <si>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</si>
  <si>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</si>
  <si>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</si>
  <si>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</si>
  <si>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</si>
  <si>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</si>
  <si>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</si>
  <si>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</si>
  <si>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</si>
  <si>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</si>
  <si>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</si>
  <si>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</si>
  <si>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</si>
  <si>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</si>
  <si>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</si>
  <si>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</si>
  <si>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</si>
  <si>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</si>
  <si>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</si>
  <si>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</si>
  <si>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</si>
  <si>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</si>
  <si>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</si>
  <si>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</si>
  <si>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</si>
  <si>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</si>
  <si>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</si>
  <si>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</si>
  <si>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</si>
  <si>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</si>
  <si>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</si>
  <si>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</si>
  <si>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</si>
  <si>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</si>
  <si>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</si>
  <si>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</si>
  <si>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</si>
  <si>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</si>
  <si>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</si>
  <si>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</si>
  <si>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</si>
  <si>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</si>
  <si>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</si>
  <si>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</si>
  <si>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</si>
  <si>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</si>
  <si>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</si>
  <si>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</si>
  <si>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</si>
  <si>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</si>
  <si>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</si>
  <si>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</si>
  <si>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</si>
  <si>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</si>
  <si>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</si>
  <si>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</si>
  <si>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</si>
  <si>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</si>
  <si>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</si>
  <si>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</si>
  <si>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</si>
  <si>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</si>
  <si>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</si>
  <si>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</si>
  <si>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</si>
  <si>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</si>
  <si>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</si>
  <si>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</si>
  <si>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</si>
  <si>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</si>
  <si>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</si>
  <si>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</si>
  <si>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</si>
  <si>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</si>
  <si>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</si>
  <si>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</si>
  <si>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</si>
  <si>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</si>
  <si>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</si>
  <si>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</si>
  <si>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</si>
  <si>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</si>
  <si>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</si>
  <si>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</si>
  <si>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</si>
  <si>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</si>
  <si>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</si>
  <si>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</si>
  <si>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</si>
  <si>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</si>
  <si>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</si>
  <si>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</si>
  <si>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</si>
  <si>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</si>
  <si>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</si>
  <si>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</si>
  <si>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</si>
  <si>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</si>
  <si>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</si>
  <si>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</si>
  <si>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</si>
  <si>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</si>
  <si>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</si>
  <si>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</si>
  <si>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</si>
  <si>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</si>
  <si>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</si>
  <si>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</si>
  <si>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</si>
  <si>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</si>
  <si>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</si>
  <si>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</si>
  <si>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</si>
  <si>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</si>
  <si>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</si>
  <si>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</si>
  <si>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</si>
  <si>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</si>
  <si>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</si>
  <si>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</si>
  <si>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</si>
  <si>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</si>
  <si>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</si>
  <si>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</si>
  <si>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</si>
  <si>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</si>
  <si>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</si>
  <si>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</si>
  <si>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</si>
  <si>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</si>
  <si>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</si>
  <si>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</si>
  <si>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</si>
  <si>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</si>
  <si>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</si>
  <si>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</si>
  <si>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</si>
  <si>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</si>
  <si>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</si>
  <si>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</si>
  <si>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</si>
  <si>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</si>
  <si>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</si>
  <si>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</si>
  <si>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</si>
  <si>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</si>
  <si>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</si>
  <si>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</si>
  <si>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</si>
  <si>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</si>
  <si>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</si>
  <si>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</si>
  <si>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</si>
  <si>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</si>
  <si>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</si>
  <si>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</si>
  <si>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</si>
  <si>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</si>
  <si>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</si>
  <si>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</si>
  <si>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</si>
  <si>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</si>
  <si>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</si>
  <si>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</si>
  <si>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</si>
  <si>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</si>
  <si>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</si>
  <si>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</si>
  <si>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</si>
  <si>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</si>
  <si>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</si>
  <si>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</si>
  <si>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</si>
  <si>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</si>
  <si>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</si>
  <si>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</si>
  <si>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</si>
  <si>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</si>
  <si>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</si>
  <si>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</si>
  <si>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</si>
  <si>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</si>
  <si>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</si>
  <si>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</si>
  <si>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</si>
  <si>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</si>
  <si>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</si>
  <si>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</si>
  <si>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</si>
  <si>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</si>
  <si>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</si>
  <si>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</si>
  <si>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</si>
  <si>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</si>
  <si>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</si>
  <si>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</si>
  <si>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</si>
  <si>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</si>
  <si>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</si>
  <si>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</si>
  <si>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</si>
  <si>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</si>
  <si>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</si>
  <si>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</si>
  <si>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</si>
  <si>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</si>
  <si>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</si>
  <si>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</si>
  <si>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</si>
  <si>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</si>
  <si>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</si>
  <si>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</si>
  <si>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</si>
  <si>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</si>
  <si>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</si>
  <si>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</si>
  <si>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</si>
  <si>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</si>
  <si>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</si>
  <si>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</si>
  <si>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</si>
  <si>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</si>
  <si>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</si>
  <si>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</si>
  <si>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</si>
  <si>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</si>
  <si>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</si>
  <si>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</si>
  <si>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</si>
  <si>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</si>
  <si>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</si>
  <si>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</si>
  <si>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</si>
  <si>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</si>
  <si>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</si>
  <si>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</si>
  <si>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</si>
  <si>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</si>
  <si>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</si>
  <si>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</si>
  <si>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</si>
  <si>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</si>
  <si>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</si>
  <si>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</si>
  <si>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</si>
  <si>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</si>
  <si>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</si>
  <si>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</si>
  <si>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(nca)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</si>
  <si>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</si>
  <si>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</si>
  <si>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</si>
  <si>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</si>
  <si>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</si>
  <si>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</si>
  <si>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</si>
  <si>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</si>
  <si>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</si>
  <si>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</si>
  <si>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</si>
  <si>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</si>
  <si>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</si>
  <si>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</si>
  <si>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</si>
  <si>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</si>
  <si>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</si>
  <si>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</si>
  <si>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</si>
  <si>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</si>
  <si>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</si>
  <si>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</si>
  <si>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</si>
  <si>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</si>
  <si>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</si>
  <si>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</si>
  <si>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</si>
  <si>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</si>
  <si>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</si>
  <si>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</si>
  <si>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</si>
  <si>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</si>
  <si>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</si>
  <si>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</si>
  <si>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</si>
  <si>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</si>
  <si>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</si>
  <si>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</si>
  <si>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</si>
  <si>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</si>
  <si>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</si>
  <si>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</si>
  <si>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</si>
  <si>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</si>
  <si>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</si>
  <si>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</si>
  <si>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</si>
  <si>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</si>
  <si>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</si>
  <si>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</si>
  <si>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</si>
  <si>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</si>
  <si>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</si>
  <si>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</si>
  <si>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</si>
  <si>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</si>
  <si>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</si>
  <si>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</si>
  <si>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</si>
  <si>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</si>
  <si>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</si>
  <si>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</si>
  <si>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</si>
  <si>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</si>
  <si>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</si>
  <si>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</si>
  <si>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</si>
  <si>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</si>
  <si>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</si>
  <si>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</si>
  <si>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</si>
  <si>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</si>
  <si>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</si>
  <si>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</si>
  <si>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</si>
  <si>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</si>
  <si>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</si>
  <si>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</si>
  <si>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</si>
  <si>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</si>
  <si>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</si>
  <si>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</si>
  <si>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</si>
  <si>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</si>
  <si>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</si>
  <si>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</si>
  <si>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</si>
  <si>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</si>
  <si>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</si>
  <si>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</si>
  <si>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</si>
  <si>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</si>
  <si>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</si>
  <si>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</si>
  <si>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ANUAL ENERO - DICIEMBRE 2020 - 2021</t>
  </si>
  <si>
    <t>% Variación    2021 vs 2020</t>
  </si>
  <si>
    <t>% Variación 2021 vs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</si>
</sst>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5" fontId="7" fillId="6" borderId="12" xfId="0" applyNumberFormat="1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1</v>
      </c>
      <c r="C8" s="12">
        <f>+C19+C76+C177+C356+C591</f>
        <v>646602</v>
      </c>
      <c r="D8" s="13">
        <f>+D19+D76+D177+D356+D591</f>
        <v>860982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0.33154861877940373</v>
      </c>
      <c r="H8" s="10">
        <f t="shared" ref="H8:H13" si="1">+IF(OR(AND(E8=""),(G8="")),"",E8*G8)</f>
        <v>0.33154861877940373</v>
      </c>
    </row>
    <row r="9" spans="1:8" x14ac:dyDescent="0.2">
      <c r="A9" s="14"/>
      <c r="B9" s="15" t="s">
        <v>6</v>
      </c>
      <c r="C9" s="16">
        <f>+C19</f>
        <v>4272</v>
      </c>
      <c r="D9" s="16">
        <f>+D19</f>
        <v>5889</v>
      </c>
      <c r="E9" s="17">
        <f t="shared" ref="E9:F13" si="2">+C9/C$8</f>
        <v>6.6068462516354724E-3</v>
      </c>
      <c r="F9" s="17">
        <f t="shared" si="2"/>
        <v>6.8398642480330596E-3</v>
      </c>
      <c r="G9" s="17">
        <f t="shared" si="0"/>
        <v>0.3785112359550562</v>
      </c>
      <c r="H9" s="17">
        <f t="shared" si="1"/>
        <v>2.5007655404715727E-3</v>
      </c>
    </row>
    <row r="10" spans="1:8" x14ac:dyDescent="0.2">
      <c r="A10" s="14"/>
      <c r="B10" s="15" t="s">
        <v>7</v>
      </c>
      <c r="C10" s="16">
        <f>+C76</f>
        <v>64779</v>
      </c>
      <c r="D10" s="16">
        <f>+D76</f>
        <v>84578</v>
      </c>
      <c r="E10" s="17">
        <f t="shared" si="2"/>
        <v>0.1001837297131775</v>
      </c>
      <c r="F10" s="17">
        <f t="shared" si="2"/>
        <v>9.8234341716783857E-2</v>
      </c>
      <c r="G10" s="17">
        <f t="shared" si="0"/>
        <v>0.30563917318884204</v>
      </c>
      <c r="H10" s="17">
        <f t="shared" si="1"/>
        <v>3.062007231651E-2</v>
      </c>
    </row>
    <row r="11" spans="1:8" ht="25.5" x14ac:dyDescent="0.2">
      <c r="A11" s="14"/>
      <c r="B11" s="15" t="s">
        <v>8</v>
      </c>
      <c r="C11" s="16">
        <f>+C177</f>
        <v>89085</v>
      </c>
      <c r="D11" s="16">
        <f>+D177</f>
        <v>127353</v>
      </c>
      <c r="E11" s="17">
        <f t="shared" si="2"/>
        <v>0.13777408668701921</v>
      </c>
      <c r="F11" s="17">
        <f t="shared" si="2"/>
        <v>0.14791598430629213</v>
      </c>
      <c r="G11" s="17">
        <f t="shared" si="0"/>
        <v>0.42956726721670313</v>
      </c>
      <c r="H11" s="17">
        <f t="shared" si="1"/>
        <v>5.9183237911420002E-2</v>
      </c>
    </row>
    <row r="12" spans="1:8" x14ac:dyDescent="0.2">
      <c r="A12" s="14"/>
      <c r="B12" s="15" t="s">
        <v>9</v>
      </c>
      <c r="C12" s="16">
        <f>+C356</f>
        <v>378501</v>
      </c>
      <c r="D12" s="16">
        <f>+D356</f>
        <v>500751</v>
      </c>
      <c r="E12" s="17">
        <f t="shared" si="2"/>
        <v>0.5853693616784359</v>
      </c>
      <c r="F12" s="17">
        <f t="shared" si="2"/>
        <v>0.58160449347373111</v>
      </c>
      <c r="G12" s="17">
        <f t="shared" si="0"/>
        <v>0.3229846156284924</v>
      </c>
      <c r="H12" s="17">
        <f t="shared" si="1"/>
        <v>0.18906529828240556</v>
      </c>
    </row>
    <row r="13" spans="1:8" x14ac:dyDescent="0.2">
      <c r="A13" s="14"/>
      <c r="B13" s="15" t="s">
        <v>10</v>
      </c>
      <c r="C13" s="16">
        <f>+C591</f>
        <v>109965</v>
      </c>
      <c r="D13" s="16">
        <f>+D591</f>
        <v>142411</v>
      </c>
      <c r="E13" s="17">
        <f t="shared" si="2"/>
        <v>0.17006597566973192</v>
      </c>
      <c r="F13" s="17">
        <f t="shared" si="2"/>
        <v>0.16540531625515981</v>
      </c>
      <c r="G13" s="17">
        <f t="shared" si="0"/>
        <v>0.29505751830127769</v>
      </c>
      <c r="H13" s="17">
        <f t="shared" si="1"/>
        <v>5.017924472859657E-2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4272</v>
      </c>
      <c r="D19" s="20">
        <f>SUM(D20:D70)</f>
        <v>5889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0.3785112359550562</v>
      </c>
      <c r="H19" s="21">
        <f t="shared" ref="H19:H50" si="5">+IF(OR(AND(E19=""),(G19="")),"",E19*G19)</f>
        <v>0.3785112359550562</v>
      </c>
    </row>
    <row r="20" spans="1:8" x14ac:dyDescent="0.2">
      <c r="A20" s="14"/>
      <c r="B20" s="15" t="s">
        <v>13</v>
      </c>
      <c r="C20" s="16">
        <v>1</v>
      </c>
      <c r="D20" s="16">
        <v>1</v>
      </c>
      <c r="E20" s="17">
        <f t="shared" si="3"/>
        <v>2.3408239700374532E-4</v>
      </c>
      <c r="F20" s="17">
        <f t="shared" si="4"/>
        <v>1.6980811682798438E-4</v>
      </c>
      <c r="G20" s="17">
        <f t="shared" ref="G20:G51" si="6">+IF(AND(C20=0,D20=0)," ",IF(C20=0,1,IF(D20=0,-1,(D20-C20)/C20)))</f>
        <v>0</v>
      </c>
      <c r="H20" s="17">
        <f t="shared" si="5"/>
        <v>0</v>
      </c>
    </row>
    <row r="21" spans="1:8" x14ac:dyDescent="0.2">
      <c r="A21" s="14"/>
      <c r="B21" s="15" t="s">
        <v>14</v>
      </c>
      <c r="C21" s="16">
        <v>76</v>
      </c>
      <c r="D21" s="16">
        <v>22</v>
      </c>
      <c r="E21" s="17">
        <f t="shared" si="3"/>
        <v>1.7790262172284643E-2</v>
      </c>
      <c r="F21" s="17">
        <f t="shared" si="4"/>
        <v>3.7357785702156563E-3</v>
      </c>
      <c r="G21" s="17">
        <f t="shared" si="6"/>
        <v>-0.71052631578947367</v>
      </c>
      <c r="H21" s="17">
        <f t="shared" si="5"/>
        <v>-1.2640449438202245E-2</v>
      </c>
    </row>
    <row r="22" spans="1:8" ht="38.25" x14ac:dyDescent="0.2">
      <c r="A22" s="14"/>
      <c r="B22" s="15" t="s">
        <v>15</v>
      </c>
      <c r="C22" s="16">
        <v>7</v>
      </c>
      <c r="D22" s="16">
        <v>4</v>
      </c>
      <c r="E22" s="17">
        <f t="shared" si="3"/>
        <v>1.6385767790262173E-3</v>
      </c>
      <c r="F22" s="17">
        <f t="shared" si="4"/>
        <v>6.7923246731193751E-4</v>
      </c>
      <c r="G22" s="17">
        <f t="shared" si="6"/>
        <v>-0.42857142857142855</v>
      </c>
      <c r="H22" s="17">
        <f t="shared" si="5"/>
        <v>-7.0224719101123594E-4</v>
      </c>
    </row>
    <row r="23" spans="1:8" ht="38.25" x14ac:dyDescent="0.2">
      <c r="A23" s="14"/>
      <c r="B23" s="15" t="s">
        <v>16</v>
      </c>
      <c r="C23" s="16">
        <v>16</v>
      </c>
      <c r="D23" s="16">
        <v>18</v>
      </c>
      <c r="E23" s="17">
        <f t="shared" si="3"/>
        <v>3.7453183520599251E-3</v>
      </c>
      <c r="F23" s="17">
        <f t="shared" si="4"/>
        <v>3.0565461029037188E-3</v>
      </c>
      <c r="G23" s="17">
        <f t="shared" si="6"/>
        <v>0.125</v>
      </c>
      <c r="H23" s="17">
        <f t="shared" si="5"/>
        <v>4.6816479400749064E-4</v>
      </c>
    </row>
    <row r="24" spans="1:8" ht="25.5" x14ac:dyDescent="0.2">
      <c r="A24" s="14"/>
      <c r="B24" s="15" t="s">
        <v>17</v>
      </c>
      <c r="C24" s="16">
        <v>19</v>
      </c>
      <c r="D24" s="16">
        <v>31</v>
      </c>
      <c r="E24" s="17">
        <f t="shared" si="3"/>
        <v>4.4475655430711606E-3</v>
      </c>
      <c r="F24" s="17">
        <f t="shared" si="4"/>
        <v>5.2640516216675157E-3</v>
      </c>
      <c r="G24" s="17">
        <f t="shared" si="6"/>
        <v>0.63157894736842102</v>
      </c>
      <c r="H24" s="17">
        <f t="shared" si="5"/>
        <v>2.8089887640449433E-3</v>
      </c>
    </row>
    <row r="25" spans="1:8" ht="38.25" x14ac:dyDescent="0.2">
      <c r="A25" s="14"/>
      <c r="B25" s="15" t="s">
        <v>18</v>
      </c>
      <c r="C25" s="16">
        <v>14</v>
      </c>
      <c r="D25" s="16">
        <v>33</v>
      </c>
      <c r="E25" s="17">
        <f t="shared" si="3"/>
        <v>3.2771535580524347E-3</v>
      </c>
      <c r="F25" s="17">
        <f t="shared" si="4"/>
        <v>5.6036678553234845E-3</v>
      </c>
      <c r="G25" s="17">
        <f t="shared" si="6"/>
        <v>1.3571428571428572</v>
      </c>
      <c r="H25" s="17">
        <f t="shared" si="5"/>
        <v>4.4475655430711615E-3</v>
      </c>
    </row>
    <row r="26" spans="1:8" ht="25.5" x14ac:dyDescent="0.2">
      <c r="A26" s="14"/>
      <c r="B26" s="15" t="s">
        <v>19</v>
      </c>
      <c r="C26" s="16">
        <v>29</v>
      </c>
      <c r="D26" s="16">
        <v>55</v>
      </c>
      <c r="E26" s="17">
        <f t="shared" si="3"/>
        <v>6.7883895131086143E-3</v>
      </c>
      <c r="F26" s="17">
        <f t="shared" si="4"/>
        <v>9.3394464255391416E-3</v>
      </c>
      <c r="G26" s="17">
        <f t="shared" si="6"/>
        <v>0.89655172413793105</v>
      </c>
      <c r="H26" s="17">
        <f t="shared" si="5"/>
        <v>6.0861423220973784E-3</v>
      </c>
    </row>
    <row r="27" spans="1:8" x14ac:dyDescent="0.2">
      <c r="A27" s="14"/>
      <c r="B27" s="15" t="s">
        <v>20</v>
      </c>
      <c r="C27" s="16">
        <v>198</v>
      </c>
      <c r="D27" s="16">
        <v>250</v>
      </c>
      <c r="E27" s="17">
        <f t="shared" si="3"/>
        <v>4.6348314606741575E-2</v>
      </c>
      <c r="F27" s="17">
        <f t="shared" si="4"/>
        <v>4.2452029206996096E-2</v>
      </c>
      <c r="G27" s="17">
        <f t="shared" si="6"/>
        <v>0.26262626262626265</v>
      </c>
      <c r="H27" s="17">
        <f t="shared" si="5"/>
        <v>1.2172284644194759E-2</v>
      </c>
    </row>
    <row r="28" spans="1:8" x14ac:dyDescent="0.2">
      <c r="A28" s="14"/>
      <c r="B28" s="15" t="s">
        <v>21</v>
      </c>
      <c r="C28" s="16">
        <v>60</v>
      </c>
      <c r="D28" s="16">
        <v>95</v>
      </c>
      <c r="E28" s="17">
        <f t="shared" si="3"/>
        <v>1.4044943820224719E-2</v>
      </c>
      <c r="F28" s="17">
        <f t="shared" si="4"/>
        <v>1.6131771098658515E-2</v>
      </c>
      <c r="G28" s="17">
        <f t="shared" si="6"/>
        <v>0.58333333333333337</v>
      </c>
      <c r="H28" s="17">
        <f t="shared" si="5"/>
        <v>8.1928838951310871E-3</v>
      </c>
    </row>
    <row r="29" spans="1:8" x14ac:dyDescent="0.2">
      <c r="A29" s="14"/>
      <c r="B29" s="15" t="s">
        <v>22</v>
      </c>
      <c r="C29" s="16">
        <v>248</v>
      </c>
      <c r="D29" s="16">
        <v>183</v>
      </c>
      <c r="E29" s="17">
        <f t="shared" si="3"/>
        <v>5.8052434456928842E-2</v>
      </c>
      <c r="F29" s="17">
        <f t="shared" si="4"/>
        <v>3.107488537952114E-2</v>
      </c>
      <c r="G29" s="17">
        <f t="shared" si="6"/>
        <v>-0.26209677419354838</v>
      </c>
      <c r="H29" s="17">
        <f t="shared" si="5"/>
        <v>-1.5215355805243446E-2</v>
      </c>
    </row>
    <row r="30" spans="1:8" x14ac:dyDescent="0.2">
      <c r="A30" s="14"/>
      <c r="B30" s="15" t="s">
        <v>23</v>
      </c>
      <c r="C30" s="16">
        <v>751</v>
      </c>
      <c r="D30" s="16">
        <v>1173</v>
      </c>
      <c r="E30" s="17">
        <f t="shared" si="3"/>
        <v>0.17579588014981273</v>
      </c>
      <c r="F30" s="17">
        <f t="shared" si="4"/>
        <v>0.19918492103922567</v>
      </c>
      <c r="G30" s="17">
        <f t="shared" si="6"/>
        <v>0.56191744340878824</v>
      </c>
      <c r="H30" s="17">
        <f t="shared" si="5"/>
        <v>9.8782771535580516E-2</v>
      </c>
    </row>
    <row r="31" spans="1:8" ht="25.5" x14ac:dyDescent="0.2">
      <c r="A31" s="14"/>
      <c r="B31" s="15" t="s">
        <v>24</v>
      </c>
      <c r="C31" s="16">
        <v>4</v>
      </c>
      <c r="D31" s="16">
        <v>8</v>
      </c>
      <c r="E31" s="17">
        <f t="shared" si="3"/>
        <v>9.3632958801498128E-4</v>
      </c>
      <c r="F31" s="17">
        <f t="shared" si="4"/>
        <v>1.358464934623875E-3</v>
      </c>
      <c r="G31" s="17">
        <f t="shared" si="6"/>
        <v>1</v>
      </c>
      <c r="H31" s="17">
        <f t="shared" si="5"/>
        <v>9.3632958801498128E-4</v>
      </c>
    </row>
    <row r="32" spans="1:8" x14ac:dyDescent="0.2">
      <c r="A32" s="14"/>
      <c r="B32" s="15" t="s">
        <v>25</v>
      </c>
      <c r="C32" s="16">
        <v>11</v>
      </c>
      <c r="D32" s="16">
        <v>32</v>
      </c>
      <c r="E32" s="17">
        <f t="shared" si="3"/>
        <v>2.5749063670411983E-3</v>
      </c>
      <c r="F32" s="17">
        <f t="shared" si="4"/>
        <v>5.4338597384955001E-3</v>
      </c>
      <c r="G32" s="17">
        <f t="shared" si="6"/>
        <v>1.9090909090909092</v>
      </c>
      <c r="H32" s="17">
        <f t="shared" si="5"/>
        <v>4.9157303370786515E-3</v>
      </c>
    </row>
    <row r="33" spans="1:8" x14ac:dyDescent="0.2">
      <c r="A33" s="14"/>
      <c r="B33" s="15" t="s">
        <v>26</v>
      </c>
      <c r="C33" s="16">
        <v>6</v>
      </c>
      <c r="D33" s="16">
        <v>22</v>
      </c>
      <c r="E33" s="17">
        <f t="shared" si="3"/>
        <v>1.4044943820224719E-3</v>
      </c>
      <c r="F33" s="17">
        <f t="shared" si="4"/>
        <v>3.7357785702156563E-3</v>
      </c>
      <c r="G33" s="17">
        <f t="shared" si="6"/>
        <v>2.6666666666666665</v>
      </c>
      <c r="H33" s="17">
        <f t="shared" si="5"/>
        <v>3.7453183520599247E-3</v>
      </c>
    </row>
    <row r="34" spans="1:8" x14ac:dyDescent="0.2">
      <c r="A34" s="14"/>
      <c r="B34" s="15" t="s">
        <v>27</v>
      </c>
      <c r="C34" s="16">
        <v>6</v>
      </c>
      <c r="D34" s="16">
        <v>17</v>
      </c>
      <c r="E34" s="17">
        <f t="shared" si="3"/>
        <v>1.4044943820224719E-3</v>
      </c>
      <c r="F34" s="17">
        <f t="shared" si="4"/>
        <v>2.8867379860757344E-3</v>
      </c>
      <c r="G34" s="17">
        <f t="shared" si="6"/>
        <v>1.8333333333333333</v>
      </c>
      <c r="H34" s="17">
        <f t="shared" si="5"/>
        <v>2.5749063670411983E-3</v>
      </c>
    </row>
    <row r="35" spans="1:8" x14ac:dyDescent="0.2">
      <c r="A35" s="14"/>
      <c r="B35" s="15" t="s">
        <v>28</v>
      </c>
      <c r="C35" s="16">
        <v>3</v>
      </c>
      <c r="D35" s="16">
        <v>9</v>
      </c>
      <c r="E35" s="17">
        <f t="shared" si="3"/>
        <v>7.0224719101123594E-4</v>
      </c>
      <c r="F35" s="17">
        <f t="shared" si="4"/>
        <v>1.5282730514518594E-3</v>
      </c>
      <c r="G35" s="17">
        <f t="shared" si="6"/>
        <v>2</v>
      </c>
      <c r="H35" s="17">
        <f t="shared" si="5"/>
        <v>1.4044943820224719E-3</v>
      </c>
    </row>
    <row r="36" spans="1:8" x14ac:dyDescent="0.2">
      <c r="A36" s="14"/>
      <c r="B36" s="15" t="s">
        <v>29</v>
      </c>
      <c r="C36" s="16">
        <v>244</v>
      </c>
      <c r="D36" s="16">
        <v>262</v>
      </c>
      <c r="E36" s="17">
        <f t="shared" si="3"/>
        <v>5.7116104868913858E-2</v>
      </c>
      <c r="F36" s="17">
        <f t="shared" si="4"/>
        <v>4.4489726608931905E-2</v>
      </c>
      <c r="G36" s="17">
        <f t="shared" si="6"/>
        <v>7.3770491803278687E-2</v>
      </c>
      <c r="H36" s="17">
        <f t="shared" si="5"/>
        <v>4.2134831460674156E-3</v>
      </c>
    </row>
    <row r="37" spans="1:8" ht="25.5" x14ac:dyDescent="0.2">
      <c r="A37" s="14"/>
      <c r="B37" s="15" t="s">
        <v>30</v>
      </c>
      <c r="C37" s="16">
        <v>14</v>
      </c>
      <c r="D37" s="16">
        <v>13</v>
      </c>
      <c r="E37" s="17">
        <f t="shared" si="3"/>
        <v>3.2771535580524347E-3</v>
      </c>
      <c r="F37" s="17">
        <f t="shared" si="4"/>
        <v>2.2075055187637969E-3</v>
      </c>
      <c r="G37" s="17">
        <f t="shared" si="6"/>
        <v>-7.1428571428571425E-2</v>
      </c>
      <c r="H37" s="17">
        <f t="shared" si="5"/>
        <v>-2.3408239700374532E-4</v>
      </c>
    </row>
    <row r="38" spans="1:8" ht="25.5" x14ac:dyDescent="0.2">
      <c r="A38" s="14"/>
      <c r="B38" s="15" t="s">
        <v>31</v>
      </c>
      <c r="C38" s="16">
        <v>26</v>
      </c>
      <c r="D38" s="16">
        <v>63</v>
      </c>
      <c r="E38" s="17">
        <f t="shared" si="3"/>
        <v>6.0861423220973784E-3</v>
      </c>
      <c r="F38" s="17">
        <f t="shared" si="4"/>
        <v>1.0697911360163017E-2</v>
      </c>
      <c r="G38" s="17">
        <f t="shared" si="6"/>
        <v>1.4230769230769231</v>
      </c>
      <c r="H38" s="17">
        <f t="shared" si="5"/>
        <v>8.6610486891385771E-3</v>
      </c>
    </row>
    <row r="39" spans="1:8" x14ac:dyDescent="0.2">
      <c r="A39" s="14"/>
      <c r="B39" s="15" t="s">
        <v>32</v>
      </c>
      <c r="C39" s="16">
        <v>122</v>
      </c>
      <c r="D39" s="16">
        <v>138</v>
      </c>
      <c r="E39" s="17">
        <f t="shared" si="3"/>
        <v>2.8558052434456929E-2</v>
      </c>
      <c r="F39" s="17">
        <f t="shared" si="4"/>
        <v>2.3433520122261846E-2</v>
      </c>
      <c r="G39" s="17">
        <f t="shared" si="6"/>
        <v>0.13114754098360656</v>
      </c>
      <c r="H39" s="17">
        <f t="shared" si="5"/>
        <v>3.7453183520599251E-3</v>
      </c>
    </row>
    <row r="40" spans="1:8" ht="25.5" x14ac:dyDescent="0.2">
      <c r="A40" s="14"/>
      <c r="B40" s="15" t="s">
        <v>33</v>
      </c>
      <c r="C40" s="16">
        <v>3</v>
      </c>
      <c r="D40" s="16">
        <v>7</v>
      </c>
      <c r="E40" s="17">
        <f t="shared" si="3"/>
        <v>7.0224719101123594E-4</v>
      </c>
      <c r="F40" s="17">
        <f t="shared" si="4"/>
        <v>1.1886568177958906E-3</v>
      </c>
      <c r="G40" s="17">
        <f t="shared" si="6"/>
        <v>1.3333333333333333</v>
      </c>
      <c r="H40" s="17">
        <f t="shared" si="5"/>
        <v>9.3632958801498118E-4</v>
      </c>
    </row>
    <row r="41" spans="1:8" ht="25.5" x14ac:dyDescent="0.2">
      <c r="A41" s="14"/>
      <c r="B41" s="15" t="s">
        <v>34</v>
      </c>
      <c r="C41" s="16">
        <v>1</v>
      </c>
      <c r="D41" s="16">
        <v>1</v>
      </c>
      <c r="E41" s="17">
        <f t="shared" si="3"/>
        <v>2.3408239700374532E-4</v>
      </c>
      <c r="F41" s="17">
        <f t="shared" si="4"/>
        <v>1.6980811682798438E-4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35</v>
      </c>
      <c r="C42" s="16">
        <v>3</v>
      </c>
      <c r="D42" s="16">
        <v>4</v>
      </c>
      <c r="E42" s="17">
        <f t="shared" si="3"/>
        <v>7.0224719101123594E-4</v>
      </c>
      <c r="F42" s="17">
        <f t="shared" si="4"/>
        <v>6.7923246731193751E-4</v>
      </c>
      <c r="G42" s="17">
        <f t="shared" si="6"/>
        <v>0.33333333333333331</v>
      </c>
      <c r="H42" s="17">
        <f t="shared" si="5"/>
        <v>2.3408239700374529E-4</v>
      </c>
    </row>
    <row r="43" spans="1:8" x14ac:dyDescent="0.2">
      <c r="A43" s="14"/>
      <c r="B43" s="15" t="s">
        <v>36</v>
      </c>
      <c r="C43" s="16">
        <v>8</v>
      </c>
      <c r="D43" s="16">
        <v>0</v>
      </c>
      <c r="E43" s="17">
        <f t="shared" si="3"/>
        <v>1.8726591760299626E-3</v>
      </c>
      <c r="F43" s="17" t="str">
        <f t="shared" si="4"/>
        <v/>
      </c>
      <c r="G43" s="17">
        <f t="shared" si="6"/>
        <v>-1</v>
      </c>
      <c r="H43" s="17">
        <f t="shared" si="5"/>
        <v>-1.8726591760299626E-3</v>
      </c>
    </row>
    <row r="44" spans="1:8" ht="25.5" x14ac:dyDescent="0.2">
      <c r="A44" s="14"/>
      <c r="B44" s="15" t="s">
        <v>37</v>
      </c>
      <c r="C44" s="16">
        <v>114</v>
      </c>
      <c r="D44" s="16">
        <v>66</v>
      </c>
      <c r="E44" s="17">
        <f t="shared" si="3"/>
        <v>2.6685393258426966E-2</v>
      </c>
      <c r="F44" s="17">
        <f t="shared" si="4"/>
        <v>1.1207335710646969E-2</v>
      </c>
      <c r="G44" s="17">
        <f t="shared" si="6"/>
        <v>-0.42105263157894735</v>
      </c>
      <c r="H44" s="17">
        <f t="shared" si="5"/>
        <v>-1.1235955056179775E-2</v>
      </c>
    </row>
    <row r="45" spans="1:8" ht="25.5" x14ac:dyDescent="0.2">
      <c r="A45" s="14"/>
      <c r="B45" s="15" t="s">
        <v>38</v>
      </c>
      <c r="C45" s="16">
        <v>216</v>
      </c>
      <c r="D45" s="16">
        <v>119</v>
      </c>
      <c r="E45" s="17">
        <f t="shared" si="3"/>
        <v>5.0561797752808987E-2</v>
      </c>
      <c r="F45" s="17">
        <f t="shared" si="4"/>
        <v>2.020716590253014E-2</v>
      </c>
      <c r="G45" s="17">
        <f t="shared" si="6"/>
        <v>-0.44907407407407407</v>
      </c>
      <c r="H45" s="17">
        <f t="shared" si="5"/>
        <v>-2.2705992509363296E-2</v>
      </c>
    </row>
    <row r="46" spans="1:8" ht="25.5" x14ac:dyDescent="0.2">
      <c r="A46" s="14"/>
      <c r="B46" s="15" t="s">
        <v>39</v>
      </c>
      <c r="C46" s="16">
        <v>0</v>
      </c>
      <c r="D46" s="16">
        <v>1</v>
      </c>
      <c r="E46" s="17" t="str">
        <f t="shared" si="3"/>
        <v/>
      </c>
      <c r="F46" s="17">
        <f t="shared" si="4"/>
        <v>1.6980811682798438E-4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8</v>
      </c>
      <c r="D47" s="16">
        <v>7</v>
      </c>
      <c r="E47" s="17">
        <f t="shared" si="3"/>
        <v>1.8726591760299626E-3</v>
      </c>
      <c r="F47" s="17">
        <f t="shared" si="4"/>
        <v>1.1886568177958906E-3</v>
      </c>
      <c r="G47" s="17">
        <f t="shared" si="6"/>
        <v>-0.125</v>
      </c>
      <c r="H47" s="17">
        <f t="shared" si="5"/>
        <v>-2.3408239700374532E-4</v>
      </c>
    </row>
    <row r="48" spans="1:8" ht="25.5" x14ac:dyDescent="0.2">
      <c r="A48" s="14"/>
      <c r="B48" s="15" t="s">
        <v>41</v>
      </c>
      <c r="C48" s="16">
        <v>11</v>
      </c>
      <c r="D48" s="16">
        <v>23</v>
      </c>
      <c r="E48" s="17">
        <f t="shared" si="3"/>
        <v>2.5749063670411983E-3</v>
      </c>
      <c r="F48" s="17">
        <f t="shared" si="4"/>
        <v>3.9055866870436407E-3</v>
      </c>
      <c r="G48" s="17">
        <f t="shared" si="6"/>
        <v>1.0909090909090908</v>
      </c>
      <c r="H48" s="17">
        <f t="shared" si="5"/>
        <v>2.8089887640449433E-3</v>
      </c>
    </row>
    <row r="49" spans="1:8" ht="25.5" x14ac:dyDescent="0.2">
      <c r="A49" s="14"/>
      <c r="B49" s="15" t="s">
        <v>42</v>
      </c>
      <c r="C49" s="16">
        <v>49</v>
      </c>
      <c r="D49" s="16">
        <v>15</v>
      </c>
      <c r="E49" s="17">
        <f t="shared" si="3"/>
        <v>1.1470037453183521E-2</v>
      </c>
      <c r="F49" s="17">
        <f t="shared" si="4"/>
        <v>2.5471217524197657E-3</v>
      </c>
      <c r="G49" s="17">
        <f t="shared" si="6"/>
        <v>-0.69387755102040816</v>
      </c>
      <c r="H49" s="17">
        <f t="shared" si="5"/>
        <v>-7.9588014981273412E-3</v>
      </c>
    </row>
    <row r="50" spans="1:8" x14ac:dyDescent="0.2">
      <c r="A50" s="14"/>
      <c r="B50" s="15" t="s">
        <v>43</v>
      </c>
      <c r="C50" s="16">
        <v>663</v>
      </c>
      <c r="D50" s="16">
        <v>1200</v>
      </c>
      <c r="E50" s="17">
        <f t="shared" si="3"/>
        <v>0.15519662921348315</v>
      </c>
      <c r="F50" s="17">
        <f t="shared" si="4"/>
        <v>0.20376974019358127</v>
      </c>
      <c r="G50" s="17">
        <f t="shared" si="6"/>
        <v>0.80995475113122173</v>
      </c>
      <c r="H50" s="17">
        <f t="shared" si="5"/>
        <v>0.12570224719101125</v>
      </c>
    </row>
    <row r="51" spans="1:8" x14ac:dyDescent="0.2">
      <c r="A51" s="14"/>
      <c r="B51" s="15" t="s">
        <v>44</v>
      </c>
      <c r="C51" s="16">
        <v>21</v>
      </c>
      <c r="D51" s="16">
        <v>63</v>
      </c>
      <c r="E51" s="17">
        <f t="shared" ref="E51:E70" si="7">+IF(C51=0,"",C51/C$19)</f>
        <v>4.9157303370786515E-3</v>
      </c>
      <c r="F51" s="17">
        <f t="shared" ref="F51:F70" si="8">+IF(D51=0,"",D51/D$19)</f>
        <v>1.0697911360163017E-2</v>
      </c>
      <c r="G51" s="17">
        <f t="shared" si="6"/>
        <v>2</v>
      </c>
      <c r="H51" s="17">
        <f t="shared" ref="H51:H70" si="9">+IF(OR(AND(E51=""),(G51="")),"",E51*G51)</f>
        <v>9.8314606741573031E-3</v>
      </c>
    </row>
    <row r="52" spans="1:8" x14ac:dyDescent="0.2">
      <c r="A52" s="14"/>
      <c r="B52" s="15" t="s">
        <v>45</v>
      </c>
      <c r="C52" s="16">
        <v>10</v>
      </c>
      <c r="D52" s="16">
        <v>40</v>
      </c>
      <c r="E52" s="17">
        <f t="shared" si="7"/>
        <v>2.3408239700374533E-3</v>
      </c>
      <c r="F52" s="17">
        <f t="shared" si="8"/>
        <v>6.7923246731193751E-3</v>
      </c>
      <c r="G52" s="17">
        <f t="shared" ref="G52:G70" si="10">+IF(AND(C52=0,D52=0)," ",IF(C52=0,1,IF(D52=0,-1,(D52-C52)/C52)))</f>
        <v>3</v>
      </c>
      <c r="H52" s="17">
        <f t="shared" si="9"/>
        <v>7.0224719101123594E-3</v>
      </c>
    </row>
    <row r="53" spans="1:8" x14ac:dyDescent="0.2">
      <c r="A53" s="14"/>
      <c r="B53" s="15" t="s">
        <v>46</v>
      </c>
      <c r="C53" s="16">
        <v>10</v>
      </c>
      <c r="D53" s="16">
        <v>49</v>
      </c>
      <c r="E53" s="17">
        <f t="shared" si="7"/>
        <v>2.3408239700374533E-3</v>
      </c>
      <c r="F53" s="17">
        <f t="shared" si="8"/>
        <v>8.3205977245712354E-3</v>
      </c>
      <c r="G53" s="17">
        <f t="shared" si="10"/>
        <v>3.9</v>
      </c>
      <c r="H53" s="17">
        <f t="shared" si="9"/>
        <v>9.1292134831460672E-3</v>
      </c>
    </row>
    <row r="54" spans="1:8" x14ac:dyDescent="0.2">
      <c r="A54" s="14"/>
      <c r="B54" s="15" t="s">
        <v>47</v>
      </c>
      <c r="C54" s="16">
        <v>110</v>
      </c>
      <c r="D54" s="16">
        <v>179</v>
      </c>
      <c r="E54" s="17">
        <f t="shared" si="7"/>
        <v>2.5749063670411985E-2</v>
      </c>
      <c r="F54" s="17">
        <f t="shared" si="8"/>
        <v>3.0395652912209203E-2</v>
      </c>
      <c r="G54" s="17">
        <f t="shared" si="10"/>
        <v>0.62727272727272732</v>
      </c>
      <c r="H54" s="17">
        <f t="shared" si="9"/>
        <v>1.6151685393258428E-2</v>
      </c>
    </row>
    <row r="55" spans="1:8" x14ac:dyDescent="0.2">
      <c r="A55" s="14"/>
      <c r="B55" s="15" t="s">
        <v>48</v>
      </c>
      <c r="C55" s="16">
        <v>26</v>
      </c>
      <c r="D55" s="16">
        <v>42</v>
      </c>
      <c r="E55" s="17">
        <f t="shared" si="7"/>
        <v>6.0861423220973784E-3</v>
      </c>
      <c r="F55" s="17">
        <f t="shared" si="8"/>
        <v>7.1319409067753439E-3</v>
      </c>
      <c r="G55" s="17">
        <f t="shared" si="10"/>
        <v>0.61538461538461542</v>
      </c>
      <c r="H55" s="17">
        <f t="shared" si="9"/>
        <v>3.7453183520599256E-3</v>
      </c>
    </row>
    <row r="56" spans="1:8" x14ac:dyDescent="0.2">
      <c r="A56" s="14"/>
      <c r="B56" s="15" t="s">
        <v>49</v>
      </c>
      <c r="C56" s="16">
        <v>254</v>
      </c>
      <c r="D56" s="16">
        <v>0</v>
      </c>
      <c r="E56" s="17">
        <f t="shared" si="7"/>
        <v>5.945692883895131E-2</v>
      </c>
      <c r="F56" s="17" t="str">
        <f t="shared" si="8"/>
        <v/>
      </c>
      <c r="G56" s="17">
        <f t="shared" si="10"/>
        <v>-1</v>
      </c>
      <c r="H56" s="17">
        <f t="shared" si="9"/>
        <v>-5.945692883895131E-2</v>
      </c>
    </row>
    <row r="57" spans="1:8" x14ac:dyDescent="0.2">
      <c r="A57" s="14"/>
      <c r="B57" s="15" t="s">
        <v>50</v>
      </c>
      <c r="C57" s="16">
        <v>3</v>
      </c>
      <c r="D57" s="16">
        <v>13</v>
      </c>
      <c r="E57" s="17">
        <f t="shared" si="7"/>
        <v>7.0224719101123594E-4</v>
      </c>
      <c r="F57" s="17">
        <f t="shared" si="8"/>
        <v>2.2075055187637969E-3</v>
      </c>
      <c r="G57" s="17">
        <f t="shared" si="10"/>
        <v>3.3333333333333335</v>
      </c>
      <c r="H57" s="17">
        <f t="shared" si="9"/>
        <v>2.3408239700374533E-3</v>
      </c>
    </row>
    <row r="58" spans="1:8" x14ac:dyDescent="0.2">
      <c r="A58" s="14"/>
      <c r="B58" s="15" t="s">
        <v>51</v>
      </c>
      <c r="C58" s="16">
        <v>0</v>
      </c>
      <c r="D58" s="16">
        <v>7</v>
      </c>
      <c r="E58" s="17" t="str">
        <f t="shared" si="7"/>
        <v/>
      </c>
      <c r="F58" s="17">
        <f t="shared" si="8"/>
        <v>1.1886568177958906E-3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47</v>
      </c>
      <c r="D59" s="16">
        <v>83</v>
      </c>
      <c r="E59" s="17">
        <f t="shared" si="7"/>
        <v>1.1001872659176031E-2</v>
      </c>
      <c r="F59" s="17">
        <f t="shared" si="8"/>
        <v>1.4094073696722704E-2</v>
      </c>
      <c r="G59" s="17">
        <f t="shared" si="10"/>
        <v>0.76595744680851063</v>
      </c>
      <c r="H59" s="17">
        <f t="shared" si="9"/>
        <v>8.4269662921348312E-3</v>
      </c>
    </row>
    <row r="60" spans="1:8" ht="25.5" x14ac:dyDescent="0.2">
      <c r="A60" s="14"/>
      <c r="B60" s="15" t="s">
        <v>53</v>
      </c>
      <c r="C60" s="16">
        <v>22</v>
      </c>
      <c r="D60" s="16">
        <v>9</v>
      </c>
      <c r="E60" s="17">
        <f t="shared" si="7"/>
        <v>5.1498127340823966E-3</v>
      </c>
      <c r="F60" s="17">
        <f t="shared" si="8"/>
        <v>1.5282730514518594E-3</v>
      </c>
      <c r="G60" s="17">
        <f t="shared" si="10"/>
        <v>-0.59090909090909094</v>
      </c>
      <c r="H60" s="17">
        <f t="shared" si="9"/>
        <v>-3.0430711610486892E-3</v>
      </c>
    </row>
    <row r="61" spans="1:8" ht="25.5" x14ac:dyDescent="0.2">
      <c r="A61" s="14"/>
      <c r="B61" s="15" t="s">
        <v>54</v>
      </c>
      <c r="C61" s="16">
        <v>52</v>
      </c>
      <c r="D61" s="16">
        <v>96</v>
      </c>
      <c r="E61" s="17">
        <f t="shared" si="7"/>
        <v>1.2172284644194757E-2</v>
      </c>
      <c r="F61" s="17">
        <f t="shared" si="8"/>
        <v>1.63015792154865E-2</v>
      </c>
      <c r="G61" s="17">
        <f t="shared" si="10"/>
        <v>0.84615384615384615</v>
      </c>
      <c r="H61" s="17">
        <f t="shared" si="9"/>
        <v>1.0299625468164795E-2</v>
      </c>
    </row>
    <row r="62" spans="1:8" x14ac:dyDescent="0.2">
      <c r="A62" s="14"/>
      <c r="B62" s="15" t="s">
        <v>55</v>
      </c>
      <c r="C62" s="16">
        <v>70</v>
      </c>
      <c r="D62" s="16">
        <v>76</v>
      </c>
      <c r="E62" s="17">
        <f t="shared" si="7"/>
        <v>1.6385767790262171E-2</v>
      </c>
      <c r="F62" s="17">
        <f t="shared" si="8"/>
        <v>1.2905416878926813E-2</v>
      </c>
      <c r="G62" s="17">
        <f t="shared" si="10"/>
        <v>8.5714285714285715E-2</v>
      </c>
      <c r="H62" s="17">
        <f t="shared" si="9"/>
        <v>1.4044943820224719E-3</v>
      </c>
    </row>
    <row r="63" spans="1:8" x14ac:dyDescent="0.2">
      <c r="A63" s="14"/>
      <c r="B63" s="15" t="s">
        <v>56</v>
      </c>
      <c r="C63" s="16">
        <v>11</v>
      </c>
      <c r="D63" s="16">
        <v>19</v>
      </c>
      <c r="E63" s="17">
        <f t="shared" si="7"/>
        <v>2.5749063670411983E-3</v>
      </c>
      <c r="F63" s="17">
        <f t="shared" si="8"/>
        <v>3.2263542197317032E-3</v>
      </c>
      <c r="G63" s="17">
        <f t="shared" si="10"/>
        <v>0.72727272727272729</v>
      </c>
      <c r="H63" s="17">
        <f t="shared" si="9"/>
        <v>1.8726591760299624E-3</v>
      </c>
    </row>
    <row r="64" spans="1:8" x14ac:dyDescent="0.2">
      <c r="A64" s="14"/>
      <c r="B64" s="15" t="s">
        <v>57</v>
      </c>
      <c r="C64" s="16">
        <v>378</v>
      </c>
      <c r="D64" s="16">
        <v>764</v>
      </c>
      <c r="E64" s="17">
        <f t="shared" si="7"/>
        <v>8.8483146067415724E-2</v>
      </c>
      <c r="F64" s="17">
        <f t="shared" si="8"/>
        <v>0.12973340125658006</v>
      </c>
      <c r="G64" s="17">
        <f t="shared" si="10"/>
        <v>1.0211640211640212</v>
      </c>
      <c r="H64" s="17">
        <f t="shared" si="9"/>
        <v>9.0355805243445692E-2</v>
      </c>
    </row>
    <row r="65" spans="1:8" x14ac:dyDescent="0.2">
      <c r="A65" s="14"/>
      <c r="B65" s="15" t="s">
        <v>58</v>
      </c>
      <c r="C65" s="16">
        <v>9</v>
      </c>
      <c r="D65" s="16">
        <v>12</v>
      </c>
      <c r="E65" s="17">
        <f t="shared" si="7"/>
        <v>2.1067415730337078E-3</v>
      </c>
      <c r="F65" s="17">
        <f t="shared" si="8"/>
        <v>2.0376974019358125E-3</v>
      </c>
      <c r="G65" s="17">
        <f t="shared" si="10"/>
        <v>0.33333333333333331</v>
      </c>
      <c r="H65" s="17">
        <f t="shared" si="9"/>
        <v>7.0224719101123594E-4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40</v>
      </c>
      <c r="D67" s="16">
        <v>26</v>
      </c>
      <c r="E67" s="17">
        <f t="shared" si="7"/>
        <v>9.3632958801498131E-3</v>
      </c>
      <c r="F67" s="17">
        <f t="shared" si="8"/>
        <v>4.4150110375275938E-3</v>
      </c>
      <c r="G67" s="17">
        <f t="shared" si="10"/>
        <v>-0.35</v>
      </c>
      <c r="H67" s="17">
        <f t="shared" si="9"/>
        <v>-3.2771535580524342E-3</v>
      </c>
    </row>
    <row r="68" spans="1:8" x14ac:dyDescent="0.2">
      <c r="A68" s="14"/>
      <c r="B68" s="15" t="s">
        <v>62</v>
      </c>
      <c r="C68" s="16">
        <v>104</v>
      </c>
      <c r="D68" s="16">
        <v>203</v>
      </c>
      <c r="E68" s="17">
        <f t="shared" si="7"/>
        <v>2.4344569288389514E-2</v>
      </c>
      <c r="F68" s="17">
        <f t="shared" si="8"/>
        <v>3.4471047716080831E-2</v>
      </c>
      <c r="G68" s="17">
        <f t="shared" si="10"/>
        <v>0.95192307692307687</v>
      </c>
      <c r="H68" s="17">
        <f t="shared" si="9"/>
        <v>2.3174157303370784E-2</v>
      </c>
    </row>
    <row r="69" spans="1:8" x14ac:dyDescent="0.2">
      <c r="A69" s="14"/>
      <c r="B69" s="15" t="s">
        <v>63</v>
      </c>
      <c r="C69" s="16">
        <v>156</v>
      </c>
      <c r="D69" s="16">
        <v>279</v>
      </c>
      <c r="E69" s="17">
        <f t="shared" si="7"/>
        <v>3.6516853932584269E-2</v>
      </c>
      <c r="F69" s="17">
        <f t="shared" si="8"/>
        <v>4.737646459500764E-2</v>
      </c>
      <c r="G69" s="17">
        <f t="shared" si="10"/>
        <v>0.78846153846153844</v>
      </c>
      <c r="H69" s="17">
        <f t="shared" si="9"/>
        <v>2.8792134831460672E-2</v>
      </c>
    </row>
    <row r="70" spans="1:8" x14ac:dyDescent="0.2">
      <c r="A70" s="14"/>
      <c r="B70" s="15" t="s">
        <v>64</v>
      </c>
      <c r="C70" s="16">
        <v>18</v>
      </c>
      <c r="D70" s="16">
        <v>57</v>
      </c>
      <c r="E70" s="17">
        <f t="shared" si="7"/>
        <v>4.2134831460674156E-3</v>
      </c>
      <c r="F70" s="17">
        <f t="shared" si="8"/>
        <v>9.6790626591951104E-3</v>
      </c>
      <c r="G70" s="17">
        <f t="shared" si="10"/>
        <v>2.1666666666666665</v>
      </c>
      <c r="H70" s="17">
        <f t="shared" si="9"/>
        <v>9.1292134831460672E-3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64779</v>
      </c>
      <c r="D76" s="20">
        <f>SUM(D77:D171)</f>
        <v>84578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0.30563917318884204</v>
      </c>
      <c r="H76" s="21">
        <f t="shared" ref="H76:H107" si="13">+IF(OR(AND(E76=""),(G76="")),"",E76*G76)</f>
        <v>0.30563917318884204</v>
      </c>
    </row>
    <row r="77" spans="1:8" x14ac:dyDescent="0.2">
      <c r="A77" s="14"/>
      <c r="B77" s="15" t="s">
        <v>65</v>
      </c>
      <c r="C77" s="16">
        <v>1290</v>
      </c>
      <c r="D77" s="16">
        <v>1792</v>
      </c>
      <c r="E77" s="17">
        <f t="shared" si="11"/>
        <v>1.9913860973463624E-2</v>
      </c>
      <c r="F77" s="17">
        <f t="shared" si="12"/>
        <v>2.1187542859845351E-2</v>
      </c>
      <c r="G77" s="17">
        <f t="shared" ref="G77:G108" si="14">+IF(AND(C77=0,D77=0)," ",IF(C77=0,1,IF(D77=0,-1,(D77-C77)/C77)))</f>
        <v>0.38914728682170541</v>
      </c>
      <c r="H77" s="17">
        <f t="shared" si="13"/>
        <v>7.7494249679680143E-3</v>
      </c>
    </row>
    <row r="78" spans="1:8" ht="25.5" x14ac:dyDescent="0.2">
      <c r="A78" s="14"/>
      <c r="B78" s="15" t="s">
        <v>66</v>
      </c>
      <c r="C78" s="16">
        <v>732</v>
      </c>
      <c r="D78" s="16">
        <v>1367</v>
      </c>
      <c r="E78" s="17">
        <f t="shared" si="11"/>
        <v>1.1299958319825869E-2</v>
      </c>
      <c r="F78" s="17">
        <f t="shared" si="12"/>
        <v>1.616259547400033E-2</v>
      </c>
      <c r="G78" s="17">
        <f t="shared" si="14"/>
        <v>0.86748633879781423</v>
      </c>
      <c r="H78" s="17">
        <f t="shared" si="13"/>
        <v>9.8025594714336445E-3</v>
      </c>
    </row>
    <row r="79" spans="1:8" x14ac:dyDescent="0.2">
      <c r="A79" s="14"/>
      <c r="B79" s="15" t="s">
        <v>67</v>
      </c>
      <c r="C79" s="16">
        <v>269</v>
      </c>
      <c r="D79" s="16">
        <v>315</v>
      </c>
      <c r="E79" s="17">
        <f t="shared" si="11"/>
        <v>4.1525803115207089E-3</v>
      </c>
      <c r="F79" s="17">
        <f t="shared" si="12"/>
        <v>3.7243727683321905E-3</v>
      </c>
      <c r="G79" s="17">
        <f t="shared" si="14"/>
        <v>0.17100371747211895</v>
      </c>
      <c r="H79" s="17">
        <f t="shared" si="13"/>
        <v>7.1010667037157103E-4</v>
      </c>
    </row>
    <row r="80" spans="1:8" x14ac:dyDescent="0.2">
      <c r="A80" s="14"/>
      <c r="B80" s="15" t="s">
        <v>68</v>
      </c>
      <c r="C80" s="16">
        <v>2264</v>
      </c>
      <c r="D80" s="16">
        <v>3036</v>
      </c>
      <c r="E80" s="17">
        <f t="shared" si="11"/>
        <v>3.4949597863505148E-2</v>
      </c>
      <c r="F80" s="17">
        <f t="shared" si="12"/>
        <v>3.5895859443354064E-2</v>
      </c>
      <c r="G80" s="17">
        <f t="shared" si="14"/>
        <v>0.3409893992932862</v>
      </c>
      <c r="H80" s="17">
        <f t="shared" si="13"/>
        <v>1.191744238101854E-2</v>
      </c>
    </row>
    <row r="81" spans="1:8" ht="25.5" x14ac:dyDescent="0.2">
      <c r="A81" s="14"/>
      <c r="B81" s="15" t="s">
        <v>69</v>
      </c>
      <c r="C81" s="16">
        <v>5133</v>
      </c>
      <c r="D81" s="16">
        <v>6555</v>
      </c>
      <c r="E81" s="17">
        <f t="shared" si="11"/>
        <v>7.9238642152549443E-2</v>
      </c>
      <c r="F81" s="17">
        <f t="shared" si="12"/>
        <v>7.7502423798150824E-2</v>
      </c>
      <c r="G81" s="17">
        <f t="shared" si="14"/>
        <v>0.27703097603740501</v>
      </c>
      <c r="H81" s="17">
        <f t="shared" si="13"/>
        <v>2.1951558375399437E-2</v>
      </c>
    </row>
    <row r="82" spans="1:8" x14ac:dyDescent="0.2">
      <c r="A82" s="14"/>
      <c r="B82" s="15" t="s">
        <v>70</v>
      </c>
      <c r="C82" s="16">
        <v>429</v>
      </c>
      <c r="D82" s="16">
        <v>273</v>
      </c>
      <c r="E82" s="17">
        <f t="shared" si="11"/>
        <v>6.6225165562913907E-3</v>
      </c>
      <c r="F82" s="17">
        <f t="shared" si="12"/>
        <v>3.2277897325545652E-3</v>
      </c>
      <c r="G82" s="17">
        <f t="shared" si="14"/>
        <v>-0.36363636363636365</v>
      </c>
      <c r="H82" s="17">
        <f t="shared" si="13"/>
        <v>-2.4081878386514148E-3</v>
      </c>
    </row>
    <row r="83" spans="1:8" x14ac:dyDescent="0.2">
      <c r="A83" s="14"/>
      <c r="B83" s="15" t="s">
        <v>71</v>
      </c>
      <c r="C83" s="16">
        <v>148</v>
      </c>
      <c r="D83" s="16">
        <v>301</v>
      </c>
      <c r="E83" s="17">
        <f t="shared" si="11"/>
        <v>2.2846910264128807E-3</v>
      </c>
      <c r="F83" s="17">
        <f t="shared" si="12"/>
        <v>3.5588450897396486E-3</v>
      </c>
      <c r="G83" s="17">
        <f t="shared" si="14"/>
        <v>1.0337837837837838</v>
      </c>
      <c r="H83" s="17">
        <f t="shared" si="13"/>
        <v>2.3618765340619645E-3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7</v>
      </c>
      <c r="E84" s="17" t="str">
        <f t="shared" si="11"/>
        <v/>
      </c>
      <c r="F84" s="17">
        <f t="shared" si="12"/>
        <v>8.2763839296270904E-5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4</v>
      </c>
      <c r="D85" s="16">
        <v>2</v>
      </c>
      <c r="E85" s="17">
        <f t="shared" si="11"/>
        <v>6.1748406119267046E-5</v>
      </c>
      <c r="F85" s="17">
        <f t="shared" si="12"/>
        <v>2.3646811227505971E-5</v>
      </c>
      <c r="G85" s="17">
        <f t="shared" si="14"/>
        <v>-0.5</v>
      </c>
      <c r="H85" s="17">
        <f t="shared" si="13"/>
        <v>-3.0874203059633523E-5</v>
      </c>
    </row>
    <row r="86" spans="1:8" x14ac:dyDescent="0.2">
      <c r="A86" s="14"/>
      <c r="B86" s="15" t="s">
        <v>74</v>
      </c>
      <c r="C86" s="16">
        <v>78</v>
      </c>
      <c r="D86" s="16">
        <v>251</v>
      </c>
      <c r="E86" s="17">
        <f t="shared" si="11"/>
        <v>1.2040939193257074E-3</v>
      </c>
      <c r="F86" s="17">
        <f t="shared" si="12"/>
        <v>2.9676748090519994E-3</v>
      </c>
      <c r="G86" s="17">
        <f t="shared" si="14"/>
        <v>2.2179487179487181</v>
      </c>
      <c r="H86" s="17">
        <f t="shared" si="13"/>
        <v>2.6706185646582998E-3</v>
      </c>
    </row>
    <row r="87" spans="1:8" x14ac:dyDescent="0.2">
      <c r="A87" s="14"/>
      <c r="B87" s="15" t="s">
        <v>75</v>
      </c>
      <c r="C87" s="16">
        <v>74</v>
      </c>
      <c r="D87" s="16">
        <v>155</v>
      </c>
      <c r="E87" s="17">
        <f t="shared" si="11"/>
        <v>1.1423455132064404E-3</v>
      </c>
      <c r="F87" s="17">
        <f t="shared" si="12"/>
        <v>1.8326278701317126E-3</v>
      </c>
      <c r="G87" s="17">
        <f t="shared" si="14"/>
        <v>1.0945945945945945</v>
      </c>
      <c r="H87" s="17">
        <f t="shared" si="13"/>
        <v>1.2504052239151577E-3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515</v>
      </c>
      <c r="D89" s="16">
        <v>619</v>
      </c>
      <c r="E89" s="17">
        <f t="shared" si="11"/>
        <v>7.9501072878556331E-3</v>
      </c>
      <c r="F89" s="17">
        <f t="shared" si="12"/>
        <v>7.3186880749130977E-3</v>
      </c>
      <c r="G89" s="17">
        <f t="shared" si="14"/>
        <v>0.20194174757281552</v>
      </c>
      <c r="H89" s="17">
        <f t="shared" si="13"/>
        <v>1.6054585591009432E-3</v>
      </c>
    </row>
    <row r="90" spans="1:8" x14ac:dyDescent="0.2">
      <c r="A90" s="14"/>
      <c r="B90" s="15" t="s">
        <v>78</v>
      </c>
      <c r="C90" s="16">
        <v>99</v>
      </c>
      <c r="D90" s="16">
        <v>166</v>
      </c>
      <c r="E90" s="17">
        <f t="shared" si="11"/>
        <v>1.5282730514518594E-3</v>
      </c>
      <c r="F90" s="17">
        <f t="shared" si="12"/>
        <v>1.9626853318829955E-3</v>
      </c>
      <c r="G90" s="17">
        <f t="shared" si="14"/>
        <v>0.6767676767676768</v>
      </c>
      <c r="H90" s="17">
        <f t="shared" si="13"/>
        <v>1.034285802497723E-3</v>
      </c>
    </row>
    <row r="91" spans="1:8" x14ac:dyDescent="0.2">
      <c r="A91" s="14"/>
      <c r="B91" s="15" t="s">
        <v>79</v>
      </c>
      <c r="C91" s="16">
        <v>520</v>
      </c>
      <c r="D91" s="16">
        <v>601</v>
      </c>
      <c r="E91" s="17">
        <f t="shared" si="11"/>
        <v>8.027292795504716E-3</v>
      </c>
      <c r="F91" s="17">
        <f t="shared" si="12"/>
        <v>7.1058667738655443E-3</v>
      </c>
      <c r="G91" s="17">
        <f t="shared" si="14"/>
        <v>0.15576923076923077</v>
      </c>
      <c r="H91" s="17">
        <f t="shared" si="13"/>
        <v>1.2504052239151577E-3</v>
      </c>
    </row>
    <row r="92" spans="1:8" x14ac:dyDescent="0.2">
      <c r="A92" s="14"/>
      <c r="B92" s="15" t="s">
        <v>80</v>
      </c>
      <c r="C92" s="16">
        <v>694</v>
      </c>
      <c r="D92" s="16">
        <v>843</v>
      </c>
      <c r="E92" s="17">
        <f t="shared" si="11"/>
        <v>1.0713348461692833E-2</v>
      </c>
      <c r="F92" s="17">
        <f t="shared" si="12"/>
        <v>9.9671309323937675E-3</v>
      </c>
      <c r="G92" s="17">
        <f t="shared" si="14"/>
        <v>0.21469740634005763</v>
      </c>
      <c r="H92" s="17">
        <f t="shared" si="13"/>
        <v>2.3001281279426975E-3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313</v>
      </c>
      <c r="E93" s="17" t="str">
        <f t="shared" si="11"/>
        <v/>
      </c>
      <c r="F93" s="17">
        <f t="shared" si="12"/>
        <v>3.7007259571046843E-3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2209</v>
      </c>
      <c r="D94" s="16">
        <v>2621</v>
      </c>
      <c r="E94" s="17">
        <f t="shared" si="11"/>
        <v>3.4100557279365229E-2</v>
      </c>
      <c r="F94" s="17">
        <f t="shared" si="12"/>
        <v>3.0989146113646573E-2</v>
      </c>
      <c r="G94" s="17">
        <f t="shared" si="14"/>
        <v>0.18650973291081938</v>
      </c>
      <c r="H94" s="17">
        <f t="shared" si="13"/>
        <v>6.3600858302845066E-3</v>
      </c>
    </row>
    <row r="95" spans="1:8" x14ac:dyDescent="0.2">
      <c r="A95" s="14"/>
      <c r="B95" s="15" t="s">
        <v>83</v>
      </c>
      <c r="C95" s="16">
        <v>547</v>
      </c>
      <c r="D95" s="16">
        <v>1245</v>
      </c>
      <c r="E95" s="17">
        <f t="shared" si="11"/>
        <v>8.4440945368097695E-3</v>
      </c>
      <c r="F95" s="17">
        <f t="shared" si="12"/>
        <v>1.4720139989122466E-2</v>
      </c>
      <c r="G95" s="17">
        <f t="shared" si="14"/>
        <v>1.2760511882998171</v>
      </c>
      <c r="H95" s="17">
        <f t="shared" si="13"/>
        <v>1.07750968678121E-2</v>
      </c>
    </row>
    <row r="96" spans="1:8" x14ac:dyDescent="0.2">
      <c r="A96" s="14"/>
      <c r="B96" s="15" t="s">
        <v>84</v>
      </c>
      <c r="C96" s="16">
        <v>553</v>
      </c>
      <c r="D96" s="16">
        <v>1178</v>
      </c>
      <c r="E96" s="17">
        <f t="shared" si="11"/>
        <v>8.53671714598867E-3</v>
      </c>
      <c r="F96" s="17">
        <f t="shared" si="12"/>
        <v>1.3927971813001016E-2</v>
      </c>
      <c r="G96" s="17">
        <f t="shared" si="14"/>
        <v>1.1301989150090417</v>
      </c>
      <c r="H96" s="17">
        <f t="shared" si="13"/>
        <v>9.6481884561354786E-3</v>
      </c>
    </row>
    <row r="97" spans="1:8" x14ac:dyDescent="0.2">
      <c r="A97" s="14"/>
      <c r="B97" s="15" t="s">
        <v>85</v>
      </c>
      <c r="C97" s="16">
        <v>252</v>
      </c>
      <c r="D97" s="16">
        <v>492</v>
      </c>
      <c r="E97" s="17">
        <f t="shared" si="11"/>
        <v>3.8901495855138239E-3</v>
      </c>
      <c r="F97" s="17">
        <f t="shared" si="12"/>
        <v>5.8171155619664685E-3</v>
      </c>
      <c r="G97" s="17">
        <f t="shared" si="14"/>
        <v>0.95238095238095233</v>
      </c>
      <c r="H97" s="17">
        <f t="shared" si="13"/>
        <v>3.7049043671560228E-3</v>
      </c>
    </row>
    <row r="98" spans="1:8" x14ac:dyDescent="0.2">
      <c r="A98" s="14"/>
      <c r="B98" s="15" t="s">
        <v>86</v>
      </c>
      <c r="C98" s="16">
        <v>141</v>
      </c>
      <c r="D98" s="16">
        <v>370</v>
      </c>
      <c r="E98" s="17">
        <f t="shared" si="11"/>
        <v>2.1766313157041634E-3</v>
      </c>
      <c r="F98" s="17">
        <f t="shared" si="12"/>
        <v>4.3746600770886044E-3</v>
      </c>
      <c r="G98" s="17">
        <f t="shared" si="14"/>
        <v>1.624113475177305</v>
      </c>
      <c r="H98" s="17">
        <f t="shared" si="13"/>
        <v>3.5350962503280384E-3</v>
      </c>
    </row>
    <row r="99" spans="1:8" x14ac:dyDescent="0.2">
      <c r="A99" s="14"/>
      <c r="B99" s="15" t="s">
        <v>87</v>
      </c>
      <c r="C99" s="16">
        <v>155</v>
      </c>
      <c r="D99" s="16">
        <v>358</v>
      </c>
      <c r="E99" s="17">
        <f t="shared" si="11"/>
        <v>2.392750737121598E-3</v>
      </c>
      <c r="F99" s="17">
        <f t="shared" si="12"/>
        <v>4.2327792097235691E-3</v>
      </c>
      <c r="G99" s="17">
        <f t="shared" si="14"/>
        <v>1.3096774193548386</v>
      </c>
      <c r="H99" s="17">
        <f t="shared" si="13"/>
        <v>3.1337316105528022E-3</v>
      </c>
    </row>
    <row r="100" spans="1:8" x14ac:dyDescent="0.2">
      <c r="A100" s="14"/>
      <c r="B100" s="15" t="s">
        <v>88</v>
      </c>
      <c r="C100" s="16">
        <v>177</v>
      </c>
      <c r="D100" s="16">
        <v>443</v>
      </c>
      <c r="E100" s="17">
        <f t="shared" si="11"/>
        <v>2.7323669707775668E-3</v>
      </c>
      <c r="F100" s="17">
        <f t="shared" si="12"/>
        <v>5.2377686868925726E-3</v>
      </c>
      <c r="G100" s="17">
        <f t="shared" si="14"/>
        <v>1.5028248587570621</v>
      </c>
      <c r="H100" s="17">
        <f t="shared" si="13"/>
        <v>4.1062690069312586E-3</v>
      </c>
    </row>
    <row r="101" spans="1:8" x14ac:dyDescent="0.2">
      <c r="A101" s="14"/>
      <c r="B101" s="15" t="s">
        <v>89</v>
      </c>
      <c r="C101" s="16">
        <v>0</v>
      </c>
      <c r="D101" s="16">
        <v>2</v>
      </c>
      <c r="E101" s="17" t="str">
        <f t="shared" si="11"/>
        <v/>
      </c>
      <c r="F101" s="17">
        <f t="shared" si="12"/>
        <v>2.3646811227505971E-5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2240</v>
      </c>
      <c r="D102" s="16">
        <v>2448</v>
      </c>
      <c r="E102" s="17">
        <f t="shared" si="11"/>
        <v>3.4579107426789546E-2</v>
      </c>
      <c r="F102" s="17">
        <f t="shared" si="12"/>
        <v>2.8943696942467307E-2</v>
      </c>
      <c r="G102" s="17">
        <f t="shared" si="14"/>
        <v>9.285714285714286E-2</v>
      </c>
      <c r="H102" s="17">
        <f t="shared" si="13"/>
        <v>3.2109171182018864E-3</v>
      </c>
    </row>
    <row r="103" spans="1:8" x14ac:dyDescent="0.2">
      <c r="A103" s="14"/>
      <c r="B103" s="15" t="s">
        <v>91</v>
      </c>
      <c r="C103" s="16">
        <v>167</v>
      </c>
      <c r="D103" s="16">
        <v>241</v>
      </c>
      <c r="E103" s="17">
        <f t="shared" si="11"/>
        <v>2.5779959554793992E-3</v>
      </c>
      <c r="F103" s="17">
        <f t="shared" si="12"/>
        <v>2.8494407529144694E-3</v>
      </c>
      <c r="G103" s="17">
        <f t="shared" si="14"/>
        <v>0.44311377245508982</v>
      </c>
      <c r="H103" s="17">
        <f t="shared" si="13"/>
        <v>1.1423455132064404E-3</v>
      </c>
    </row>
    <row r="104" spans="1:8" x14ac:dyDescent="0.2">
      <c r="A104" s="14"/>
      <c r="B104" s="15" t="s">
        <v>92</v>
      </c>
      <c r="C104" s="16">
        <v>29</v>
      </c>
      <c r="D104" s="16">
        <v>63</v>
      </c>
      <c r="E104" s="17">
        <f t="shared" si="11"/>
        <v>4.4767594436468609E-4</v>
      </c>
      <c r="F104" s="17">
        <f t="shared" si="12"/>
        <v>7.4487455366643808E-4</v>
      </c>
      <c r="G104" s="17">
        <f t="shared" si="14"/>
        <v>1.1724137931034482</v>
      </c>
      <c r="H104" s="17">
        <f t="shared" si="13"/>
        <v>5.2486145201376989E-4</v>
      </c>
    </row>
    <row r="105" spans="1:8" x14ac:dyDescent="0.2">
      <c r="A105" s="14"/>
      <c r="B105" s="15" t="s">
        <v>93</v>
      </c>
      <c r="C105" s="16">
        <v>150</v>
      </c>
      <c r="D105" s="16">
        <v>403</v>
      </c>
      <c r="E105" s="17">
        <f t="shared" si="11"/>
        <v>2.3155652294725142E-3</v>
      </c>
      <c r="F105" s="17">
        <f t="shared" si="12"/>
        <v>4.7648324623424535E-3</v>
      </c>
      <c r="G105" s="17">
        <f t="shared" si="14"/>
        <v>1.6866666666666668</v>
      </c>
      <c r="H105" s="17">
        <f t="shared" si="13"/>
        <v>3.9055866870436407E-3</v>
      </c>
    </row>
    <row r="106" spans="1:8" x14ac:dyDescent="0.2">
      <c r="A106" s="14"/>
      <c r="B106" s="15" t="s">
        <v>94</v>
      </c>
      <c r="C106" s="16">
        <v>1153</v>
      </c>
      <c r="D106" s="16">
        <v>2405</v>
      </c>
      <c r="E106" s="17">
        <f t="shared" si="11"/>
        <v>1.7798978063878725E-2</v>
      </c>
      <c r="F106" s="17">
        <f t="shared" si="12"/>
        <v>2.8435290501075929E-2</v>
      </c>
      <c r="G106" s="17">
        <f t="shared" si="14"/>
        <v>1.0858629661751951</v>
      </c>
      <c r="H106" s="17">
        <f t="shared" si="13"/>
        <v>1.9327251115330582E-2</v>
      </c>
    </row>
    <row r="107" spans="1:8" x14ac:dyDescent="0.2">
      <c r="A107" s="14"/>
      <c r="B107" s="15" t="s">
        <v>95</v>
      </c>
      <c r="C107" s="16">
        <v>602</v>
      </c>
      <c r="D107" s="16">
        <v>1286</v>
      </c>
      <c r="E107" s="17">
        <f t="shared" si="11"/>
        <v>9.2931351209496905E-3</v>
      </c>
      <c r="F107" s="17">
        <f t="shared" si="12"/>
        <v>1.5204899619286338E-2</v>
      </c>
      <c r="G107" s="17">
        <f t="shared" si="14"/>
        <v>1.1362126245847175</v>
      </c>
      <c r="H107" s="17">
        <f t="shared" si="13"/>
        <v>1.0558977446394663E-2</v>
      </c>
    </row>
    <row r="108" spans="1:8" x14ac:dyDescent="0.2">
      <c r="A108" s="14"/>
      <c r="B108" s="15" t="s">
        <v>96</v>
      </c>
      <c r="C108" s="16">
        <v>6</v>
      </c>
      <c r="D108" s="16">
        <v>14</v>
      </c>
      <c r="E108" s="17">
        <f t="shared" ref="E108:E139" si="15">+IF(C108=0,"",C108/C$76)</f>
        <v>9.262260917890057E-5</v>
      </c>
      <c r="F108" s="17">
        <f t="shared" ref="F108:F139" si="16">+IF(D108=0,"",D108/D$76)</f>
        <v>1.6552767859254181E-4</v>
      </c>
      <c r="G108" s="17">
        <f t="shared" si="14"/>
        <v>1.3333333333333333</v>
      </c>
      <c r="H108" s="17">
        <f t="shared" ref="H108:H139" si="17">+IF(OR(AND(E108=""),(G108="")),"",E108*G108)</f>
        <v>1.2349681223853409E-4</v>
      </c>
    </row>
    <row r="109" spans="1:8" x14ac:dyDescent="0.2">
      <c r="A109" s="14"/>
      <c r="B109" s="15" t="s">
        <v>97</v>
      </c>
      <c r="C109" s="16">
        <v>255</v>
      </c>
      <c r="D109" s="16">
        <v>370</v>
      </c>
      <c r="E109" s="17">
        <f t="shared" si="15"/>
        <v>3.9364608901032742E-3</v>
      </c>
      <c r="F109" s="17">
        <f t="shared" si="16"/>
        <v>4.3746600770886044E-3</v>
      </c>
      <c r="G109" s="17">
        <f t="shared" ref="G109:G140" si="18">+IF(AND(C109=0,D109=0)," ",IF(C109=0,1,IF(D109=0,-1,(D109-C109)/C109)))</f>
        <v>0.45098039215686275</v>
      </c>
      <c r="H109" s="17">
        <f t="shared" si="17"/>
        <v>1.7752666759289276E-3</v>
      </c>
    </row>
    <row r="110" spans="1:8" x14ac:dyDescent="0.2">
      <c r="A110" s="14"/>
      <c r="B110" s="15" t="s">
        <v>98</v>
      </c>
      <c r="C110" s="16">
        <v>11</v>
      </c>
      <c r="D110" s="16">
        <v>5</v>
      </c>
      <c r="E110" s="17">
        <f t="shared" si="15"/>
        <v>1.6980811682798438E-4</v>
      </c>
      <c r="F110" s="17">
        <f t="shared" si="16"/>
        <v>5.9117028068764926E-5</v>
      </c>
      <c r="G110" s="17">
        <f t="shared" si="18"/>
        <v>-0.54545454545454541</v>
      </c>
      <c r="H110" s="17">
        <f t="shared" si="17"/>
        <v>-9.2622609178900556E-5</v>
      </c>
    </row>
    <row r="111" spans="1:8" x14ac:dyDescent="0.2">
      <c r="A111" s="14"/>
      <c r="B111" s="15" t="s">
        <v>99</v>
      </c>
      <c r="C111" s="16">
        <v>102</v>
      </c>
      <c r="D111" s="16">
        <v>137</v>
      </c>
      <c r="E111" s="17">
        <f t="shared" si="15"/>
        <v>1.5745843560413097E-3</v>
      </c>
      <c r="F111" s="17">
        <f t="shared" si="16"/>
        <v>1.619806569084159E-3</v>
      </c>
      <c r="G111" s="17">
        <f t="shared" si="18"/>
        <v>0.34313725490196079</v>
      </c>
      <c r="H111" s="17">
        <f t="shared" si="17"/>
        <v>5.4029855354358666E-4</v>
      </c>
    </row>
    <row r="112" spans="1:8" x14ac:dyDescent="0.2">
      <c r="A112" s="14"/>
      <c r="B112" s="15" t="s">
        <v>100</v>
      </c>
      <c r="C112" s="16">
        <v>156</v>
      </c>
      <c r="D112" s="16">
        <v>268</v>
      </c>
      <c r="E112" s="17">
        <f t="shared" si="15"/>
        <v>2.4081878386514148E-3</v>
      </c>
      <c r="F112" s="17">
        <f t="shared" si="16"/>
        <v>3.1686727044858E-3</v>
      </c>
      <c r="G112" s="17">
        <f t="shared" si="18"/>
        <v>0.71794871794871795</v>
      </c>
      <c r="H112" s="17">
        <f t="shared" si="17"/>
        <v>1.7289553713394773E-3</v>
      </c>
    </row>
    <row r="113" spans="1:8" x14ac:dyDescent="0.2">
      <c r="A113" s="14"/>
      <c r="B113" s="15" t="s">
        <v>101</v>
      </c>
      <c r="C113" s="16">
        <v>44</v>
      </c>
      <c r="D113" s="16">
        <v>271</v>
      </c>
      <c r="E113" s="17">
        <f t="shared" si="15"/>
        <v>6.7923246731193751E-4</v>
      </c>
      <c r="F113" s="17">
        <f t="shared" si="16"/>
        <v>3.204142921327059E-3</v>
      </c>
      <c r="G113" s="17">
        <f t="shared" si="18"/>
        <v>5.1590909090909092</v>
      </c>
      <c r="H113" s="17">
        <f t="shared" si="17"/>
        <v>3.5042220472684049E-3</v>
      </c>
    </row>
    <row r="114" spans="1:8" x14ac:dyDescent="0.2">
      <c r="A114" s="14"/>
      <c r="B114" s="15" t="s">
        <v>102</v>
      </c>
      <c r="C114" s="16">
        <v>1889</v>
      </c>
      <c r="D114" s="16">
        <v>2290</v>
      </c>
      <c r="E114" s="17">
        <f t="shared" si="15"/>
        <v>2.9160684789823862E-2</v>
      </c>
      <c r="F114" s="17">
        <f t="shared" si="16"/>
        <v>2.7075598855494338E-2</v>
      </c>
      <c r="G114" s="17">
        <f t="shared" si="18"/>
        <v>0.21228163049232399</v>
      </c>
      <c r="H114" s="17">
        <f t="shared" si="17"/>
        <v>6.1902777134565214E-3</v>
      </c>
    </row>
    <row r="115" spans="1:8" ht="25.5" x14ac:dyDescent="0.2">
      <c r="A115" s="14"/>
      <c r="B115" s="15" t="s">
        <v>103</v>
      </c>
      <c r="C115" s="16">
        <v>507</v>
      </c>
      <c r="D115" s="16">
        <v>853</v>
      </c>
      <c r="E115" s="17">
        <f t="shared" si="15"/>
        <v>7.826610475617099E-3</v>
      </c>
      <c r="F115" s="17">
        <f t="shared" si="16"/>
        <v>1.0085364988531296E-2</v>
      </c>
      <c r="G115" s="17">
        <f t="shared" si="18"/>
        <v>0.68244575936883634</v>
      </c>
      <c r="H115" s="17">
        <f t="shared" si="17"/>
        <v>5.3412371293166004E-3</v>
      </c>
    </row>
    <row r="116" spans="1:8" ht="25.5" x14ac:dyDescent="0.2">
      <c r="A116" s="14"/>
      <c r="B116" s="15" t="s">
        <v>104</v>
      </c>
      <c r="C116" s="16">
        <v>2009</v>
      </c>
      <c r="D116" s="16">
        <v>3445</v>
      </c>
      <c r="E116" s="17">
        <f t="shared" si="15"/>
        <v>3.1013136973401873E-2</v>
      </c>
      <c r="F116" s="17">
        <f t="shared" si="16"/>
        <v>4.0731632339379036E-2</v>
      </c>
      <c r="G116" s="17">
        <f t="shared" si="18"/>
        <v>0.71478347436535594</v>
      </c>
      <c r="H116" s="17">
        <f t="shared" si="17"/>
        <v>2.216767779681687E-2</v>
      </c>
    </row>
    <row r="117" spans="1:8" x14ac:dyDescent="0.2">
      <c r="A117" s="14"/>
      <c r="B117" s="15" t="s">
        <v>105</v>
      </c>
      <c r="C117" s="16">
        <v>606</v>
      </c>
      <c r="D117" s="16">
        <v>456</v>
      </c>
      <c r="E117" s="17">
        <f t="shared" si="15"/>
        <v>9.3548835270689575E-3</v>
      </c>
      <c r="F117" s="17">
        <f t="shared" si="16"/>
        <v>5.3914729598713617E-3</v>
      </c>
      <c r="G117" s="17">
        <f t="shared" si="18"/>
        <v>-0.24752475247524752</v>
      </c>
      <c r="H117" s="17">
        <f t="shared" si="17"/>
        <v>-2.3155652294725142E-3</v>
      </c>
    </row>
    <row r="118" spans="1:8" x14ac:dyDescent="0.2">
      <c r="A118" s="14"/>
      <c r="B118" s="15" t="s">
        <v>106</v>
      </c>
      <c r="C118" s="16">
        <v>2045</v>
      </c>
      <c r="D118" s="16">
        <v>2405</v>
      </c>
      <c r="E118" s="17">
        <f t="shared" si="15"/>
        <v>3.1568872628475277E-2</v>
      </c>
      <c r="F118" s="17">
        <f t="shared" si="16"/>
        <v>2.8435290501075929E-2</v>
      </c>
      <c r="G118" s="17">
        <f t="shared" si="18"/>
        <v>0.17603911980440098</v>
      </c>
      <c r="H118" s="17">
        <f t="shared" si="17"/>
        <v>5.5573565507340342E-3</v>
      </c>
    </row>
    <row r="119" spans="1:8" x14ac:dyDescent="0.2">
      <c r="A119" s="14"/>
      <c r="B119" s="15" t="s">
        <v>107</v>
      </c>
      <c r="C119" s="16">
        <v>142</v>
      </c>
      <c r="D119" s="16">
        <v>239</v>
      </c>
      <c r="E119" s="17">
        <f t="shared" si="15"/>
        <v>2.1920684172339801E-3</v>
      </c>
      <c r="F119" s="17">
        <f t="shared" si="16"/>
        <v>2.8257939416869637E-3</v>
      </c>
      <c r="G119" s="17">
        <f t="shared" si="18"/>
        <v>0.68309859154929575</v>
      </c>
      <c r="H119" s="17">
        <f t="shared" si="17"/>
        <v>1.4973988483922259E-3</v>
      </c>
    </row>
    <row r="120" spans="1:8" x14ac:dyDescent="0.2">
      <c r="A120" s="14"/>
      <c r="B120" s="15" t="s">
        <v>108</v>
      </c>
      <c r="C120" s="16">
        <v>179</v>
      </c>
      <c r="D120" s="16">
        <v>333</v>
      </c>
      <c r="E120" s="17">
        <f t="shared" si="15"/>
        <v>2.7632411738372003E-3</v>
      </c>
      <c r="F120" s="17">
        <f t="shared" si="16"/>
        <v>3.9371940693797439E-3</v>
      </c>
      <c r="G120" s="17">
        <f t="shared" si="18"/>
        <v>0.86033519553072624</v>
      </c>
      <c r="H120" s="17">
        <f t="shared" si="17"/>
        <v>2.3773136355917813E-3</v>
      </c>
    </row>
    <row r="121" spans="1:8" x14ac:dyDescent="0.2">
      <c r="A121" s="14"/>
      <c r="B121" s="15" t="s">
        <v>109</v>
      </c>
      <c r="C121" s="16">
        <v>30</v>
      </c>
      <c r="D121" s="16">
        <v>54</v>
      </c>
      <c r="E121" s="17">
        <f t="shared" si="15"/>
        <v>4.6311304589450285E-4</v>
      </c>
      <c r="F121" s="17">
        <f t="shared" si="16"/>
        <v>6.3846390314266116E-4</v>
      </c>
      <c r="G121" s="17">
        <f t="shared" si="18"/>
        <v>0.8</v>
      </c>
      <c r="H121" s="17">
        <f t="shared" si="17"/>
        <v>3.7049043671560228E-4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377</v>
      </c>
      <c r="D123" s="16">
        <v>395</v>
      </c>
      <c r="E123" s="17">
        <f t="shared" si="15"/>
        <v>5.8197872767409191E-3</v>
      </c>
      <c r="F123" s="17">
        <f t="shared" si="16"/>
        <v>4.6702452174324297E-3</v>
      </c>
      <c r="G123" s="17">
        <f t="shared" si="18"/>
        <v>4.7745358090185673E-2</v>
      </c>
      <c r="H123" s="17">
        <f t="shared" si="17"/>
        <v>2.7786782753670171E-4</v>
      </c>
    </row>
    <row r="124" spans="1:8" x14ac:dyDescent="0.2">
      <c r="A124" s="14"/>
      <c r="B124" s="15" t="s">
        <v>112</v>
      </c>
      <c r="C124" s="16">
        <v>606</v>
      </c>
      <c r="D124" s="16">
        <v>996</v>
      </c>
      <c r="E124" s="17">
        <f t="shared" si="15"/>
        <v>9.3548835270689575E-3</v>
      </c>
      <c r="F124" s="17">
        <f t="shared" si="16"/>
        <v>1.1776111991297973E-2</v>
      </c>
      <c r="G124" s="17">
        <f t="shared" si="18"/>
        <v>0.64356435643564358</v>
      </c>
      <c r="H124" s="17">
        <f t="shared" si="17"/>
        <v>6.020469596628537E-3</v>
      </c>
    </row>
    <row r="125" spans="1:8" x14ac:dyDescent="0.2">
      <c r="A125" s="14"/>
      <c r="B125" s="15" t="s">
        <v>113</v>
      </c>
      <c r="C125" s="16">
        <v>141</v>
      </c>
      <c r="D125" s="16">
        <v>298</v>
      </c>
      <c r="E125" s="17">
        <f t="shared" si="15"/>
        <v>2.1766313157041634E-3</v>
      </c>
      <c r="F125" s="17">
        <f t="shared" si="16"/>
        <v>3.5233748728983895E-3</v>
      </c>
      <c r="G125" s="17">
        <f t="shared" si="18"/>
        <v>1.1134751773049645</v>
      </c>
      <c r="H125" s="17">
        <f t="shared" si="17"/>
        <v>2.4236249401812316E-3</v>
      </c>
    </row>
    <row r="126" spans="1:8" x14ac:dyDescent="0.2">
      <c r="A126" s="14"/>
      <c r="B126" s="15" t="s">
        <v>114</v>
      </c>
      <c r="C126" s="16">
        <v>589</v>
      </c>
      <c r="D126" s="16">
        <v>784</v>
      </c>
      <c r="E126" s="17">
        <f t="shared" si="15"/>
        <v>9.0924528010620734E-3</v>
      </c>
      <c r="F126" s="17">
        <f t="shared" si="16"/>
        <v>9.2695500011823403E-3</v>
      </c>
      <c r="G126" s="17">
        <f t="shared" si="18"/>
        <v>0.33106960950764008</v>
      </c>
      <c r="H126" s="17">
        <f t="shared" si="17"/>
        <v>3.0102347983142689E-3</v>
      </c>
    </row>
    <row r="127" spans="1:8" x14ac:dyDescent="0.2">
      <c r="A127" s="14"/>
      <c r="B127" s="15" t="s">
        <v>115</v>
      </c>
      <c r="C127" s="16">
        <v>161</v>
      </c>
      <c r="D127" s="16">
        <v>316</v>
      </c>
      <c r="E127" s="17">
        <f t="shared" si="15"/>
        <v>2.4853733463004986E-3</v>
      </c>
      <c r="F127" s="17">
        <f t="shared" si="16"/>
        <v>3.7361961739459434E-3</v>
      </c>
      <c r="G127" s="17">
        <f t="shared" si="18"/>
        <v>0.96273291925465843</v>
      </c>
      <c r="H127" s="17">
        <f t="shared" si="17"/>
        <v>2.392750737121598E-3</v>
      </c>
    </row>
    <row r="128" spans="1:8" x14ac:dyDescent="0.2">
      <c r="A128" s="14"/>
      <c r="B128" s="15" t="s">
        <v>116</v>
      </c>
      <c r="C128" s="16">
        <v>2709</v>
      </c>
      <c r="D128" s="16">
        <v>2932</v>
      </c>
      <c r="E128" s="17">
        <f t="shared" si="15"/>
        <v>4.1819108044273606E-2</v>
      </c>
      <c r="F128" s="17">
        <f t="shared" si="16"/>
        <v>3.4666225259523752E-2</v>
      </c>
      <c r="G128" s="17">
        <f t="shared" si="18"/>
        <v>8.2318198597268369E-2</v>
      </c>
      <c r="H128" s="17">
        <f t="shared" si="17"/>
        <v>3.4424736411491378E-3</v>
      </c>
    </row>
    <row r="129" spans="1:8" x14ac:dyDescent="0.2">
      <c r="A129" s="14" t="s">
        <v>59</v>
      </c>
      <c r="B129" s="15" t="s">
        <v>117</v>
      </c>
      <c r="C129" s="16">
        <v>96</v>
      </c>
      <c r="D129" s="16">
        <v>83</v>
      </c>
      <c r="E129" s="17">
        <f t="shared" si="15"/>
        <v>1.4819617468624091E-3</v>
      </c>
      <c r="F129" s="17">
        <f t="shared" si="16"/>
        <v>9.8134266594149776E-4</v>
      </c>
      <c r="G129" s="17">
        <f t="shared" si="18"/>
        <v>-0.13541666666666666</v>
      </c>
      <c r="H129" s="17">
        <f t="shared" si="17"/>
        <v>-2.0068231988761787E-4</v>
      </c>
    </row>
    <row r="130" spans="1:8" x14ac:dyDescent="0.2">
      <c r="A130" s="14"/>
      <c r="B130" s="15" t="s">
        <v>118</v>
      </c>
      <c r="C130" s="16">
        <v>1243</v>
      </c>
      <c r="D130" s="16">
        <v>1092</v>
      </c>
      <c r="E130" s="17">
        <f t="shared" si="15"/>
        <v>1.9188317201562236E-2</v>
      </c>
      <c r="F130" s="17">
        <f t="shared" si="16"/>
        <v>1.2911158930218261E-2</v>
      </c>
      <c r="G130" s="17">
        <f t="shared" si="18"/>
        <v>-0.12148028962188254</v>
      </c>
      <c r="H130" s="17">
        <f t="shared" si="17"/>
        <v>-2.331002331002331E-3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1720</v>
      </c>
      <c r="D132" s="16">
        <v>1084</v>
      </c>
      <c r="E132" s="17">
        <f t="shared" si="15"/>
        <v>2.655181463128483E-2</v>
      </c>
      <c r="F132" s="17">
        <f t="shared" si="16"/>
        <v>1.2816571685308236E-2</v>
      </c>
      <c r="G132" s="17">
        <f t="shared" si="18"/>
        <v>-0.36976744186046512</v>
      </c>
      <c r="H132" s="17">
        <f t="shared" si="17"/>
        <v>-9.8179965729634604E-3</v>
      </c>
    </row>
    <row r="133" spans="1:8" x14ac:dyDescent="0.2">
      <c r="A133" s="14"/>
      <c r="B133" s="15" t="s">
        <v>121</v>
      </c>
      <c r="C133" s="16">
        <v>2059</v>
      </c>
      <c r="D133" s="16">
        <v>2286</v>
      </c>
      <c r="E133" s="17">
        <f t="shared" si="15"/>
        <v>3.1784992049892713E-2</v>
      </c>
      <c r="F133" s="17">
        <f t="shared" si="16"/>
        <v>2.7028305233039323E-2</v>
      </c>
      <c r="G133" s="17">
        <f t="shared" si="18"/>
        <v>0.11024769305488101</v>
      </c>
      <c r="H133" s="17">
        <f t="shared" si="17"/>
        <v>3.5042220472684049E-3</v>
      </c>
    </row>
    <row r="134" spans="1:8" x14ac:dyDescent="0.2">
      <c r="A134" s="14"/>
      <c r="B134" s="15" t="s">
        <v>122</v>
      </c>
      <c r="C134" s="16">
        <v>68</v>
      </c>
      <c r="D134" s="16">
        <v>80</v>
      </c>
      <c r="E134" s="17">
        <f t="shared" si="15"/>
        <v>1.0497229040275398E-3</v>
      </c>
      <c r="F134" s="17">
        <f t="shared" si="16"/>
        <v>9.4587244910023882E-4</v>
      </c>
      <c r="G134" s="17">
        <f t="shared" si="18"/>
        <v>0.17647058823529413</v>
      </c>
      <c r="H134" s="17">
        <f t="shared" si="17"/>
        <v>1.8524521835780114E-4</v>
      </c>
    </row>
    <row r="135" spans="1:8" ht="25.5" x14ac:dyDescent="0.2">
      <c r="A135" s="14"/>
      <c r="B135" s="15" t="s">
        <v>123</v>
      </c>
      <c r="C135" s="16">
        <v>17853</v>
      </c>
      <c r="D135" s="16">
        <v>22372</v>
      </c>
      <c r="E135" s="17">
        <f t="shared" si="15"/>
        <v>0.27559857361181866</v>
      </c>
      <c r="F135" s="17">
        <f t="shared" si="16"/>
        <v>0.26451323039088181</v>
      </c>
      <c r="G135" s="17">
        <f t="shared" si="18"/>
        <v>0.25312272447207751</v>
      </c>
      <c r="H135" s="17">
        <f t="shared" si="17"/>
        <v>6.976026181324195E-2</v>
      </c>
    </row>
    <row r="136" spans="1:8" ht="25.5" x14ac:dyDescent="0.2">
      <c r="A136" s="14"/>
      <c r="B136" s="15" t="s">
        <v>124</v>
      </c>
      <c r="C136" s="16">
        <v>1254</v>
      </c>
      <c r="D136" s="16">
        <v>2219</v>
      </c>
      <c r="E136" s="17">
        <f t="shared" si="15"/>
        <v>1.9358125318390221E-2</v>
      </c>
      <c r="F136" s="17">
        <f t="shared" si="16"/>
        <v>2.6236137056917876E-2</v>
      </c>
      <c r="G136" s="17">
        <f t="shared" si="18"/>
        <v>0.76953748006379585</v>
      </c>
      <c r="H136" s="17">
        <f t="shared" si="17"/>
        <v>1.4896802976273176E-2</v>
      </c>
    </row>
    <row r="137" spans="1:8" x14ac:dyDescent="0.2">
      <c r="A137" s="14"/>
      <c r="B137" s="15" t="s">
        <v>125</v>
      </c>
      <c r="C137" s="16">
        <v>651</v>
      </c>
      <c r="D137" s="16">
        <v>380</v>
      </c>
      <c r="E137" s="17">
        <f t="shared" si="15"/>
        <v>1.0049553095910713E-2</v>
      </c>
      <c r="F137" s="17">
        <f t="shared" si="16"/>
        <v>4.4928941332261349E-3</v>
      </c>
      <c r="G137" s="17">
        <f t="shared" si="18"/>
        <v>-0.41628264208909371</v>
      </c>
      <c r="H137" s="17">
        <f t="shared" si="17"/>
        <v>-4.1834545145803433E-3</v>
      </c>
    </row>
    <row r="138" spans="1:8" x14ac:dyDescent="0.2">
      <c r="A138" s="14"/>
      <c r="B138" s="15" t="s">
        <v>126</v>
      </c>
      <c r="C138" s="16">
        <v>1262</v>
      </c>
      <c r="D138" s="16">
        <v>1241</v>
      </c>
      <c r="E138" s="17">
        <f t="shared" si="15"/>
        <v>1.9481622130628755E-2</v>
      </c>
      <c r="F138" s="17">
        <f t="shared" si="16"/>
        <v>1.4672846366667455E-2</v>
      </c>
      <c r="G138" s="17">
        <f t="shared" si="18"/>
        <v>-1.664025356576862E-2</v>
      </c>
      <c r="H138" s="17">
        <f t="shared" si="17"/>
        <v>-3.2417913212615199E-4</v>
      </c>
    </row>
    <row r="139" spans="1:8" x14ac:dyDescent="0.2">
      <c r="A139" s="14"/>
      <c r="B139" s="15" t="s">
        <v>127</v>
      </c>
      <c r="C139" s="16">
        <v>301</v>
      </c>
      <c r="D139" s="16">
        <v>354</v>
      </c>
      <c r="E139" s="17">
        <f t="shared" si="15"/>
        <v>4.6465675604748452E-3</v>
      </c>
      <c r="F139" s="17">
        <f t="shared" si="16"/>
        <v>4.1854855872685568E-3</v>
      </c>
      <c r="G139" s="17">
        <f t="shared" si="18"/>
        <v>0.17607973421926909</v>
      </c>
      <c r="H139" s="17">
        <f t="shared" si="17"/>
        <v>8.1816638108028826E-4</v>
      </c>
    </row>
    <row r="140" spans="1:8" x14ac:dyDescent="0.2">
      <c r="A140" s="14"/>
      <c r="B140" s="15" t="s">
        <v>128</v>
      </c>
      <c r="C140" s="16">
        <v>549</v>
      </c>
      <c r="D140" s="16">
        <v>371</v>
      </c>
      <c r="E140" s="17">
        <f t="shared" ref="E140:E171" si="19">+IF(C140=0,"",C140/C$76)</f>
        <v>8.474968739869403E-3</v>
      </c>
      <c r="F140" s="17">
        <f t="shared" ref="F140:F171" si="20">+IF(D140=0,"",D140/D$76)</f>
        <v>4.3864834827023573E-3</v>
      </c>
      <c r="G140" s="17">
        <f t="shared" si="18"/>
        <v>-0.32422586520947178</v>
      </c>
      <c r="H140" s="17">
        <f t="shared" ref="H140:H171" si="21">+IF(OR(AND(E140=""),(G140="")),"",E140*G140)</f>
        <v>-2.747804072307384E-3</v>
      </c>
    </row>
    <row r="141" spans="1:8" x14ac:dyDescent="0.2">
      <c r="A141" s="14"/>
      <c r="B141" s="15" t="s">
        <v>129</v>
      </c>
      <c r="C141" s="16">
        <v>259</v>
      </c>
      <c r="D141" s="16">
        <v>542</v>
      </c>
      <c r="E141" s="17">
        <f t="shared" si="19"/>
        <v>3.9982092962225413E-3</v>
      </c>
      <c r="F141" s="17">
        <f t="shared" si="20"/>
        <v>6.408285842654118E-3</v>
      </c>
      <c r="G141" s="17">
        <f t="shared" ref="G141:G171" si="22">+IF(AND(C141=0,D141=0)," ",IF(C141=0,1,IF(D141=0,-1,(D141-C141)/C141)))</f>
        <v>1.0926640926640927</v>
      </c>
      <c r="H141" s="17">
        <f t="shared" si="21"/>
        <v>4.3686997329381435E-3</v>
      </c>
    </row>
    <row r="142" spans="1:8" x14ac:dyDescent="0.2">
      <c r="A142" s="14"/>
      <c r="B142" s="15" t="s">
        <v>130</v>
      </c>
      <c r="C142" s="16">
        <v>13</v>
      </c>
      <c r="D142" s="16">
        <v>12</v>
      </c>
      <c r="E142" s="17">
        <f t="shared" si="19"/>
        <v>2.006823198876179E-4</v>
      </c>
      <c r="F142" s="17">
        <f t="shared" si="20"/>
        <v>1.4188086736503582E-4</v>
      </c>
      <c r="G142" s="17">
        <f t="shared" si="22"/>
        <v>-7.6923076923076927E-2</v>
      </c>
      <c r="H142" s="17">
        <f t="shared" si="21"/>
        <v>-1.5437101529816762E-5</v>
      </c>
    </row>
    <row r="143" spans="1:8" x14ac:dyDescent="0.2">
      <c r="A143" s="14"/>
      <c r="B143" s="15" t="s">
        <v>131</v>
      </c>
      <c r="C143" s="16">
        <v>225</v>
      </c>
      <c r="D143" s="16">
        <v>208</v>
      </c>
      <c r="E143" s="17">
        <f t="shared" si="19"/>
        <v>3.4733478442087714E-3</v>
      </c>
      <c r="F143" s="17">
        <f t="shared" si="20"/>
        <v>2.4592683676606208E-3</v>
      </c>
      <c r="G143" s="17">
        <f t="shared" si="22"/>
        <v>-7.5555555555555556E-2</v>
      </c>
      <c r="H143" s="17">
        <f t="shared" si="21"/>
        <v>-2.6243072600688495E-4</v>
      </c>
    </row>
    <row r="144" spans="1:8" x14ac:dyDescent="0.2">
      <c r="A144" s="14"/>
      <c r="B144" s="15" t="s">
        <v>132</v>
      </c>
      <c r="C144" s="16">
        <v>12</v>
      </c>
      <c r="D144" s="16">
        <v>6</v>
      </c>
      <c r="E144" s="17">
        <f t="shared" si="19"/>
        <v>1.8524521835780114E-4</v>
      </c>
      <c r="F144" s="17">
        <f t="shared" si="20"/>
        <v>7.0940433682517912E-5</v>
      </c>
      <c r="G144" s="17">
        <f t="shared" si="22"/>
        <v>-0.5</v>
      </c>
      <c r="H144" s="17">
        <f t="shared" si="21"/>
        <v>-9.262260917890057E-5</v>
      </c>
    </row>
    <row r="145" spans="1:8" ht="25.5" x14ac:dyDescent="0.2">
      <c r="A145" s="14"/>
      <c r="B145" s="15" t="s">
        <v>133</v>
      </c>
      <c r="C145" s="16">
        <v>69</v>
      </c>
      <c r="D145" s="16">
        <v>75</v>
      </c>
      <c r="E145" s="17">
        <f t="shared" si="19"/>
        <v>1.0651600055573565E-3</v>
      </c>
      <c r="F145" s="17">
        <f t="shared" si="20"/>
        <v>8.8675542103147393E-4</v>
      </c>
      <c r="G145" s="17">
        <f t="shared" si="22"/>
        <v>8.6956521739130432E-2</v>
      </c>
      <c r="H145" s="17">
        <f t="shared" si="21"/>
        <v>9.262260917890057E-5</v>
      </c>
    </row>
    <row r="146" spans="1:8" ht="25.5" x14ac:dyDescent="0.2">
      <c r="A146" s="14"/>
      <c r="B146" s="15" t="s">
        <v>134</v>
      </c>
      <c r="C146" s="16">
        <v>229</v>
      </c>
      <c r="D146" s="16">
        <v>520</v>
      </c>
      <c r="E146" s="17">
        <f t="shared" si="19"/>
        <v>3.5350962503280384E-3</v>
      </c>
      <c r="F146" s="17">
        <f t="shared" si="20"/>
        <v>6.1481709191515523E-3</v>
      </c>
      <c r="G146" s="17">
        <f t="shared" si="22"/>
        <v>1.2707423580786026</v>
      </c>
      <c r="H146" s="17">
        <f t="shared" si="21"/>
        <v>4.4921965451766776E-3</v>
      </c>
    </row>
    <row r="147" spans="1:8" ht="25.5" x14ac:dyDescent="0.2">
      <c r="A147" s="14"/>
      <c r="B147" s="15" t="s">
        <v>135</v>
      </c>
      <c r="C147" s="16">
        <v>448</v>
      </c>
      <c r="D147" s="16">
        <v>384</v>
      </c>
      <c r="E147" s="17">
        <f t="shared" si="19"/>
        <v>6.9158214853579092E-3</v>
      </c>
      <c r="F147" s="17">
        <f t="shared" si="20"/>
        <v>4.5401877556811463E-3</v>
      </c>
      <c r="G147" s="17">
        <f t="shared" si="22"/>
        <v>-0.14285714285714285</v>
      </c>
      <c r="H147" s="17">
        <f t="shared" si="21"/>
        <v>-9.8797449790827274E-4</v>
      </c>
    </row>
    <row r="148" spans="1:8" ht="25.5" x14ac:dyDescent="0.2">
      <c r="A148" s="14"/>
      <c r="B148" s="15" t="s">
        <v>136</v>
      </c>
      <c r="C148" s="16">
        <v>1366</v>
      </c>
      <c r="D148" s="16">
        <v>1359</v>
      </c>
      <c r="E148" s="17">
        <f t="shared" si="19"/>
        <v>2.1087080689729698E-2</v>
      </c>
      <c r="F148" s="17">
        <f t="shared" si="20"/>
        <v>1.6068008229090307E-2</v>
      </c>
      <c r="G148" s="17">
        <f t="shared" si="22"/>
        <v>-5.1244509516837483E-3</v>
      </c>
      <c r="H148" s="17">
        <f t="shared" si="21"/>
        <v>-1.0805971070871734E-4</v>
      </c>
    </row>
    <row r="149" spans="1:8" ht="25.5" x14ac:dyDescent="0.2">
      <c r="A149" s="14"/>
      <c r="B149" s="15" t="s">
        <v>137</v>
      </c>
      <c r="C149" s="16">
        <v>16</v>
      </c>
      <c r="D149" s="16">
        <v>22</v>
      </c>
      <c r="E149" s="17">
        <f t="shared" si="19"/>
        <v>2.4699362447706819E-4</v>
      </c>
      <c r="F149" s="17">
        <f t="shared" si="20"/>
        <v>2.6011492350256569E-4</v>
      </c>
      <c r="G149" s="17">
        <f t="shared" si="22"/>
        <v>0.375</v>
      </c>
      <c r="H149" s="17">
        <f t="shared" si="21"/>
        <v>9.262260917890057E-5</v>
      </c>
    </row>
    <row r="150" spans="1:8" x14ac:dyDescent="0.2">
      <c r="A150" s="14"/>
      <c r="B150" s="15" t="s">
        <v>138</v>
      </c>
      <c r="C150" s="16">
        <v>29</v>
      </c>
      <c r="D150" s="16">
        <v>148</v>
      </c>
      <c r="E150" s="17">
        <f t="shared" si="19"/>
        <v>4.4767594436468609E-4</v>
      </c>
      <c r="F150" s="17">
        <f t="shared" si="20"/>
        <v>1.7498640308354419E-3</v>
      </c>
      <c r="G150" s="17">
        <f t="shared" si="22"/>
        <v>4.1034482758620694</v>
      </c>
      <c r="H150" s="17">
        <f t="shared" si="21"/>
        <v>1.8370150820481948E-3</v>
      </c>
    </row>
    <row r="151" spans="1:8" x14ac:dyDescent="0.2">
      <c r="A151" s="14"/>
      <c r="B151" s="15" t="s">
        <v>139</v>
      </c>
      <c r="C151" s="16">
        <v>0</v>
      </c>
      <c r="D151" s="16">
        <v>1</v>
      </c>
      <c r="E151" s="17" t="str">
        <f t="shared" si="19"/>
        <v/>
      </c>
      <c r="F151" s="17">
        <f t="shared" si="20"/>
        <v>1.1823405613752985E-5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297</v>
      </c>
      <c r="D152" s="16">
        <v>157</v>
      </c>
      <c r="E152" s="17">
        <f t="shared" si="19"/>
        <v>4.5848191543555782E-3</v>
      </c>
      <c r="F152" s="17">
        <f t="shared" si="20"/>
        <v>1.8562746813592188E-3</v>
      </c>
      <c r="G152" s="17">
        <f t="shared" si="22"/>
        <v>-0.4713804713804714</v>
      </c>
      <c r="H152" s="17">
        <f t="shared" si="21"/>
        <v>-2.1611942141743466E-3</v>
      </c>
    </row>
    <row r="153" spans="1:8" x14ac:dyDescent="0.2">
      <c r="A153" s="14"/>
      <c r="B153" s="15" t="s">
        <v>141</v>
      </c>
      <c r="C153" s="16">
        <v>35</v>
      </c>
      <c r="D153" s="16">
        <v>4</v>
      </c>
      <c r="E153" s="17">
        <f t="shared" si="19"/>
        <v>5.4029855354358666E-4</v>
      </c>
      <c r="F153" s="17">
        <f t="shared" si="20"/>
        <v>4.7293622455011941E-5</v>
      </c>
      <c r="G153" s="17">
        <f t="shared" si="22"/>
        <v>-0.88571428571428568</v>
      </c>
      <c r="H153" s="17">
        <f t="shared" si="21"/>
        <v>-4.7855014742431961E-4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6</v>
      </c>
      <c r="E155" s="17" t="str">
        <f t="shared" si="19"/>
        <v/>
      </c>
      <c r="F155" s="17">
        <f t="shared" si="20"/>
        <v>7.0940433682517912E-5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36</v>
      </c>
      <c r="D156" s="16">
        <v>84</v>
      </c>
      <c r="E156" s="17">
        <f t="shared" si="19"/>
        <v>5.5573565507340342E-4</v>
      </c>
      <c r="F156" s="17">
        <f t="shared" si="20"/>
        <v>9.9316607155525084E-4</v>
      </c>
      <c r="G156" s="17">
        <f t="shared" si="22"/>
        <v>1.3333333333333333</v>
      </c>
      <c r="H156" s="17">
        <f t="shared" si="21"/>
        <v>7.4098087343120456E-4</v>
      </c>
    </row>
    <row r="157" spans="1:8" x14ac:dyDescent="0.2">
      <c r="A157" s="14"/>
      <c r="B157" s="15" t="s">
        <v>145</v>
      </c>
      <c r="C157" s="16">
        <v>180</v>
      </c>
      <c r="D157" s="16">
        <v>246</v>
      </c>
      <c r="E157" s="17">
        <f t="shared" si="19"/>
        <v>2.7786782753670171E-3</v>
      </c>
      <c r="F157" s="17">
        <f t="shared" si="20"/>
        <v>2.9085577809832342E-3</v>
      </c>
      <c r="G157" s="17">
        <f t="shared" si="22"/>
        <v>0.36666666666666664</v>
      </c>
      <c r="H157" s="17">
        <f t="shared" si="21"/>
        <v>1.0188487009679063E-3</v>
      </c>
    </row>
    <row r="158" spans="1:8" x14ac:dyDescent="0.2">
      <c r="A158" s="14"/>
      <c r="B158" s="15" t="s">
        <v>146</v>
      </c>
      <c r="C158" s="16">
        <v>42</v>
      </c>
      <c r="D158" s="16">
        <v>404</v>
      </c>
      <c r="E158" s="17">
        <f t="shared" si="19"/>
        <v>6.4835826425230399E-4</v>
      </c>
      <c r="F158" s="17">
        <f t="shared" si="20"/>
        <v>4.7766558679562063E-3</v>
      </c>
      <c r="G158" s="17">
        <f t="shared" si="22"/>
        <v>8.6190476190476186</v>
      </c>
      <c r="H158" s="17">
        <f t="shared" si="21"/>
        <v>5.5882307537936677E-3</v>
      </c>
    </row>
    <row r="159" spans="1:8" ht="25.5" x14ac:dyDescent="0.2">
      <c r="A159" s="14"/>
      <c r="B159" s="15" t="s">
        <v>147</v>
      </c>
      <c r="C159" s="16">
        <v>70</v>
      </c>
      <c r="D159" s="16">
        <v>92</v>
      </c>
      <c r="E159" s="17">
        <f t="shared" si="19"/>
        <v>1.0805971070871733E-3</v>
      </c>
      <c r="F159" s="17">
        <f t="shared" si="20"/>
        <v>1.0877533164652747E-3</v>
      </c>
      <c r="G159" s="17">
        <f t="shared" si="22"/>
        <v>0.31428571428571428</v>
      </c>
      <c r="H159" s="17">
        <f t="shared" si="21"/>
        <v>3.3961623365596876E-4</v>
      </c>
    </row>
    <row r="160" spans="1:8" x14ac:dyDescent="0.2">
      <c r="A160" s="14"/>
      <c r="B160" s="15" t="s">
        <v>148</v>
      </c>
      <c r="C160" s="16">
        <v>69</v>
      </c>
      <c r="D160" s="16">
        <v>149</v>
      </c>
      <c r="E160" s="17">
        <f t="shared" si="19"/>
        <v>1.0651600055573565E-3</v>
      </c>
      <c r="F160" s="17">
        <f t="shared" si="20"/>
        <v>1.7616874364491948E-3</v>
      </c>
      <c r="G160" s="17">
        <f t="shared" si="22"/>
        <v>1.1594202898550725</v>
      </c>
      <c r="H160" s="17">
        <f t="shared" si="21"/>
        <v>1.2349681223853409E-3</v>
      </c>
    </row>
    <row r="161" spans="1:8" ht="25.5" x14ac:dyDescent="0.2">
      <c r="A161" s="14"/>
      <c r="B161" s="15" t="s">
        <v>149</v>
      </c>
      <c r="C161" s="16">
        <v>34</v>
      </c>
      <c r="D161" s="16">
        <v>36</v>
      </c>
      <c r="E161" s="17">
        <f t="shared" si="19"/>
        <v>5.2486145201376989E-4</v>
      </c>
      <c r="F161" s="17">
        <f t="shared" si="20"/>
        <v>4.256426020951075E-4</v>
      </c>
      <c r="G161" s="17">
        <f t="shared" si="22"/>
        <v>5.8823529411764705E-2</v>
      </c>
      <c r="H161" s="17">
        <f t="shared" si="21"/>
        <v>3.0874203059633523E-5</v>
      </c>
    </row>
    <row r="162" spans="1:8" x14ac:dyDescent="0.2">
      <c r="A162" s="14"/>
      <c r="B162" s="15" t="s">
        <v>150</v>
      </c>
      <c r="C162" s="16">
        <v>36</v>
      </c>
      <c r="D162" s="16">
        <v>37</v>
      </c>
      <c r="E162" s="17">
        <f t="shared" si="19"/>
        <v>5.5573565507340342E-4</v>
      </c>
      <c r="F162" s="17">
        <f t="shared" si="20"/>
        <v>4.3746600770886048E-4</v>
      </c>
      <c r="G162" s="17">
        <f t="shared" si="22"/>
        <v>2.7777777777777776E-2</v>
      </c>
      <c r="H162" s="17">
        <f t="shared" si="21"/>
        <v>1.5437101529816762E-5</v>
      </c>
    </row>
    <row r="163" spans="1:8" x14ac:dyDescent="0.2">
      <c r="A163" s="14"/>
      <c r="B163" s="15" t="s">
        <v>151</v>
      </c>
      <c r="C163" s="16">
        <v>5</v>
      </c>
      <c r="D163" s="16">
        <v>10</v>
      </c>
      <c r="E163" s="17">
        <f t="shared" si="19"/>
        <v>7.7185507649083808E-5</v>
      </c>
      <c r="F163" s="17">
        <f t="shared" si="20"/>
        <v>1.1823405613752985E-4</v>
      </c>
      <c r="G163" s="17">
        <f t="shared" si="22"/>
        <v>1</v>
      </c>
      <c r="H163" s="17">
        <f t="shared" si="21"/>
        <v>7.7185507649083808E-5</v>
      </c>
    </row>
    <row r="164" spans="1:8" x14ac:dyDescent="0.2">
      <c r="A164" s="14"/>
      <c r="B164" s="15" t="s">
        <v>152</v>
      </c>
      <c r="C164" s="16">
        <v>11</v>
      </c>
      <c r="D164" s="16">
        <v>17</v>
      </c>
      <c r="E164" s="17">
        <f t="shared" si="19"/>
        <v>1.6980811682798438E-4</v>
      </c>
      <c r="F164" s="17">
        <f t="shared" si="20"/>
        <v>2.0099789543380074E-4</v>
      </c>
      <c r="G164" s="17">
        <f t="shared" si="22"/>
        <v>0.54545454545454541</v>
      </c>
      <c r="H164" s="17">
        <f t="shared" si="21"/>
        <v>9.2622609178900556E-5</v>
      </c>
    </row>
    <row r="165" spans="1:8" x14ac:dyDescent="0.2">
      <c r="A165" s="14"/>
      <c r="B165" s="15" t="s">
        <v>153</v>
      </c>
      <c r="C165" s="16">
        <v>11</v>
      </c>
      <c r="D165" s="16">
        <v>17</v>
      </c>
      <c r="E165" s="17">
        <f t="shared" si="19"/>
        <v>1.6980811682798438E-4</v>
      </c>
      <c r="F165" s="17">
        <f t="shared" si="20"/>
        <v>2.0099789543380074E-4</v>
      </c>
      <c r="G165" s="17">
        <f t="shared" si="22"/>
        <v>0.54545454545454541</v>
      </c>
      <c r="H165" s="17">
        <f t="shared" si="21"/>
        <v>9.2622609178900556E-5</v>
      </c>
    </row>
    <row r="166" spans="1:8" x14ac:dyDescent="0.2">
      <c r="A166" s="14"/>
      <c r="B166" s="15" t="s">
        <v>154</v>
      </c>
      <c r="C166" s="16">
        <v>9</v>
      </c>
      <c r="D166" s="16">
        <v>15</v>
      </c>
      <c r="E166" s="17">
        <f t="shared" si="19"/>
        <v>1.3893391376835085E-4</v>
      </c>
      <c r="F166" s="17">
        <f t="shared" si="20"/>
        <v>1.7735108420629479E-4</v>
      </c>
      <c r="G166" s="17">
        <f t="shared" si="22"/>
        <v>0.66666666666666663</v>
      </c>
      <c r="H166" s="17">
        <f t="shared" si="21"/>
        <v>9.262260917890057E-5</v>
      </c>
    </row>
    <row r="167" spans="1:8" x14ac:dyDescent="0.2">
      <c r="A167" s="14"/>
      <c r="B167" s="15" t="s">
        <v>155</v>
      </c>
      <c r="C167" s="16">
        <v>13</v>
      </c>
      <c r="D167" s="16">
        <v>1</v>
      </c>
      <c r="E167" s="17">
        <f t="shared" si="19"/>
        <v>2.006823198876179E-4</v>
      </c>
      <c r="F167" s="17">
        <f t="shared" si="20"/>
        <v>1.1823405613752985E-5</v>
      </c>
      <c r="G167" s="17">
        <f t="shared" si="22"/>
        <v>-0.92307692307692313</v>
      </c>
      <c r="H167" s="17">
        <f t="shared" si="21"/>
        <v>-1.8524521835780114E-4</v>
      </c>
    </row>
    <row r="168" spans="1:8" x14ac:dyDescent="0.2">
      <c r="A168" s="14"/>
      <c r="B168" s="15" t="s">
        <v>156</v>
      </c>
      <c r="C168" s="16">
        <v>970</v>
      </c>
      <c r="D168" s="16">
        <v>1391</v>
      </c>
      <c r="E168" s="17">
        <f t="shared" si="19"/>
        <v>1.4973988483922259E-2</v>
      </c>
      <c r="F168" s="17">
        <f t="shared" si="20"/>
        <v>1.6446357208730403E-2</v>
      </c>
      <c r="G168" s="17">
        <f t="shared" si="22"/>
        <v>0.43402061855670104</v>
      </c>
      <c r="H168" s="17">
        <f t="shared" si="21"/>
        <v>6.4990197440528566E-3</v>
      </c>
    </row>
    <row r="169" spans="1:8" ht="25.5" x14ac:dyDescent="0.2">
      <c r="A169" s="14"/>
      <c r="B169" s="15" t="s">
        <v>157</v>
      </c>
      <c r="C169" s="16">
        <v>26</v>
      </c>
      <c r="D169" s="16">
        <v>33</v>
      </c>
      <c r="E169" s="17">
        <f t="shared" si="19"/>
        <v>4.013646397752358E-4</v>
      </c>
      <c r="F169" s="17">
        <f t="shared" si="20"/>
        <v>3.9017238525384851E-4</v>
      </c>
      <c r="G169" s="17">
        <f t="shared" si="22"/>
        <v>0.26923076923076922</v>
      </c>
      <c r="H169" s="17">
        <f t="shared" si="21"/>
        <v>1.0805971070871733E-4</v>
      </c>
    </row>
    <row r="170" spans="1:8" ht="25.5" x14ac:dyDescent="0.2">
      <c r="A170" s="14"/>
      <c r="B170" s="15" t="s">
        <v>158</v>
      </c>
      <c r="C170" s="16">
        <v>22</v>
      </c>
      <c r="D170" s="16">
        <v>23</v>
      </c>
      <c r="E170" s="17">
        <f t="shared" si="19"/>
        <v>3.3961623365596876E-4</v>
      </c>
      <c r="F170" s="17">
        <f t="shared" si="20"/>
        <v>2.7193832911631867E-4</v>
      </c>
      <c r="G170" s="17">
        <f t="shared" si="22"/>
        <v>4.5454545454545456E-2</v>
      </c>
      <c r="H170" s="17">
        <f t="shared" si="21"/>
        <v>1.5437101529816762E-5</v>
      </c>
    </row>
    <row r="171" spans="1:8" x14ac:dyDescent="0.2">
      <c r="A171" s="14"/>
      <c r="B171" s="15" t="s">
        <v>159</v>
      </c>
      <c r="C171" s="16">
        <v>3</v>
      </c>
      <c r="D171" s="16">
        <v>5</v>
      </c>
      <c r="E171" s="17">
        <f t="shared" si="19"/>
        <v>4.6311304589450285E-5</v>
      </c>
      <c r="F171" s="17">
        <f t="shared" si="20"/>
        <v>5.9117028068764926E-5</v>
      </c>
      <c r="G171" s="17">
        <f t="shared" si="22"/>
        <v>0.66666666666666663</v>
      </c>
      <c r="H171" s="17">
        <f t="shared" si="21"/>
        <v>3.0874203059633523E-5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89085</v>
      </c>
      <c r="D177" s="20">
        <f>SUM(D178:D350)</f>
        <v>127353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0.42956726721670313</v>
      </c>
      <c r="H177" s="21">
        <f t="shared" ref="H177:H208" si="25">+IF(OR(AND(E177=""),(G177="")),"",E177*G177)</f>
        <v>0.42956726721670313</v>
      </c>
    </row>
    <row r="178" spans="1:8" x14ac:dyDescent="0.2">
      <c r="A178" s="14"/>
      <c r="B178" s="15" t="s">
        <v>160</v>
      </c>
      <c r="C178" s="16">
        <v>1612</v>
      </c>
      <c r="D178" s="16">
        <v>1881</v>
      </c>
      <c r="E178" s="17">
        <f t="shared" si="23"/>
        <v>1.8095077734747712E-2</v>
      </c>
      <c r="F178" s="17">
        <f t="shared" si="24"/>
        <v>1.4769970083154695E-2</v>
      </c>
      <c r="G178" s="17">
        <f t="shared" ref="G178:G209" si="26">+IF(AND(C178=0,D178=0)," ",IF(C178=0,1,IF(D178=0,-1,(D178-C178)/C178)))</f>
        <v>0.16687344913151364</v>
      </c>
      <c r="H178" s="17">
        <f t="shared" si="25"/>
        <v>3.0195880339002074E-3</v>
      </c>
    </row>
    <row r="179" spans="1:8" x14ac:dyDescent="0.2">
      <c r="A179" s="14"/>
      <c r="B179" s="15" t="s">
        <v>161</v>
      </c>
      <c r="C179" s="16">
        <v>171</v>
      </c>
      <c r="D179" s="16">
        <v>298</v>
      </c>
      <c r="E179" s="17">
        <f t="shared" si="23"/>
        <v>1.9195150698770836E-3</v>
      </c>
      <c r="F179" s="17">
        <f t="shared" si="24"/>
        <v>2.3399527298139816E-3</v>
      </c>
      <c r="G179" s="17">
        <f t="shared" si="26"/>
        <v>0.74269005847953218</v>
      </c>
      <c r="H179" s="17">
        <f t="shared" si="25"/>
        <v>1.4256047594993545E-3</v>
      </c>
    </row>
    <row r="180" spans="1:8" ht="38.25" x14ac:dyDescent="0.2">
      <c r="A180" s="14"/>
      <c r="B180" s="15" t="s">
        <v>162</v>
      </c>
      <c r="C180" s="16">
        <v>1498</v>
      </c>
      <c r="D180" s="16">
        <v>1639</v>
      </c>
      <c r="E180" s="17">
        <f t="shared" si="23"/>
        <v>1.6815401021496323E-2</v>
      </c>
      <c r="F180" s="17">
        <f t="shared" si="24"/>
        <v>1.2869740013976899E-2</v>
      </c>
      <c r="G180" s="17">
        <f t="shared" si="26"/>
        <v>9.4125500667556747E-2</v>
      </c>
      <c r="H180" s="17">
        <f t="shared" si="25"/>
        <v>1.5827580400740865E-3</v>
      </c>
    </row>
    <row r="181" spans="1:8" x14ac:dyDescent="0.2">
      <c r="A181" s="14"/>
      <c r="B181" s="15" t="s">
        <v>163</v>
      </c>
      <c r="C181" s="16">
        <v>5</v>
      </c>
      <c r="D181" s="16">
        <v>22</v>
      </c>
      <c r="E181" s="17">
        <f t="shared" si="23"/>
        <v>5.6126171633832856E-5</v>
      </c>
      <c r="F181" s="17">
        <f t="shared" si="24"/>
        <v>1.7274818810707247E-4</v>
      </c>
      <c r="G181" s="17">
        <f t="shared" si="26"/>
        <v>3.4</v>
      </c>
      <c r="H181" s="17">
        <f t="shared" si="25"/>
        <v>1.908289835550317E-4</v>
      </c>
    </row>
    <row r="182" spans="1:8" ht="25.5" x14ac:dyDescent="0.2">
      <c r="A182" s="14"/>
      <c r="B182" s="15" t="s">
        <v>164</v>
      </c>
      <c r="C182" s="16">
        <v>1083</v>
      </c>
      <c r="D182" s="16">
        <v>1939</v>
      </c>
      <c r="E182" s="17">
        <f t="shared" si="23"/>
        <v>1.2156928775888197E-2</v>
      </c>
      <c r="F182" s="17">
        <f t="shared" si="24"/>
        <v>1.5225397124527888E-2</v>
      </c>
      <c r="G182" s="17">
        <f t="shared" si="26"/>
        <v>0.79039704524469068</v>
      </c>
      <c r="H182" s="17">
        <f t="shared" si="25"/>
        <v>9.6088005837121852E-3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27</v>
      </c>
      <c r="E183" s="17" t="str">
        <f t="shared" si="23"/>
        <v/>
      </c>
      <c r="F183" s="17">
        <f t="shared" si="24"/>
        <v>2.1200913994958893E-4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9285</v>
      </c>
      <c r="D184" s="16">
        <v>13346</v>
      </c>
      <c r="E184" s="17">
        <f t="shared" si="23"/>
        <v>0.10422630072402761</v>
      </c>
      <c r="F184" s="17">
        <f t="shared" si="24"/>
        <v>0.10479533265804496</v>
      </c>
      <c r="G184" s="17">
        <f t="shared" si="26"/>
        <v>0.43737210554658051</v>
      </c>
      <c r="H184" s="17">
        <f t="shared" si="25"/>
        <v>4.5585676600999048E-2</v>
      </c>
    </row>
    <row r="185" spans="1:8" x14ac:dyDescent="0.2">
      <c r="A185" s="14"/>
      <c r="B185" s="15" t="s">
        <v>167</v>
      </c>
      <c r="C185" s="16">
        <v>131</v>
      </c>
      <c r="D185" s="16">
        <v>173</v>
      </c>
      <c r="E185" s="17">
        <f t="shared" si="23"/>
        <v>1.4705056968064209E-3</v>
      </c>
      <c r="F185" s="17">
        <f t="shared" si="24"/>
        <v>1.3584289337510698E-3</v>
      </c>
      <c r="G185" s="17">
        <f t="shared" si="26"/>
        <v>0.32061068702290074</v>
      </c>
      <c r="H185" s="17">
        <f t="shared" si="25"/>
        <v>4.7145984172419601E-4</v>
      </c>
    </row>
    <row r="186" spans="1:8" x14ac:dyDescent="0.2">
      <c r="A186" s="14"/>
      <c r="B186" s="15" t="s">
        <v>168</v>
      </c>
      <c r="C186" s="16">
        <v>1164</v>
      </c>
      <c r="D186" s="16">
        <v>1205</v>
      </c>
      <c r="E186" s="17">
        <f t="shared" si="23"/>
        <v>1.3066172756356289E-2</v>
      </c>
      <c r="F186" s="17">
        <f t="shared" si="24"/>
        <v>9.4618893940464684E-3</v>
      </c>
      <c r="G186" s="17">
        <f t="shared" si="26"/>
        <v>3.5223367697594501E-2</v>
      </c>
      <c r="H186" s="17">
        <f t="shared" si="25"/>
        <v>4.602346073974294E-4</v>
      </c>
    </row>
    <row r="187" spans="1:8" x14ac:dyDescent="0.2">
      <c r="A187" s="14"/>
      <c r="B187" s="15" t="s">
        <v>169</v>
      </c>
      <c r="C187" s="16">
        <v>304</v>
      </c>
      <c r="D187" s="16">
        <v>431</v>
      </c>
      <c r="E187" s="17">
        <f t="shared" si="23"/>
        <v>3.4124712353370379E-3</v>
      </c>
      <c r="F187" s="17">
        <f t="shared" si="24"/>
        <v>3.3842940488249197E-3</v>
      </c>
      <c r="G187" s="17">
        <f t="shared" si="26"/>
        <v>0.41776315789473684</v>
      </c>
      <c r="H187" s="17">
        <f t="shared" si="25"/>
        <v>1.4256047594993547E-3</v>
      </c>
    </row>
    <row r="188" spans="1:8" x14ac:dyDescent="0.2">
      <c r="A188" s="14"/>
      <c r="B188" s="15" t="s">
        <v>170</v>
      </c>
      <c r="C188" s="16">
        <v>4</v>
      </c>
      <c r="D188" s="16">
        <v>5</v>
      </c>
      <c r="E188" s="17">
        <f t="shared" si="23"/>
        <v>4.4900937307066286E-5</v>
      </c>
      <c r="F188" s="17">
        <f t="shared" si="24"/>
        <v>3.9260951842516468E-5</v>
      </c>
      <c r="G188" s="17">
        <f t="shared" si="26"/>
        <v>0.25</v>
      </c>
      <c r="H188" s="17">
        <f t="shared" si="25"/>
        <v>1.1225234326766572E-5</v>
      </c>
    </row>
    <row r="189" spans="1:8" ht="25.5" x14ac:dyDescent="0.2">
      <c r="A189" s="14"/>
      <c r="B189" s="15" t="s">
        <v>171</v>
      </c>
      <c r="C189" s="16">
        <v>9</v>
      </c>
      <c r="D189" s="16">
        <v>46</v>
      </c>
      <c r="E189" s="17">
        <f t="shared" si="23"/>
        <v>1.0102710894089914E-4</v>
      </c>
      <c r="F189" s="17">
        <f t="shared" si="24"/>
        <v>3.6120075695115155E-4</v>
      </c>
      <c r="G189" s="17">
        <f t="shared" si="26"/>
        <v>4.1111111111111107</v>
      </c>
      <c r="H189" s="17">
        <f t="shared" si="25"/>
        <v>4.1533367009036312E-4</v>
      </c>
    </row>
    <row r="190" spans="1:8" x14ac:dyDescent="0.2">
      <c r="A190" s="14"/>
      <c r="B190" s="15" t="s">
        <v>172</v>
      </c>
      <c r="C190" s="16">
        <v>123</v>
      </c>
      <c r="D190" s="16">
        <v>302</v>
      </c>
      <c r="E190" s="17">
        <f t="shared" si="23"/>
        <v>1.3807038221922883E-3</v>
      </c>
      <c r="F190" s="17">
        <f t="shared" si="24"/>
        <v>2.3713614912879949E-3</v>
      </c>
      <c r="G190" s="17">
        <f t="shared" si="26"/>
        <v>1.4552845528455285</v>
      </c>
      <c r="H190" s="17">
        <f t="shared" si="25"/>
        <v>2.0093169444912163E-3</v>
      </c>
    </row>
    <row r="191" spans="1:8" x14ac:dyDescent="0.2">
      <c r="A191" s="14"/>
      <c r="B191" s="15" t="s">
        <v>173</v>
      </c>
      <c r="C191" s="16">
        <v>1274</v>
      </c>
      <c r="D191" s="16">
        <v>1512</v>
      </c>
      <c r="E191" s="17">
        <f t="shared" si="23"/>
        <v>1.4300948532300612E-2</v>
      </c>
      <c r="F191" s="17">
        <f t="shared" si="24"/>
        <v>1.1872511837176981E-2</v>
      </c>
      <c r="G191" s="17">
        <f t="shared" si="26"/>
        <v>0.18681318681318682</v>
      </c>
      <c r="H191" s="17">
        <f t="shared" si="25"/>
        <v>2.6716057697704441E-3</v>
      </c>
    </row>
    <row r="192" spans="1:8" x14ac:dyDescent="0.2">
      <c r="A192" s="14"/>
      <c r="B192" s="15" t="s">
        <v>174</v>
      </c>
      <c r="C192" s="16">
        <v>1756</v>
      </c>
      <c r="D192" s="16">
        <v>2177</v>
      </c>
      <c r="E192" s="17">
        <f t="shared" si="23"/>
        <v>1.9711511477802098E-2</v>
      </c>
      <c r="F192" s="17">
        <f t="shared" si="24"/>
        <v>1.7094218432231672E-2</v>
      </c>
      <c r="G192" s="17">
        <f t="shared" si="26"/>
        <v>0.23974943052391801</v>
      </c>
      <c r="H192" s="17">
        <f t="shared" si="25"/>
        <v>4.7258236515687266E-3</v>
      </c>
    </row>
    <row r="193" spans="1:8" ht="25.5" x14ac:dyDescent="0.2">
      <c r="A193" s="14"/>
      <c r="B193" s="15" t="s">
        <v>175</v>
      </c>
      <c r="C193" s="16">
        <v>4852</v>
      </c>
      <c r="D193" s="16">
        <v>6881</v>
      </c>
      <c r="E193" s="17">
        <f t="shared" si="23"/>
        <v>5.4464836953471402E-2</v>
      </c>
      <c r="F193" s="17">
        <f t="shared" si="24"/>
        <v>5.4030921925671167E-2</v>
      </c>
      <c r="G193" s="17">
        <f t="shared" si="26"/>
        <v>0.41817807089859854</v>
      </c>
      <c r="H193" s="17">
        <f t="shared" si="25"/>
        <v>2.2776000449009372E-2</v>
      </c>
    </row>
    <row r="194" spans="1:8" ht="25.5" x14ac:dyDescent="0.2">
      <c r="A194" s="14"/>
      <c r="B194" s="15" t="s">
        <v>176</v>
      </c>
      <c r="C194" s="16">
        <v>124</v>
      </c>
      <c r="D194" s="16">
        <v>227</v>
      </c>
      <c r="E194" s="17">
        <f t="shared" si="23"/>
        <v>1.3919290565190549E-3</v>
      </c>
      <c r="F194" s="17">
        <f t="shared" si="24"/>
        <v>1.7824472136502478E-3</v>
      </c>
      <c r="G194" s="17">
        <f t="shared" si="26"/>
        <v>0.83064516129032262</v>
      </c>
      <c r="H194" s="17">
        <f t="shared" si="25"/>
        <v>1.1561991356569569E-3</v>
      </c>
    </row>
    <row r="195" spans="1:8" x14ac:dyDescent="0.2">
      <c r="A195" s="14"/>
      <c r="B195" s="15" t="s">
        <v>177</v>
      </c>
      <c r="C195" s="16">
        <v>11</v>
      </c>
      <c r="D195" s="16">
        <v>40</v>
      </c>
      <c r="E195" s="17">
        <f t="shared" si="23"/>
        <v>1.2347757759443228E-4</v>
      </c>
      <c r="F195" s="17">
        <f t="shared" si="24"/>
        <v>3.1408761474013174E-4</v>
      </c>
      <c r="G195" s="17">
        <f t="shared" si="26"/>
        <v>2.6363636363636362</v>
      </c>
      <c r="H195" s="17">
        <f t="shared" si="25"/>
        <v>3.2553179547623057E-4</v>
      </c>
    </row>
    <row r="196" spans="1:8" x14ac:dyDescent="0.2">
      <c r="A196" s="14"/>
      <c r="B196" s="15" t="s">
        <v>178</v>
      </c>
      <c r="C196" s="16">
        <v>100</v>
      </c>
      <c r="D196" s="16">
        <v>136</v>
      </c>
      <c r="E196" s="17">
        <f t="shared" si="23"/>
        <v>1.1225234326766571E-3</v>
      </c>
      <c r="F196" s="17">
        <f t="shared" si="24"/>
        <v>1.0678978901164479E-3</v>
      </c>
      <c r="G196" s="17">
        <f t="shared" si="26"/>
        <v>0.36</v>
      </c>
      <c r="H196" s="17">
        <f t="shared" si="25"/>
        <v>4.0410843576359657E-4</v>
      </c>
    </row>
    <row r="197" spans="1:8" x14ac:dyDescent="0.2">
      <c r="A197" s="14"/>
      <c r="B197" s="15" t="s">
        <v>179</v>
      </c>
      <c r="C197" s="16">
        <v>58</v>
      </c>
      <c r="D197" s="16">
        <v>77</v>
      </c>
      <c r="E197" s="17">
        <f t="shared" si="23"/>
        <v>6.5106359095246113E-4</v>
      </c>
      <c r="F197" s="17">
        <f t="shared" si="24"/>
        <v>6.046186583747536E-4</v>
      </c>
      <c r="G197" s="17">
        <f t="shared" si="26"/>
        <v>0.32758620689655171</v>
      </c>
      <c r="H197" s="17">
        <f t="shared" si="25"/>
        <v>2.1327945220856484E-4</v>
      </c>
    </row>
    <row r="198" spans="1:8" ht="25.5" x14ac:dyDescent="0.2">
      <c r="A198" s="14"/>
      <c r="B198" s="15" t="s">
        <v>180</v>
      </c>
      <c r="C198" s="16">
        <v>1774</v>
      </c>
      <c r="D198" s="16">
        <v>3820</v>
      </c>
      <c r="E198" s="17">
        <f t="shared" si="23"/>
        <v>1.9913565695683897E-2</v>
      </c>
      <c r="F198" s="17">
        <f t="shared" si="24"/>
        <v>2.9995367207682581E-2</v>
      </c>
      <c r="G198" s="17">
        <f t="shared" si="26"/>
        <v>1.1533258173618941</v>
      </c>
      <c r="H198" s="17">
        <f t="shared" si="25"/>
        <v>2.2966829432564406E-2</v>
      </c>
    </row>
    <row r="199" spans="1:8" x14ac:dyDescent="0.2">
      <c r="A199" s="14"/>
      <c r="B199" s="15" t="s">
        <v>181</v>
      </c>
      <c r="C199" s="16">
        <v>614</v>
      </c>
      <c r="D199" s="16">
        <v>895</v>
      </c>
      <c r="E199" s="17">
        <f t="shared" si="23"/>
        <v>6.8922938766346744E-3</v>
      </c>
      <c r="F199" s="17">
        <f t="shared" si="24"/>
        <v>7.0277103798104482E-3</v>
      </c>
      <c r="G199" s="17">
        <f t="shared" si="26"/>
        <v>0.45765472312703581</v>
      </c>
      <c r="H199" s="17">
        <f t="shared" si="25"/>
        <v>3.1542908458214061E-3</v>
      </c>
    </row>
    <row r="200" spans="1:8" x14ac:dyDescent="0.2">
      <c r="A200" s="14"/>
      <c r="B200" s="15" t="s">
        <v>182</v>
      </c>
      <c r="C200" s="16">
        <v>105</v>
      </c>
      <c r="D200" s="16">
        <v>181</v>
      </c>
      <c r="E200" s="17">
        <f t="shared" si="23"/>
        <v>1.17864960431049E-3</v>
      </c>
      <c r="F200" s="17">
        <f t="shared" si="24"/>
        <v>1.4212464566990962E-3</v>
      </c>
      <c r="G200" s="17">
        <f t="shared" si="26"/>
        <v>0.72380952380952379</v>
      </c>
      <c r="H200" s="17">
        <f t="shared" si="25"/>
        <v>8.5311780883425947E-4</v>
      </c>
    </row>
    <row r="201" spans="1:8" x14ac:dyDescent="0.2">
      <c r="A201" s="14"/>
      <c r="B201" s="15" t="s">
        <v>183</v>
      </c>
      <c r="C201" s="16">
        <v>5</v>
      </c>
      <c r="D201" s="16">
        <v>0</v>
      </c>
      <c r="E201" s="17">
        <f t="shared" si="23"/>
        <v>5.6126171633832856E-5</v>
      </c>
      <c r="F201" s="17" t="str">
        <f t="shared" si="24"/>
        <v/>
      </c>
      <c r="G201" s="17">
        <f t="shared" si="26"/>
        <v>-1</v>
      </c>
      <c r="H201" s="17">
        <f t="shared" si="25"/>
        <v>-5.6126171633832856E-5</v>
      </c>
    </row>
    <row r="202" spans="1:8" x14ac:dyDescent="0.2">
      <c r="A202" s="14"/>
      <c r="B202" s="15" t="s">
        <v>184</v>
      </c>
      <c r="C202" s="16">
        <v>259</v>
      </c>
      <c r="D202" s="16">
        <v>705</v>
      </c>
      <c r="E202" s="17">
        <f t="shared" si="23"/>
        <v>2.9073356906325421E-3</v>
      </c>
      <c r="F202" s="17">
        <f t="shared" si="24"/>
        <v>5.5357942097948223E-3</v>
      </c>
      <c r="G202" s="17">
        <f t="shared" si="26"/>
        <v>1.7220077220077219</v>
      </c>
      <c r="H202" s="17">
        <f t="shared" si="25"/>
        <v>5.0064545097378904E-3</v>
      </c>
    </row>
    <row r="203" spans="1:8" x14ac:dyDescent="0.2">
      <c r="A203" s="14"/>
      <c r="B203" s="15" t="s">
        <v>185</v>
      </c>
      <c r="C203" s="16">
        <v>8</v>
      </c>
      <c r="D203" s="16">
        <v>32</v>
      </c>
      <c r="E203" s="17">
        <f t="shared" si="23"/>
        <v>8.9801874614132572E-5</v>
      </c>
      <c r="F203" s="17">
        <f t="shared" si="24"/>
        <v>2.5127009179210538E-4</v>
      </c>
      <c r="G203" s="17">
        <f t="shared" si="26"/>
        <v>3</v>
      </c>
      <c r="H203" s="17">
        <f t="shared" si="25"/>
        <v>2.6940562384239773E-4</v>
      </c>
    </row>
    <row r="204" spans="1:8" x14ac:dyDescent="0.2">
      <c r="A204" s="14"/>
      <c r="B204" s="15" t="s">
        <v>186</v>
      </c>
      <c r="C204" s="16">
        <v>576</v>
      </c>
      <c r="D204" s="16">
        <v>1097</v>
      </c>
      <c r="E204" s="17">
        <f t="shared" si="23"/>
        <v>6.4657349722175451E-3</v>
      </c>
      <c r="F204" s="17">
        <f t="shared" si="24"/>
        <v>8.6138528342481133E-3</v>
      </c>
      <c r="G204" s="17">
        <f t="shared" si="26"/>
        <v>0.90451388888888884</v>
      </c>
      <c r="H204" s="17">
        <f t="shared" si="25"/>
        <v>5.8483470842453835E-3</v>
      </c>
    </row>
    <row r="205" spans="1:8" ht="25.5" x14ac:dyDescent="0.2">
      <c r="A205" s="14"/>
      <c r="B205" s="15" t="s">
        <v>187</v>
      </c>
      <c r="C205" s="16">
        <v>527</v>
      </c>
      <c r="D205" s="16">
        <v>480</v>
      </c>
      <c r="E205" s="17">
        <f t="shared" si="23"/>
        <v>5.9156984902059831E-3</v>
      </c>
      <c r="F205" s="17">
        <f t="shared" si="24"/>
        <v>3.7690513768815813E-3</v>
      </c>
      <c r="G205" s="17">
        <f t="shared" si="26"/>
        <v>-8.9184060721062622E-2</v>
      </c>
      <c r="H205" s="17">
        <f t="shared" si="25"/>
        <v>-5.275860133580289E-4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1251</v>
      </c>
      <c r="D207" s="16">
        <v>1544</v>
      </c>
      <c r="E207" s="17">
        <f t="shared" si="23"/>
        <v>1.4042768142784981E-2</v>
      </c>
      <c r="F207" s="17">
        <f t="shared" si="24"/>
        <v>1.2123781928969086E-2</v>
      </c>
      <c r="G207" s="17">
        <f t="shared" si="26"/>
        <v>0.23421262989608313</v>
      </c>
      <c r="H207" s="17">
        <f t="shared" si="25"/>
        <v>3.2889936577426052E-3</v>
      </c>
    </row>
    <row r="208" spans="1:8" x14ac:dyDescent="0.2">
      <c r="A208" s="14"/>
      <c r="B208" s="15" t="s">
        <v>190</v>
      </c>
      <c r="C208" s="16">
        <v>2156</v>
      </c>
      <c r="D208" s="16">
        <v>3253</v>
      </c>
      <c r="E208" s="17">
        <f t="shared" si="23"/>
        <v>2.4201605208508729E-2</v>
      </c>
      <c r="F208" s="17">
        <f t="shared" si="24"/>
        <v>2.5543175268741215E-2</v>
      </c>
      <c r="G208" s="17">
        <f t="shared" si="26"/>
        <v>0.50881261595547311</v>
      </c>
      <c r="H208" s="17">
        <f t="shared" si="25"/>
        <v>1.231408205646293E-2</v>
      </c>
    </row>
    <row r="209" spans="1:8" x14ac:dyDescent="0.2">
      <c r="A209" s="14"/>
      <c r="B209" s="15" t="s">
        <v>191</v>
      </c>
      <c r="C209" s="16">
        <v>3035</v>
      </c>
      <c r="D209" s="16">
        <v>4276</v>
      </c>
      <c r="E209" s="17">
        <f t="shared" ref="E209:E240" si="27">+IF(C209=0,"",C209/C$177)</f>
        <v>3.406858618173654E-2</v>
      </c>
      <c r="F209" s="17">
        <f t="shared" ref="F209:F240" si="28">+IF(D209=0,"",D209/D$177)</f>
        <v>3.3575966015720084E-2</v>
      </c>
      <c r="G209" s="17">
        <f t="shared" si="26"/>
        <v>0.40889621087314665</v>
      </c>
      <c r="H209" s="17">
        <f t="shared" ref="H209:H240" si="29">+IF(OR(AND(E209=""),(G209="")),"",E209*G209)</f>
        <v>1.3930515799517314E-2</v>
      </c>
    </row>
    <row r="210" spans="1:8" x14ac:dyDescent="0.2">
      <c r="A210" s="14"/>
      <c r="B210" s="15" t="s">
        <v>192</v>
      </c>
      <c r="C210" s="16">
        <v>2524</v>
      </c>
      <c r="D210" s="16">
        <v>4646</v>
      </c>
      <c r="E210" s="17">
        <f t="shared" si="27"/>
        <v>2.8332491440758827E-2</v>
      </c>
      <c r="F210" s="17">
        <f t="shared" si="28"/>
        <v>3.6481276452066301E-2</v>
      </c>
      <c r="G210" s="17">
        <f t="shared" ref="G210:G241" si="30">+IF(AND(C210=0,D210=0)," ",IF(C210=0,1,IF(D210=0,-1,(D210-C210)/C210)))</f>
        <v>0.84072900158478603</v>
      </c>
      <c r="H210" s="17">
        <f t="shared" si="29"/>
        <v>2.3819947241398663E-2</v>
      </c>
    </row>
    <row r="211" spans="1:8" x14ac:dyDescent="0.2">
      <c r="A211" s="14"/>
      <c r="B211" s="15" t="s">
        <v>193</v>
      </c>
      <c r="C211" s="16">
        <v>847</v>
      </c>
      <c r="D211" s="16">
        <v>1475</v>
      </c>
      <c r="E211" s="17">
        <f t="shared" si="27"/>
        <v>9.5077734747712854E-3</v>
      </c>
      <c r="F211" s="17">
        <f t="shared" si="28"/>
        <v>1.1581980793542359E-2</v>
      </c>
      <c r="G211" s="17">
        <f t="shared" si="30"/>
        <v>0.74144037780401417</v>
      </c>
      <c r="H211" s="17">
        <f t="shared" si="29"/>
        <v>7.0494471572094064E-3</v>
      </c>
    </row>
    <row r="212" spans="1:8" x14ac:dyDescent="0.2">
      <c r="A212" s="14"/>
      <c r="B212" s="15" t="s">
        <v>194</v>
      </c>
      <c r="C212" s="16">
        <v>661</v>
      </c>
      <c r="D212" s="16">
        <v>1331</v>
      </c>
      <c r="E212" s="17">
        <f t="shared" si="27"/>
        <v>7.4198798899927036E-3</v>
      </c>
      <c r="F212" s="17">
        <f t="shared" si="28"/>
        <v>1.0451265380477885E-2</v>
      </c>
      <c r="G212" s="17">
        <f t="shared" si="30"/>
        <v>1.0136157337367624</v>
      </c>
      <c r="H212" s="17">
        <f t="shared" si="29"/>
        <v>7.5209069989336024E-3</v>
      </c>
    </row>
    <row r="213" spans="1:8" x14ac:dyDescent="0.2">
      <c r="A213" s="14"/>
      <c r="B213" s="15" t="s">
        <v>195</v>
      </c>
      <c r="C213" s="16">
        <v>62</v>
      </c>
      <c r="D213" s="16">
        <v>7</v>
      </c>
      <c r="E213" s="17">
        <f t="shared" si="27"/>
        <v>6.9596452825952746E-4</v>
      </c>
      <c r="F213" s="17">
        <f t="shared" si="28"/>
        <v>5.4965332579523057E-5</v>
      </c>
      <c r="G213" s="17">
        <f t="shared" si="30"/>
        <v>-0.88709677419354838</v>
      </c>
      <c r="H213" s="17">
        <f t="shared" si="29"/>
        <v>-6.1738788797216146E-4</v>
      </c>
    </row>
    <row r="214" spans="1:8" x14ac:dyDescent="0.2">
      <c r="A214" s="14"/>
      <c r="B214" s="15" t="s">
        <v>196</v>
      </c>
      <c r="C214" s="16">
        <v>787</v>
      </c>
      <c r="D214" s="16">
        <v>6069</v>
      </c>
      <c r="E214" s="17">
        <f t="shared" si="27"/>
        <v>8.8342594151652916E-3</v>
      </c>
      <c r="F214" s="17">
        <f t="shared" si="28"/>
        <v>4.7654943346446495E-2</v>
      </c>
      <c r="G214" s="17">
        <f t="shared" si="30"/>
        <v>6.7115628970775099</v>
      </c>
      <c r="H214" s="17">
        <f t="shared" si="29"/>
        <v>5.929168771398103E-2</v>
      </c>
    </row>
    <row r="215" spans="1:8" x14ac:dyDescent="0.2">
      <c r="A215" s="14"/>
      <c r="B215" s="15" t="s">
        <v>197</v>
      </c>
      <c r="C215" s="16">
        <v>651</v>
      </c>
      <c r="D215" s="16">
        <v>984</v>
      </c>
      <c r="E215" s="17">
        <f t="shared" si="27"/>
        <v>7.3076275467250382E-3</v>
      </c>
      <c r="F215" s="17">
        <f t="shared" si="28"/>
        <v>7.7265553226072417E-3</v>
      </c>
      <c r="G215" s="17">
        <f t="shared" si="30"/>
        <v>0.51152073732718895</v>
      </c>
      <c r="H215" s="17">
        <f t="shared" si="29"/>
        <v>3.7380030308132683E-3</v>
      </c>
    </row>
    <row r="216" spans="1:8" x14ac:dyDescent="0.2">
      <c r="A216" s="14"/>
      <c r="B216" s="15" t="s">
        <v>198</v>
      </c>
      <c r="C216" s="16">
        <v>630</v>
      </c>
      <c r="D216" s="16">
        <v>1002</v>
      </c>
      <c r="E216" s="17">
        <f t="shared" si="27"/>
        <v>7.0718976258629402E-3</v>
      </c>
      <c r="F216" s="17">
        <f t="shared" si="28"/>
        <v>7.8678947492403003E-3</v>
      </c>
      <c r="G216" s="17">
        <f t="shared" si="30"/>
        <v>0.59047619047619049</v>
      </c>
      <c r="H216" s="17">
        <f t="shared" si="29"/>
        <v>4.1757871695571646E-3</v>
      </c>
    </row>
    <row r="217" spans="1:8" x14ac:dyDescent="0.2">
      <c r="A217" s="14"/>
      <c r="B217" s="15" t="s">
        <v>199</v>
      </c>
      <c r="C217" s="16">
        <v>26</v>
      </c>
      <c r="D217" s="16">
        <v>14</v>
      </c>
      <c r="E217" s="17">
        <f t="shared" si="27"/>
        <v>2.9185609249593084E-4</v>
      </c>
      <c r="F217" s="17">
        <f t="shared" si="28"/>
        <v>1.0993066515904611E-4</v>
      </c>
      <c r="G217" s="17">
        <f t="shared" si="30"/>
        <v>-0.46153846153846156</v>
      </c>
      <c r="H217" s="17">
        <f t="shared" si="29"/>
        <v>-1.3470281192119886E-4</v>
      </c>
    </row>
    <row r="218" spans="1:8" x14ac:dyDescent="0.2">
      <c r="A218" s="14"/>
      <c r="B218" s="15" t="s">
        <v>200</v>
      </c>
      <c r="C218" s="16">
        <v>72</v>
      </c>
      <c r="D218" s="16">
        <v>93</v>
      </c>
      <c r="E218" s="17">
        <f t="shared" si="27"/>
        <v>8.0821687152719313E-4</v>
      </c>
      <c r="F218" s="17">
        <f t="shared" si="28"/>
        <v>7.3025370427080632E-4</v>
      </c>
      <c r="G218" s="17">
        <f t="shared" si="30"/>
        <v>0.29166666666666669</v>
      </c>
      <c r="H218" s="17">
        <f t="shared" si="29"/>
        <v>2.3572992086209801E-4</v>
      </c>
    </row>
    <row r="219" spans="1:8" ht="25.5" x14ac:dyDescent="0.2">
      <c r="A219" s="14"/>
      <c r="B219" s="15" t="s">
        <v>201</v>
      </c>
      <c r="C219" s="16">
        <v>2932</v>
      </c>
      <c r="D219" s="16">
        <v>3013</v>
      </c>
      <c r="E219" s="17">
        <f t="shared" si="27"/>
        <v>3.2912387046079586E-2</v>
      </c>
      <c r="F219" s="17">
        <f t="shared" si="28"/>
        <v>2.3658649580300426E-2</v>
      </c>
      <c r="G219" s="17">
        <f t="shared" si="30"/>
        <v>2.7626193724420191E-2</v>
      </c>
      <c r="H219" s="17">
        <f t="shared" si="29"/>
        <v>9.0924398046809225E-4</v>
      </c>
    </row>
    <row r="220" spans="1:8" x14ac:dyDescent="0.2">
      <c r="A220" s="14"/>
      <c r="B220" s="15" t="s">
        <v>202</v>
      </c>
      <c r="C220" s="16">
        <v>316</v>
      </c>
      <c r="D220" s="16">
        <v>608</v>
      </c>
      <c r="E220" s="17">
        <f t="shared" si="27"/>
        <v>3.5471740472582365E-3</v>
      </c>
      <c r="F220" s="17">
        <f t="shared" si="28"/>
        <v>4.7741317440500031E-3</v>
      </c>
      <c r="G220" s="17">
        <f t="shared" si="30"/>
        <v>0.92405063291139244</v>
      </c>
      <c r="H220" s="17">
        <f t="shared" si="29"/>
        <v>3.2777684234158388E-3</v>
      </c>
    </row>
    <row r="221" spans="1:8" ht="25.5" x14ac:dyDescent="0.2">
      <c r="A221" s="14"/>
      <c r="B221" s="15" t="s">
        <v>203</v>
      </c>
      <c r="C221" s="16">
        <v>90</v>
      </c>
      <c r="D221" s="16">
        <v>33</v>
      </c>
      <c r="E221" s="17">
        <f t="shared" si="27"/>
        <v>1.0102710894089914E-3</v>
      </c>
      <c r="F221" s="17">
        <f t="shared" si="28"/>
        <v>2.5912228216060871E-4</v>
      </c>
      <c r="G221" s="17">
        <f t="shared" si="30"/>
        <v>-0.6333333333333333</v>
      </c>
      <c r="H221" s="17">
        <f t="shared" si="29"/>
        <v>-6.3983835662569447E-4</v>
      </c>
    </row>
    <row r="222" spans="1:8" ht="25.5" x14ac:dyDescent="0.2">
      <c r="A222" s="14"/>
      <c r="B222" s="15" t="s">
        <v>204</v>
      </c>
      <c r="C222" s="16">
        <v>50</v>
      </c>
      <c r="D222" s="16">
        <v>75</v>
      </c>
      <c r="E222" s="17">
        <f t="shared" si="27"/>
        <v>5.6126171633832857E-4</v>
      </c>
      <c r="F222" s="17">
        <f t="shared" si="28"/>
        <v>5.8891427763774705E-4</v>
      </c>
      <c r="G222" s="17">
        <f t="shared" si="30"/>
        <v>0.5</v>
      </c>
      <c r="H222" s="17">
        <f t="shared" si="29"/>
        <v>2.8063085816916429E-4</v>
      </c>
    </row>
    <row r="223" spans="1:8" x14ac:dyDescent="0.2">
      <c r="A223" s="14"/>
      <c r="B223" s="15" t="s">
        <v>205</v>
      </c>
      <c r="C223" s="16">
        <v>5</v>
      </c>
      <c r="D223" s="16">
        <v>11</v>
      </c>
      <c r="E223" s="17">
        <f t="shared" si="27"/>
        <v>5.6126171633832856E-5</v>
      </c>
      <c r="F223" s="17">
        <f t="shared" si="28"/>
        <v>8.6374094053536237E-5</v>
      </c>
      <c r="G223" s="17">
        <f t="shared" si="30"/>
        <v>1.2</v>
      </c>
      <c r="H223" s="17">
        <f t="shared" si="29"/>
        <v>6.7351405960599419E-5</v>
      </c>
    </row>
    <row r="224" spans="1:8" x14ac:dyDescent="0.2">
      <c r="A224" s="14"/>
      <c r="B224" s="15" t="s">
        <v>206</v>
      </c>
      <c r="C224" s="16">
        <v>1393</v>
      </c>
      <c r="D224" s="16">
        <v>1880</v>
      </c>
      <c r="E224" s="17">
        <f t="shared" si="27"/>
        <v>1.5636751417185835E-2</v>
      </c>
      <c r="F224" s="17">
        <f t="shared" si="28"/>
        <v>1.4762117892786192E-2</v>
      </c>
      <c r="G224" s="17">
        <f t="shared" si="30"/>
        <v>0.34960516870064606</v>
      </c>
      <c r="H224" s="17">
        <f t="shared" si="29"/>
        <v>5.4666891171353199E-3</v>
      </c>
    </row>
    <row r="225" spans="1:8" x14ac:dyDescent="0.2">
      <c r="A225" s="14"/>
      <c r="B225" s="15" t="s">
        <v>207</v>
      </c>
      <c r="C225" s="16">
        <v>8</v>
      </c>
      <c r="D225" s="16">
        <v>7</v>
      </c>
      <c r="E225" s="17">
        <f t="shared" si="27"/>
        <v>8.9801874614132572E-5</v>
      </c>
      <c r="F225" s="17">
        <f t="shared" si="28"/>
        <v>5.4965332579523057E-5</v>
      </c>
      <c r="G225" s="17">
        <f t="shared" si="30"/>
        <v>-0.125</v>
      </c>
      <c r="H225" s="17">
        <f t="shared" si="29"/>
        <v>-1.1225234326766572E-5</v>
      </c>
    </row>
    <row r="226" spans="1:8" x14ac:dyDescent="0.2">
      <c r="A226" s="14"/>
      <c r="B226" s="15" t="s">
        <v>208</v>
      </c>
      <c r="C226" s="16">
        <v>3</v>
      </c>
      <c r="D226" s="16">
        <v>10</v>
      </c>
      <c r="E226" s="17">
        <f t="shared" si="27"/>
        <v>3.3675702980299716E-5</v>
      </c>
      <c r="F226" s="17">
        <f t="shared" si="28"/>
        <v>7.8521903685032935E-5</v>
      </c>
      <c r="G226" s="17">
        <f t="shared" si="30"/>
        <v>2.3333333333333335</v>
      </c>
      <c r="H226" s="17">
        <f t="shared" si="29"/>
        <v>7.8576640287366016E-5</v>
      </c>
    </row>
    <row r="227" spans="1:8" x14ac:dyDescent="0.2">
      <c r="A227" s="14"/>
      <c r="B227" s="15" t="s">
        <v>209</v>
      </c>
      <c r="C227" s="16">
        <v>149</v>
      </c>
      <c r="D227" s="16">
        <v>123</v>
      </c>
      <c r="E227" s="17">
        <f t="shared" si="27"/>
        <v>1.6725599146882192E-3</v>
      </c>
      <c r="F227" s="17">
        <f t="shared" si="28"/>
        <v>9.6581941532590521E-4</v>
      </c>
      <c r="G227" s="17">
        <f t="shared" si="30"/>
        <v>-0.17449664429530201</v>
      </c>
      <c r="H227" s="17">
        <f t="shared" si="29"/>
        <v>-2.9185609249593084E-4</v>
      </c>
    </row>
    <row r="228" spans="1:8" x14ac:dyDescent="0.2">
      <c r="A228" s="14"/>
      <c r="B228" s="15" t="s">
        <v>210</v>
      </c>
      <c r="C228" s="16">
        <v>67</v>
      </c>
      <c r="D228" s="16">
        <v>77</v>
      </c>
      <c r="E228" s="17">
        <f t="shared" si="27"/>
        <v>7.5209069989336024E-4</v>
      </c>
      <c r="F228" s="17">
        <f t="shared" si="28"/>
        <v>6.046186583747536E-4</v>
      </c>
      <c r="G228" s="17">
        <f t="shared" si="30"/>
        <v>0.14925373134328357</v>
      </c>
      <c r="H228" s="17">
        <f t="shared" si="29"/>
        <v>1.122523432676657E-4</v>
      </c>
    </row>
    <row r="229" spans="1:8" x14ac:dyDescent="0.2">
      <c r="A229" s="14"/>
      <c r="B229" s="15" t="s">
        <v>211</v>
      </c>
      <c r="C229" s="16">
        <v>4</v>
      </c>
      <c r="D229" s="16">
        <v>36</v>
      </c>
      <c r="E229" s="17">
        <f t="shared" si="27"/>
        <v>4.4900937307066286E-5</v>
      </c>
      <c r="F229" s="17">
        <f t="shared" si="28"/>
        <v>2.8267885326611859E-4</v>
      </c>
      <c r="G229" s="17">
        <f t="shared" si="30"/>
        <v>8</v>
      </c>
      <c r="H229" s="17">
        <f t="shared" si="29"/>
        <v>3.5920749845653029E-4</v>
      </c>
    </row>
    <row r="230" spans="1:8" x14ac:dyDescent="0.2">
      <c r="A230" s="14"/>
      <c r="B230" s="15" t="s">
        <v>212</v>
      </c>
      <c r="C230" s="16">
        <v>6</v>
      </c>
      <c r="D230" s="16">
        <v>9</v>
      </c>
      <c r="E230" s="17">
        <f t="shared" si="27"/>
        <v>6.7351405960599432E-5</v>
      </c>
      <c r="F230" s="17">
        <f t="shared" si="28"/>
        <v>7.0669713316529647E-5</v>
      </c>
      <c r="G230" s="17">
        <f t="shared" si="30"/>
        <v>0.5</v>
      </c>
      <c r="H230" s="17">
        <f t="shared" si="29"/>
        <v>3.3675702980299716E-5</v>
      </c>
    </row>
    <row r="231" spans="1:8" x14ac:dyDescent="0.2">
      <c r="A231" s="14"/>
      <c r="B231" s="15" t="s">
        <v>213</v>
      </c>
      <c r="C231" s="16">
        <v>3841</v>
      </c>
      <c r="D231" s="16">
        <v>4538</v>
      </c>
      <c r="E231" s="17">
        <f t="shared" si="27"/>
        <v>4.3116125049110401E-2</v>
      </c>
      <c r="F231" s="17">
        <f t="shared" si="28"/>
        <v>3.5633239892267951E-2</v>
      </c>
      <c r="G231" s="17">
        <f t="shared" si="30"/>
        <v>0.18146316063525122</v>
      </c>
      <c r="H231" s="17">
        <f t="shared" si="29"/>
        <v>7.8239883257562991E-3</v>
      </c>
    </row>
    <row r="232" spans="1:8" x14ac:dyDescent="0.2">
      <c r="A232" s="14"/>
      <c r="B232" s="15" t="s">
        <v>214</v>
      </c>
      <c r="C232" s="16">
        <v>177</v>
      </c>
      <c r="D232" s="16">
        <v>18</v>
      </c>
      <c r="E232" s="17">
        <f t="shared" si="27"/>
        <v>1.986866475837683E-3</v>
      </c>
      <c r="F232" s="17">
        <f t="shared" si="28"/>
        <v>1.4133942663305929E-4</v>
      </c>
      <c r="G232" s="17">
        <f t="shared" si="30"/>
        <v>-0.89830508474576276</v>
      </c>
      <c r="H232" s="17">
        <f t="shared" si="29"/>
        <v>-1.7848122579558847E-3</v>
      </c>
    </row>
    <row r="233" spans="1:8" x14ac:dyDescent="0.2">
      <c r="A233" s="14"/>
      <c r="B233" s="15" t="s">
        <v>215</v>
      </c>
      <c r="C233" s="16">
        <v>290</v>
      </c>
      <c r="D233" s="16">
        <v>203</v>
      </c>
      <c r="E233" s="17">
        <f t="shared" si="27"/>
        <v>3.2553179547623059E-3</v>
      </c>
      <c r="F233" s="17">
        <f t="shared" si="28"/>
        <v>1.5939946448061686E-3</v>
      </c>
      <c r="G233" s="17">
        <f t="shared" si="30"/>
        <v>-0.3</v>
      </c>
      <c r="H233" s="17">
        <f t="shared" si="29"/>
        <v>-9.765953864286918E-4</v>
      </c>
    </row>
    <row r="234" spans="1:8" x14ac:dyDescent="0.2">
      <c r="A234" s="14"/>
      <c r="B234" s="15" t="s">
        <v>216</v>
      </c>
      <c r="C234" s="16">
        <v>174</v>
      </c>
      <c r="D234" s="16">
        <v>254</v>
      </c>
      <c r="E234" s="17">
        <f t="shared" si="27"/>
        <v>1.9531907728573836E-3</v>
      </c>
      <c r="F234" s="17">
        <f t="shared" si="28"/>
        <v>1.9944563535998368E-3</v>
      </c>
      <c r="G234" s="17">
        <f t="shared" si="30"/>
        <v>0.45977011494252873</v>
      </c>
      <c r="H234" s="17">
        <f t="shared" si="29"/>
        <v>8.980187461413258E-4</v>
      </c>
    </row>
    <row r="235" spans="1:8" x14ac:dyDescent="0.2">
      <c r="A235" s="14"/>
      <c r="B235" s="15" t="s">
        <v>217</v>
      </c>
      <c r="C235" s="16">
        <v>1</v>
      </c>
      <c r="D235" s="16">
        <v>17</v>
      </c>
      <c r="E235" s="17">
        <f t="shared" si="27"/>
        <v>1.1225234326766572E-5</v>
      </c>
      <c r="F235" s="17">
        <f t="shared" si="28"/>
        <v>1.3348723626455599E-4</v>
      </c>
      <c r="G235" s="17">
        <f t="shared" si="30"/>
        <v>16</v>
      </c>
      <c r="H235" s="17">
        <f t="shared" si="29"/>
        <v>1.7960374922826514E-4</v>
      </c>
    </row>
    <row r="236" spans="1:8" x14ac:dyDescent="0.2">
      <c r="A236" s="14"/>
      <c r="B236" s="15" t="s">
        <v>218</v>
      </c>
      <c r="C236" s="16">
        <v>0</v>
      </c>
      <c r="D236" s="16">
        <v>7</v>
      </c>
      <c r="E236" s="17" t="str">
        <f t="shared" si="27"/>
        <v/>
      </c>
      <c r="F236" s="17">
        <f t="shared" si="28"/>
        <v>5.4965332579523057E-5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513</v>
      </c>
      <c r="D237" s="16">
        <v>1094</v>
      </c>
      <c r="E237" s="17">
        <f t="shared" si="27"/>
        <v>5.7585452096312511E-3</v>
      </c>
      <c r="F237" s="17">
        <f t="shared" si="28"/>
        <v>8.5902962631426039E-3</v>
      </c>
      <c r="G237" s="17">
        <f t="shared" si="30"/>
        <v>1.1325536062378168</v>
      </c>
      <c r="H237" s="17">
        <f t="shared" si="29"/>
        <v>6.5218611438513782E-3</v>
      </c>
    </row>
    <row r="238" spans="1:8" x14ac:dyDescent="0.2">
      <c r="A238" s="14"/>
      <c r="B238" s="15" t="s">
        <v>220</v>
      </c>
      <c r="C238" s="16">
        <v>45</v>
      </c>
      <c r="D238" s="16">
        <v>48</v>
      </c>
      <c r="E238" s="17">
        <f t="shared" si="27"/>
        <v>5.0513554470449568E-4</v>
      </c>
      <c r="F238" s="17">
        <f t="shared" si="28"/>
        <v>3.769051376881581E-4</v>
      </c>
      <c r="G238" s="17">
        <f t="shared" si="30"/>
        <v>6.6666666666666666E-2</v>
      </c>
      <c r="H238" s="17">
        <f t="shared" si="29"/>
        <v>3.3675702980299709E-5</v>
      </c>
    </row>
    <row r="239" spans="1:8" x14ac:dyDescent="0.2">
      <c r="A239" s="14"/>
      <c r="B239" s="15" t="s">
        <v>221</v>
      </c>
      <c r="C239" s="16">
        <v>3</v>
      </c>
      <c r="D239" s="16">
        <v>16</v>
      </c>
      <c r="E239" s="17">
        <f t="shared" si="27"/>
        <v>3.3675702980299716E-5</v>
      </c>
      <c r="F239" s="17">
        <f t="shared" si="28"/>
        <v>1.2563504589605269E-4</v>
      </c>
      <c r="G239" s="17">
        <f t="shared" si="30"/>
        <v>4.333333333333333</v>
      </c>
      <c r="H239" s="17">
        <f t="shared" si="29"/>
        <v>1.4592804624796542E-4</v>
      </c>
    </row>
    <row r="240" spans="1:8" x14ac:dyDescent="0.2">
      <c r="A240" s="14"/>
      <c r="B240" s="15" t="s">
        <v>222</v>
      </c>
      <c r="C240" s="16">
        <v>6</v>
      </c>
      <c r="D240" s="16">
        <v>23</v>
      </c>
      <c r="E240" s="17">
        <f t="shared" si="27"/>
        <v>6.7351405960599432E-5</v>
      </c>
      <c r="F240" s="17">
        <f t="shared" si="28"/>
        <v>1.8060037847557578E-4</v>
      </c>
      <c r="G240" s="17">
        <f t="shared" si="30"/>
        <v>2.8333333333333335</v>
      </c>
      <c r="H240" s="17">
        <f t="shared" si="29"/>
        <v>1.9082898355503173E-4</v>
      </c>
    </row>
    <row r="241" spans="1:8" ht="25.5" x14ac:dyDescent="0.2">
      <c r="A241" s="14"/>
      <c r="B241" s="15" t="s">
        <v>223</v>
      </c>
      <c r="C241" s="16">
        <v>339</v>
      </c>
      <c r="D241" s="16">
        <v>337</v>
      </c>
      <c r="E241" s="17">
        <f t="shared" ref="E241:E272" si="31">+IF(C241=0,"",C241/C$177)</f>
        <v>3.8053544367738674E-3</v>
      </c>
      <c r="F241" s="17">
        <f t="shared" ref="F241:F272" si="32">+IF(D241=0,"",D241/D$177)</f>
        <v>2.6461881541856099E-3</v>
      </c>
      <c r="G241" s="17">
        <f t="shared" si="30"/>
        <v>-5.8997050147492625E-3</v>
      </c>
      <c r="H241" s="17">
        <f t="shared" ref="H241:H272" si="33">+IF(OR(AND(E241=""),(G241="")),"",E241*G241)</f>
        <v>-2.245046865353314E-5</v>
      </c>
    </row>
    <row r="242" spans="1:8" ht="25.5" x14ac:dyDescent="0.2">
      <c r="A242" s="14"/>
      <c r="B242" s="15" t="s">
        <v>224</v>
      </c>
      <c r="C242" s="16">
        <v>4</v>
      </c>
      <c r="D242" s="16">
        <v>14</v>
      </c>
      <c r="E242" s="17">
        <f t="shared" si="31"/>
        <v>4.4900937307066286E-5</v>
      </c>
      <c r="F242" s="17">
        <f t="shared" si="32"/>
        <v>1.0993066515904611E-4</v>
      </c>
      <c r="G242" s="17">
        <f t="shared" ref="G242:G273" si="34">+IF(AND(C242=0,D242=0)," ",IF(C242=0,1,IF(D242=0,-1,(D242-C242)/C242)))</f>
        <v>2.5</v>
      </c>
      <c r="H242" s="17">
        <f t="shared" si="33"/>
        <v>1.1225234326766571E-4</v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198</v>
      </c>
      <c r="E243" s="17" t="str">
        <f t="shared" si="31"/>
        <v/>
      </c>
      <c r="F243" s="17">
        <f t="shared" si="32"/>
        <v>1.5547336929636522E-3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2143</v>
      </c>
      <c r="D244" s="16">
        <v>3112</v>
      </c>
      <c r="E244" s="17">
        <f t="shared" si="31"/>
        <v>2.4055677162260761E-2</v>
      </c>
      <c r="F244" s="17">
        <f t="shared" si="32"/>
        <v>2.443601642678225E-2</v>
      </c>
      <c r="G244" s="17">
        <f t="shared" si="34"/>
        <v>0.45216985534297716</v>
      </c>
      <c r="H244" s="17">
        <f t="shared" si="33"/>
        <v>1.0877252062636808E-2</v>
      </c>
    </row>
    <row r="245" spans="1:8" x14ac:dyDescent="0.2">
      <c r="A245" s="14"/>
      <c r="B245" s="15" t="s">
        <v>227</v>
      </c>
      <c r="C245" s="16">
        <v>120</v>
      </c>
      <c r="D245" s="16">
        <v>219</v>
      </c>
      <c r="E245" s="17">
        <f t="shared" si="31"/>
        <v>1.3470281192119885E-3</v>
      </c>
      <c r="F245" s="17">
        <f t="shared" si="32"/>
        <v>1.7196296907022214E-3</v>
      </c>
      <c r="G245" s="17">
        <f t="shared" si="34"/>
        <v>0.82499999999999996</v>
      </c>
      <c r="H245" s="17">
        <f t="shared" si="33"/>
        <v>1.1112981983498905E-3</v>
      </c>
    </row>
    <row r="246" spans="1:8" ht="25.5" x14ac:dyDescent="0.2">
      <c r="A246" s="14"/>
      <c r="B246" s="15" t="s">
        <v>228</v>
      </c>
      <c r="C246" s="16">
        <v>30</v>
      </c>
      <c r="D246" s="16">
        <v>14</v>
      </c>
      <c r="E246" s="17">
        <f t="shared" si="31"/>
        <v>3.3675702980299712E-4</v>
      </c>
      <c r="F246" s="17">
        <f t="shared" si="32"/>
        <v>1.0993066515904611E-4</v>
      </c>
      <c r="G246" s="17">
        <f t="shared" si="34"/>
        <v>-0.53333333333333333</v>
      </c>
      <c r="H246" s="17">
        <f t="shared" si="33"/>
        <v>-1.7960374922826512E-4</v>
      </c>
    </row>
    <row r="247" spans="1:8" x14ac:dyDescent="0.2">
      <c r="A247" s="14"/>
      <c r="B247" s="15" t="s">
        <v>229</v>
      </c>
      <c r="C247" s="16">
        <v>912</v>
      </c>
      <c r="D247" s="16">
        <v>1023</v>
      </c>
      <c r="E247" s="17">
        <f t="shared" si="31"/>
        <v>1.0237413706011113E-2</v>
      </c>
      <c r="F247" s="17">
        <f t="shared" si="32"/>
        <v>8.0327907469788691E-3</v>
      </c>
      <c r="G247" s="17">
        <f t="shared" si="34"/>
        <v>0.12171052631578948</v>
      </c>
      <c r="H247" s="17">
        <f t="shared" si="33"/>
        <v>1.2460010102710894E-3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18</v>
      </c>
      <c r="D249" s="16">
        <v>14</v>
      </c>
      <c r="E249" s="17">
        <f t="shared" si="31"/>
        <v>2.0205421788179828E-4</v>
      </c>
      <c r="F249" s="17">
        <f t="shared" si="32"/>
        <v>1.0993066515904611E-4</v>
      </c>
      <c r="G249" s="17">
        <f t="shared" si="34"/>
        <v>-0.22222222222222221</v>
      </c>
      <c r="H249" s="17">
        <f t="shared" si="33"/>
        <v>-4.4900937307066286E-5</v>
      </c>
    </row>
    <row r="250" spans="1:8" x14ac:dyDescent="0.2">
      <c r="A250" s="14"/>
      <c r="B250" s="15" t="s">
        <v>232</v>
      </c>
      <c r="C250" s="16">
        <v>179</v>
      </c>
      <c r="D250" s="16">
        <v>243</v>
      </c>
      <c r="E250" s="17">
        <f t="shared" si="31"/>
        <v>2.0093169444912163E-3</v>
      </c>
      <c r="F250" s="17">
        <f t="shared" si="32"/>
        <v>1.9080822595463004E-3</v>
      </c>
      <c r="G250" s="17">
        <f t="shared" si="34"/>
        <v>0.35754189944134079</v>
      </c>
      <c r="H250" s="17">
        <f t="shared" si="33"/>
        <v>7.1841499691306058E-4</v>
      </c>
    </row>
    <row r="251" spans="1:8" ht="25.5" x14ac:dyDescent="0.2">
      <c r="A251" s="14"/>
      <c r="B251" s="15" t="s">
        <v>233</v>
      </c>
      <c r="C251" s="16">
        <v>15</v>
      </c>
      <c r="D251" s="16">
        <v>1</v>
      </c>
      <c r="E251" s="17">
        <f t="shared" si="31"/>
        <v>1.6837851490149856E-4</v>
      </c>
      <c r="F251" s="17">
        <f t="shared" si="32"/>
        <v>7.8521903685032932E-6</v>
      </c>
      <c r="G251" s="17">
        <f t="shared" si="34"/>
        <v>-0.93333333333333335</v>
      </c>
      <c r="H251" s="17">
        <f t="shared" si="33"/>
        <v>-1.57153280574732E-4</v>
      </c>
    </row>
    <row r="252" spans="1:8" x14ac:dyDescent="0.2">
      <c r="A252" s="14"/>
      <c r="B252" s="15" t="s">
        <v>234</v>
      </c>
      <c r="C252" s="16">
        <v>45</v>
      </c>
      <c r="D252" s="16">
        <v>69</v>
      </c>
      <c r="E252" s="17">
        <f t="shared" si="31"/>
        <v>5.0513554470449568E-4</v>
      </c>
      <c r="F252" s="17">
        <f t="shared" si="32"/>
        <v>5.418011354267273E-4</v>
      </c>
      <c r="G252" s="17">
        <f t="shared" si="34"/>
        <v>0.53333333333333333</v>
      </c>
      <c r="H252" s="17">
        <f t="shared" si="33"/>
        <v>2.6940562384239768E-4</v>
      </c>
    </row>
    <row r="253" spans="1:8" ht="25.5" x14ac:dyDescent="0.2">
      <c r="A253" s="14"/>
      <c r="B253" s="15" t="s">
        <v>235</v>
      </c>
      <c r="C253" s="16">
        <v>12</v>
      </c>
      <c r="D253" s="16">
        <v>6</v>
      </c>
      <c r="E253" s="17">
        <f t="shared" si="31"/>
        <v>1.3470281192119886E-4</v>
      </c>
      <c r="F253" s="17">
        <f t="shared" si="32"/>
        <v>4.7113142211019762E-5</v>
      </c>
      <c r="G253" s="17">
        <f t="shared" si="34"/>
        <v>-0.5</v>
      </c>
      <c r="H253" s="17">
        <f t="shared" si="33"/>
        <v>-6.7351405960599432E-5</v>
      </c>
    </row>
    <row r="254" spans="1:8" x14ac:dyDescent="0.2">
      <c r="A254" s="14"/>
      <c r="B254" s="15" t="s">
        <v>236</v>
      </c>
      <c r="C254" s="16">
        <v>32</v>
      </c>
      <c r="D254" s="16">
        <v>87</v>
      </c>
      <c r="E254" s="17">
        <f t="shared" si="31"/>
        <v>3.5920749845653029E-4</v>
      </c>
      <c r="F254" s="17">
        <f t="shared" si="32"/>
        <v>6.8314056205978657E-4</v>
      </c>
      <c r="G254" s="17">
        <f t="shared" si="34"/>
        <v>1.71875</v>
      </c>
      <c r="H254" s="17">
        <f t="shared" si="33"/>
        <v>6.1738788797216146E-4</v>
      </c>
    </row>
    <row r="255" spans="1:8" x14ac:dyDescent="0.2">
      <c r="A255" s="14"/>
      <c r="B255" s="15" t="s">
        <v>237</v>
      </c>
      <c r="C255" s="16">
        <v>271</v>
      </c>
      <c r="D255" s="16">
        <v>65</v>
      </c>
      <c r="E255" s="17">
        <f t="shared" si="31"/>
        <v>3.0420385025537408E-3</v>
      </c>
      <c r="F255" s="17">
        <f t="shared" si="32"/>
        <v>5.1039237395271409E-4</v>
      </c>
      <c r="G255" s="17">
        <f t="shared" si="34"/>
        <v>-0.76014760147601479</v>
      </c>
      <c r="H255" s="17">
        <f t="shared" si="33"/>
        <v>-2.3123982713139138E-3</v>
      </c>
    </row>
    <row r="256" spans="1:8" x14ac:dyDescent="0.2">
      <c r="A256" s="14"/>
      <c r="B256" s="15" t="s">
        <v>238</v>
      </c>
      <c r="C256" s="16">
        <v>110</v>
      </c>
      <c r="D256" s="16">
        <v>109</v>
      </c>
      <c r="E256" s="17">
        <f t="shared" si="31"/>
        <v>1.2347757759443229E-3</v>
      </c>
      <c r="F256" s="17">
        <f t="shared" si="32"/>
        <v>8.5588875016685904E-4</v>
      </c>
      <c r="G256" s="17">
        <f t="shared" si="34"/>
        <v>-9.0909090909090905E-3</v>
      </c>
      <c r="H256" s="17">
        <f t="shared" si="33"/>
        <v>-1.1225234326766572E-5</v>
      </c>
    </row>
    <row r="257" spans="1:8" x14ac:dyDescent="0.2">
      <c r="A257" s="14"/>
      <c r="B257" s="15" t="s">
        <v>239</v>
      </c>
      <c r="C257" s="16">
        <v>4</v>
      </c>
      <c r="D257" s="16">
        <v>34</v>
      </c>
      <c r="E257" s="17">
        <f t="shared" si="31"/>
        <v>4.4900937307066286E-5</v>
      </c>
      <c r="F257" s="17">
        <f t="shared" si="32"/>
        <v>2.6697447252911199E-4</v>
      </c>
      <c r="G257" s="17">
        <f t="shared" si="34"/>
        <v>7.5</v>
      </c>
      <c r="H257" s="17">
        <f t="shared" si="33"/>
        <v>3.3675702980299712E-4</v>
      </c>
    </row>
    <row r="258" spans="1:8" ht="25.5" x14ac:dyDescent="0.2">
      <c r="A258" s="14"/>
      <c r="B258" s="15" t="s">
        <v>240</v>
      </c>
      <c r="C258" s="16">
        <v>2</v>
      </c>
      <c r="D258" s="16">
        <v>4</v>
      </c>
      <c r="E258" s="17">
        <f t="shared" si="31"/>
        <v>2.2450468653533143E-5</v>
      </c>
      <c r="F258" s="17">
        <f t="shared" si="32"/>
        <v>3.1408761474013173E-5</v>
      </c>
      <c r="G258" s="17">
        <f t="shared" si="34"/>
        <v>1</v>
      </c>
      <c r="H258" s="17">
        <f t="shared" si="33"/>
        <v>2.2450468653533143E-5</v>
      </c>
    </row>
    <row r="259" spans="1:8" ht="25.5" x14ac:dyDescent="0.2">
      <c r="A259" s="14"/>
      <c r="B259" s="15" t="s">
        <v>241</v>
      </c>
      <c r="C259" s="16">
        <v>24</v>
      </c>
      <c r="D259" s="16">
        <v>110</v>
      </c>
      <c r="E259" s="17">
        <f t="shared" si="31"/>
        <v>2.6940562384239773E-4</v>
      </c>
      <c r="F259" s="17">
        <f t="shared" si="32"/>
        <v>8.6374094053536237E-4</v>
      </c>
      <c r="G259" s="17">
        <f t="shared" si="34"/>
        <v>3.5833333333333335</v>
      </c>
      <c r="H259" s="17">
        <f t="shared" si="33"/>
        <v>9.6537015210192525E-4</v>
      </c>
    </row>
    <row r="260" spans="1:8" x14ac:dyDescent="0.2">
      <c r="A260" s="14"/>
      <c r="B260" s="15" t="s">
        <v>242</v>
      </c>
      <c r="C260" s="16">
        <v>2</v>
      </c>
      <c r="D260" s="16">
        <v>184</v>
      </c>
      <c r="E260" s="17">
        <f t="shared" si="31"/>
        <v>2.2450468653533143E-5</v>
      </c>
      <c r="F260" s="17">
        <f t="shared" si="32"/>
        <v>1.4448030278046062E-3</v>
      </c>
      <c r="G260" s="17">
        <f t="shared" si="34"/>
        <v>91</v>
      </c>
      <c r="H260" s="17">
        <f t="shared" si="33"/>
        <v>2.0429926474715161E-3</v>
      </c>
    </row>
    <row r="261" spans="1:8" ht="25.5" x14ac:dyDescent="0.2">
      <c r="A261" s="14"/>
      <c r="B261" s="15" t="s">
        <v>243</v>
      </c>
      <c r="C261" s="16">
        <v>17</v>
      </c>
      <c r="D261" s="16">
        <v>29</v>
      </c>
      <c r="E261" s="17">
        <f t="shared" si="31"/>
        <v>1.908289835550317E-4</v>
      </c>
      <c r="F261" s="17">
        <f t="shared" si="32"/>
        <v>2.2771352068659553E-4</v>
      </c>
      <c r="G261" s="17">
        <f t="shared" si="34"/>
        <v>0.70588235294117652</v>
      </c>
      <c r="H261" s="17">
        <f t="shared" si="33"/>
        <v>1.3470281192119886E-4</v>
      </c>
    </row>
    <row r="262" spans="1:8" x14ac:dyDescent="0.2">
      <c r="A262" s="14"/>
      <c r="B262" s="15" t="s">
        <v>244</v>
      </c>
      <c r="C262" s="16">
        <v>8</v>
      </c>
      <c r="D262" s="16">
        <v>1</v>
      </c>
      <c r="E262" s="17">
        <f t="shared" si="31"/>
        <v>8.9801874614132572E-5</v>
      </c>
      <c r="F262" s="17">
        <f t="shared" si="32"/>
        <v>7.8521903685032932E-6</v>
      </c>
      <c r="G262" s="17">
        <f t="shared" si="34"/>
        <v>-0.875</v>
      </c>
      <c r="H262" s="17">
        <f t="shared" si="33"/>
        <v>-7.8576640287366002E-5</v>
      </c>
    </row>
    <row r="263" spans="1:8" x14ac:dyDescent="0.2">
      <c r="A263" s="14"/>
      <c r="B263" s="15" t="s">
        <v>245</v>
      </c>
      <c r="C263" s="16">
        <v>5</v>
      </c>
      <c r="D263" s="16">
        <v>4</v>
      </c>
      <c r="E263" s="17">
        <f t="shared" si="31"/>
        <v>5.6126171633832856E-5</v>
      </c>
      <c r="F263" s="17">
        <f t="shared" si="32"/>
        <v>3.1408761474013173E-5</v>
      </c>
      <c r="G263" s="17">
        <f t="shared" si="34"/>
        <v>-0.2</v>
      </c>
      <c r="H263" s="17">
        <f t="shared" si="33"/>
        <v>-1.1225234326766572E-5</v>
      </c>
    </row>
    <row r="264" spans="1:8" x14ac:dyDescent="0.2">
      <c r="A264" s="14"/>
      <c r="B264" s="15" t="s">
        <v>246</v>
      </c>
      <c r="C264" s="16">
        <v>29</v>
      </c>
      <c r="D264" s="16">
        <v>56</v>
      </c>
      <c r="E264" s="17">
        <f t="shared" si="31"/>
        <v>3.2553179547623057E-4</v>
      </c>
      <c r="F264" s="17">
        <f t="shared" si="32"/>
        <v>4.3972266063618446E-4</v>
      </c>
      <c r="G264" s="17">
        <f t="shared" si="34"/>
        <v>0.93103448275862066</v>
      </c>
      <c r="H264" s="17">
        <f t="shared" si="33"/>
        <v>3.030813268226974E-4</v>
      </c>
    </row>
    <row r="265" spans="1:8" ht="25.5" x14ac:dyDescent="0.2">
      <c r="A265" s="14"/>
      <c r="B265" s="15" t="s">
        <v>247</v>
      </c>
      <c r="C265" s="16">
        <v>252</v>
      </c>
      <c r="D265" s="16">
        <v>381</v>
      </c>
      <c r="E265" s="17">
        <f t="shared" si="31"/>
        <v>2.8287590503451761E-3</v>
      </c>
      <c r="F265" s="17">
        <f t="shared" si="32"/>
        <v>2.991684530399755E-3</v>
      </c>
      <c r="G265" s="17">
        <f t="shared" si="34"/>
        <v>0.51190476190476186</v>
      </c>
      <c r="H265" s="17">
        <f t="shared" si="33"/>
        <v>1.4480552281528876E-3</v>
      </c>
    </row>
    <row r="266" spans="1:8" x14ac:dyDescent="0.2">
      <c r="A266" s="14"/>
      <c r="B266" s="15" t="s">
        <v>248</v>
      </c>
      <c r="C266" s="16">
        <v>102</v>
      </c>
      <c r="D266" s="16">
        <v>320</v>
      </c>
      <c r="E266" s="17">
        <f t="shared" si="31"/>
        <v>1.1449739013301903E-3</v>
      </c>
      <c r="F266" s="17">
        <f t="shared" si="32"/>
        <v>2.5127009179210539E-3</v>
      </c>
      <c r="G266" s="17">
        <f t="shared" si="34"/>
        <v>2.1372549019607843</v>
      </c>
      <c r="H266" s="17">
        <f t="shared" si="33"/>
        <v>2.4471010832351125E-3</v>
      </c>
    </row>
    <row r="267" spans="1:8" x14ac:dyDescent="0.2">
      <c r="A267" s="14"/>
      <c r="B267" s="15" t="s">
        <v>249</v>
      </c>
      <c r="C267" s="16">
        <v>0</v>
      </c>
      <c r="D267" s="16">
        <v>6</v>
      </c>
      <c r="E267" s="17" t="str">
        <f t="shared" si="31"/>
        <v/>
      </c>
      <c r="F267" s="17">
        <f t="shared" si="32"/>
        <v>4.7113142211019762E-5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69</v>
      </c>
      <c r="D268" s="16">
        <v>109</v>
      </c>
      <c r="E268" s="17">
        <f t="shared" si="31"/>
        <v>7.7454116854689347E-4</v>
      </c>
      <c r="F268" s="17">
        <f t="shared" si="32"/>
        <v>8.5588875016685904E-4</v>
      </c>
      <c r="G268" s="17">
        <f t="shared" si="34"/>
        <v>0.57971014492753625</v>
      </c>
      <c r="H268" s="17">
        <f t="shared" si="33"/>
        <v>4.490093730706629E-4</v>
      </c>
    </row>
    <row r="269" spans="1:8" x14ac:dyDescent="0.2">
      <c r="A269" s="14"/>
      <c r="B269" s="15" t="s">
        <v>251</v>
      </c>
      <c r="C269" s="16">
        <v>11</v>
      </c>
      <c r="D269" s="16">
        <v>2</v>
      </c>
      <c r="E269" s="17">
        <f t="shared" si="31"/>
        <v>1.2347757759443228E-4</v>
      </c>
      <c r="F269" s="17">
        <f t="shared" si="32"/>
        <v>1.5704380737006586E-5</v>
      </c>
      <c r="G269" s="17">
        <f t="shared" si="34"/>
        <v>-0.81818181818181823</v>
      </c>
      <c r="H269" s="17">
        <f t="shared" si="33"/>
        <v>-1.0102710894089914E-4</v>
      </c>
    </row>
    <row r="270" spans="1:8" x14ac:dyDescent="0.2">
      <c r="A270" s="14"/>
      <c r="B270" s="15" t="s">
        <v>252</v>
      </c>
      <c r="C270" s="16">
        <v>596</v>
      </c>
      <c r="D270" s="16">
        <v>724</v>
      </c>
      <c r="E270" s="17">
        <f t="shared" si="31"/>
        <v>6.6902396587528766E-3</v>
      </c>
      <c r="F270" s="17">
        <f t="shared" si="32"/>
        <v>5.6849858267963849E-3</v>
      </c>
      <c r="G270" s="17">
        <f t="shared" si="34"/>
        <v>0.21476510067114093</v>
      </c>
      <c r="H270" s="17">
        <f t="shared" si="33"/>
        <v>1.4368299938261212E-3</v>
      </c>
    </row>
    <row r="271" spans="1:8" x14ac:dyDescent="0.2">
      <c r="A271" s="14"/>
      <c r="B271" s="15" t="s">
        <v>253</v>
      </c>
      <c r="C271" s="16">
        <v>0</v>
      </c>
      <c r="D271" s="16">
        <v>25</v>
      </c>
      <c r="E271" s="17" t="str">
        <f t="shared" si="31"/>
        <v/>
      </c>
      <c r="F271" s="17">
        <f t="shared" si="32"/>
        <v>1.9630475921258235E-4</v>
      </c>
      <c r="G271" s="17">
        <f t="shared" si="34"/>
        <v>1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2</v>
      </c>
      <c r="D272" s="16">
        <v>13</v>
      </c>
      <c r="E272" s="17">
        <f t="shared" si="31"/>
        <v>2.2450468653533143E-5</v>
      </c>
      <c r="F272" s="17">
        <f t="shared" si="32"/>
        <v>1.0207847479054283E-4</v>
      </c>
      <c r="G272" s="17">
        <f t="shared" si="34"/>
        <v>5.5</v>
      </c>
      <c r="H272" s="17">
        <f t="shared" si="33"/>
        <v>1.2347757759443228E-4</v>
      </c>
    </row>
    <row r="273" spans="1:8" x14ac:dyDescent="0.2">
      <c r="A273" s="14"/>
      <c r="B273" s="15" t="s">
        <v>255</v>
      </c>
      <c r="C273" s="16">
        <v>22</v>
      </c>
      <c r="D273" s="16">
        <v>49</v>
      </c>
      <c r="E273" s="17">
        <f t="shared" ref="E273:E304" si="35">+IF(C273=0,"",C273/C$177)</f>
        <v>2.4695515518886456E-4</v>
      </c>
      <c r="F273" s="17">
        <f t="shared" ref="F273:F304" si="36">+IF(D273=0,"",D273/D$177)</f>
        <v>3.8475732805666143E-4</v>
      </c>
      <c r="G273" s="17">
        <f t="shared" si="34"/>
        <v>1.2272727272727273</v>
      </c>
      <c r="H273" s="17">
        <f t="shared" ref="H273:H304" si="37">+IF(OR(AND(E273=""),(G273="")),"",E273*G273)</f>
        <v>3.030813268226974E-4</v>
      </c>
    </row>
    <row r="274" spans="1:8" x14ac:dyDescent="0.2">
      <c r="A274" s="14"/>
      <c r="B274" s="15" t="s">
        <v>256</v>
      </c>
      <c r="C274" s="16">
        <v>22</v>
      </c>
      <c r="D274" s="16">
        <v>11</v>
      </c>
      <c r="E274" s="17">
        <f t="shared" si="35"/>
        <v>2.4695515518886456E-4</v>
      </c>
      <c r="F274" s="17">
        <f t="shared" si="36"/>
        <v>8.6374094053536237E-5</v>
      </c>
      <c r="G274" s="17">
        <f t="shared" ref="G274:G305" si="38">+IF(AND(C274=0,D274=0)," ",IF(C274=0,1,IF(D274=0,-1,(D274-C274)/C274)))</f>
        <v>-0.5</v>
      </c>
      <c r="H274" s="17">
        <f t="shared" si="37"/>
        <v>-1.2347757759443228E-4</v>
      </c>
    </row>
    <row r="275" spans="1:8" x14ac:dyDescent="0.2">
      <c r="A275" s="14"/>
      <c r="B275" s="15" t="s">
        <v>257</v>
      </c>
      <c r="C275" s="16">
        <v>1</v>
      </c>
      <c r="D275" s="16">
        <v>5</v>
      </c>
      <c r="E275" s="17">
        <f t="shared" si="35"/>
        <v>1.1225234326766572E-5</v>
      </c>
      <c r="F275" s="17">
        <f t="shared" si="36"/>
        <v>3.9260951842516468E-5</v>
      </c>
      <c r="G275" s="17">
        <f t="shared" si="38"/>
        <v>4</v>
      </c>
      <c r="H275" s="17">
        <f t="shared" si="37"/>
        <v>4.4900937307066286E-5</v>
      </c>
    </row>
    <row r="276" spans="1:8" x14ac:dyDescent="0.2">
      <c r="A276" s="14"/>
      <c r="B276" s="15" t="s">
        <v>258</v>
      </c>
      <c r="C276" s="16">
        <v>11</v>
      </c>
      <c r="D276" s="16">
        <v>86</v>
      </c>
      <c r="E276" s="17">
        <f t="shared" si="35"/>
        <v>1.2347757759443228E-4</v>
      </c>
      <c r="F276" s="17">
        <f t="shared" si="36"/>
        <v>6.7528837169128324E-4</v>
      </c>
      <c r="G276" s="17">
        <f t="shared" si="38"/>
        <v>6.8181818181818183</v>
      </c>
      <c r="H276" s="17">
        <f t="shared" si="37"/>
        <v>8.418925745074928E-4</v>
      </c>
    </row>
    <row r="277" spans="1:8" x14ac:dyDescent="0.2">
      <c r="A277" s="14"/>
      <c r="B277" s="15" t="s">
        <v>259</v>
      </c>
      <c r="C277" s="16">
        <v>54</v>
      </c>
      <c r="D277" s="16">
        <v>45</v>
      </c>
      <c r="E277" s="17">
        <f t="shared" si="35"/>
        <v>6.061626536453948E-4</v>
      </c>
      <c r="F277" s="17">
        <f t="shared" si="36"/>
        <v>3.5334856658264822E-4</v>
      </c>
      <c r="G277" s="17">
        <f t="shared" si="38"/>
        <v>-0.16666666666666666</v>
      </c>
      <c r="H277" s="17">
        <f t="shared" si="37"/>
        <v>-1.0102710894089913E-4</v>
      </c>
    </row>
    <row r="278" spans="1:8" x14ac:dyDescent="0.2">
      <c r="A278" s="14"/>
      <c r="B278" s="15" t="s">
        <v>260</v>
      </c>
      <c r="C278" s="16">
        <v>0</v>
      </c>
      <c r="D278" s="16">
        <v>2</v>
      </c>
      <c r="E278" s="17" t="str">
        <f t="shared" si="35"/>
        <v/>
      </c>
      <c r="F278" s="17">
        <f t="shared" si="36"/>
        <v>1.5704380737006586E-5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2</v>
      </c>
      <c r="E279" s="17" t="str">
        <f t="shared" si="35"/>
        <v/>
      </c>
      <c r="F279" s="17">
        <f t="shared" si="36"/>
        <v>1.5704380737006586E-5</v>
      </c>
      <c r="G279" s="17">
        <f t="shared" si="38"/>
        <v>1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9</v>
      </c>
      <c r="E280" s="17" t="str">
        <f t="shared" si="35"/>
        <v/>
      </c>
      <c r="F280" s="17">
        <f t="shared" si="36"/>
        <v>7.0669713316529647E-5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1160</v>
      </c>
      <c r="D281" s="16">
        <v>1231</v>
      </c>
      <c r="E281" s="17">
        <f t="shared" si="35"/>
        <v>1.3021271819049223E-2</v>
      </c>
      <c r="F281" s="17">
        <f t="shared" si="36"/>
        <v>9.6660463436275545E-3</v>
      </c>
      <c r="G281" s="17">
        <f t="shared" si="38"/>
        <v>6.1206896551724135E-2</v>
      </c>
      <c r="H281" s="17">
        <f t="shared" si="37"/>
        <v>7.9699163720042658E-4</v>
      </c>
    </row>
    <row r="282" spans="1:8" ht="25.5" x14ac:dyDescent="0.2">
      <c r="A282" s="14"/>
      <c r="B282" s="15" t="s">
        <v>264</v>
      </c>
      <c r="C282" s="16">
        <v>1954</v>
      </c>
      <c r="D282" s="16">
        <v>1779</v>
      </c>
      <c r="E282" s="17">
        <f t="shared" si="35"/>
        <v>2.1934107874501882E-2</v>
      </c>
      <c r="F282" s="17">
        <f t="shared" si="36"/>
        <v>1.396904666556736E-2</v>
      </c>
      <c r="G282" s="17">
        <f t="shared" si="38"/>
        <v>-8.9559877175025587E-2</v>
      </c>
      <c r="H282" s="17">
        <f t="shared" si="37"/>
        <v>-1.9644160071841501E-3</v>
      </c>
    </row>
    <row r="283" spans="1:8" x14ac:dyDescent="0.2">
      <c r="A283" s="14"/>
      <c r="B283" s="15" t="s">
        <v>265</v>
      </c>
      <c r="C283" s="16">
        <v>256</v>
      </c>
      <c r="D283" s="16">
        <v>428</v>
      </c>
      <c r="E283" s="17">
        <f t="shared" si="35"/>
        <v>2.8736599876522423E-3</v>
      </c>
      <c r="F283" s="17">
        <f t="shared" si="36"/>
        <v>3.36073747771941E-3</v>
      </c>
      <c r="G283" s="17">
        <f t="shared" si="38"/>
        <v>0.671875</v>
      </c>
      <c r="H283" s="17">
        <f t="shared" si="37"/>
        <v>1.9307403042038503E-3</v>
      </c>
    </row>
    <row r="284" spans="1:8" x14ac:dyDescent="0.2">
      <c r="A284" s="14"/>
      <c r="B284" s="15" t="s">
        <v>266</v>
      </c>
      <c r="C284" s="16">
        <v>204</v>
      </c>
      <c r="D284" s="16">
        <v>185</v>
      </c>
      <c r="E284" s="17">
        <f t="shared" si="35"/>
        <v>2.2899478026603805E-3</v>
      </c>
      <c r="F284" s="17">
        <f t="shared" si="36"/>
        <v>1.4526552181731093E-3</v>
      </c>
      <c r="G284" s="17">
        <f t="shared" si="38"/>
        <v>-9.3137254901960786E-2</v>
      </c>
      <c r="H284" s="17">
        <f t="shared" si="37"/>
        <v>-2.1327945220856487E-4</v>
      </c>
    </row>
    <row r="285" spans="1:8" x14ac:dyDescent="0.2">
      <c r="A285" s="14"/>
      <c r="B285" s="15" t="s">
        <v>267</v>
      </c>
      <c r="C285" s="16">
        <v>3</v>
      </c>
      <c r="D285" s="16">
        <v>12</v>
      </c>
      <c r="E285" s="17">
        <f t="shared" si="35"/>
        <v>3.3675702980299716E-5</v>
      </c>
      <c r="F285" s="17">
        <f t="shared" si="36"/>
        <v>9.4226284422039525E-5</v>
      </c>
      <c r="G285" s="17">
        <f t="shared" si="38"/>
        <v>3</v>
      </c>
      <c r="H285" s="17">
        <f t="shared" si="37"/>
        <v>1.0102710894089914E-4</v>
      </c>
    </row>
    <row r="286" spans="1:8" ht="25.5" x14ac:dyDescent="0.2">
      <c r="A286" s="14"/>
      <c r="B286" s="15" t="s">
        <v>268</v>
      </c>
      <c r="C286" s="16">
        <v>49</v>
      </c>
      <c r="D286" s="16">
        <v>87</v>
      </c>
      <c r="E286" s="17">
        <f t="shared" si="35"/>
        <v>5.5003648201156202E-4</v>
      </c>
      <c r="F286" s="17">
        <f t="shared" si="36"/>
        <v>6.8314056205978657E-4</v>
      </c>
      <c r="G286" s="17">
        <f t="shared" si="38"/>
        <v>0.77551020408163263</v>
      </c>
      <c r="H286" s="17">
        <f t="shared" si="37"/>
        <v>4.2655890441712973E-4</v>
      </c>
    </row>
    <row r="287" spans="1:8" x14ac:dyDescent="0.2">
      <c r="A287" s="14"/>
      <c r="B287" s="15" t="s">
        <v>269</v>
      </c>
      <c r="C287" s="16">
        <v>3</v>
      </c>
      <c r="D287" s="16">
        <v>40</v>
      </c>
      <c r="E287" s="17">
        <f t="shared" si="35"/>
        <v>3.3675702980299716E-5</v>
      </c>
      <c r="F287" s="17">
        <f t="shared" si="36"/>
        <v>3.1408761474013174E-4</v>
      </c>
      <c r="G287" s="17">
        <f t="shared" si="38"/>
        <v>12.333333333333334</v>
      </c>
      <c r="H287" s="17">
        <f t="shared" si="37"/>
        <v>4.1533367009036318E-4</v>
      </c>
    </row>
    <row r="288" spans="1:8" x14ac:dyDescent="0.2">
      <c r="A288" s="14"/>
      <c r="B288" s="15" t="s">
        <v>270</v>
      </c>
      <c r="C288" s="16">
        <v>1263</v>
      </c>
      <c r="D288" s="16">
        <v>157</v>
      </c>
      <c r="E288" s="17">
        <f t="shared" si="35"/>
        <v>1.417747095470618E-2</v>
      </c>
      <c r="F288" s="17">
        <f t="shared" si="36"/>
        <v>1.2327938878550172E-3</v>
      </c>
      <c r="G288" s="17">
        <f t="shared" si="38"/>
        <v>-0.87569279493269991</v>
      </c>
      <c r="H288" s="17">
        <f t="shared" si="37"/>
        <v>-1.2415109165403828E-2</v>
      </c>
    </row>
    <row r="289" spans="1:8" x14ac:dyDescent="0.2">
      <c r="A289" s="14"/>
      <c r="B289" s="15" t="s">
        <v>271</v>
      </c>
      <c r="C289" s="16">
        <v>408</v>
      </c>
      <c r="D289" s="16">
        <v>472</v>
      </c>
      <c r="E289" s="17">
        <f t="shared" si="35"/>
        <v>4.579895605320761E-3</v>
      </c>
      <c r="F289" s="17">
        <f t="shared" si="36"/>
        <v>3.7062338539335547E-3</v>
      </c>
      <c r="G289" s="17">
        <f t="shared" si="38"/>
        <v>0.15686274509803921</v>
      </c>
      <c r="H289" s="17">
        <f t="shared" si="37"/>
        <v>7.1841499691306058E-4</v>
      </c>
    </row>
    <row r="290" spans="1:8" x14ac:dyDescent="0.2">
      <c r="A290" s="14"/>
      <c r="B290" s="15" t="s">
        <v>272</v>
      </c>
      <c r="C290" s="16">
        <v>2</v>
      </c>
      <c r="D290" s="16">
        <v>1</v>
      </c>
      <c r="E290" s="17">
        <f t="shared" si="35"/>
        <v>2.2450468653533143E-5</v>
      </c>
      <c r="F290" s="17">
        <f t="shared" si="36"/>
        <v>7.8521903685032932E-6</v>
      </c>
      <c r="G290" s="17">
        <f t="shared" si="38"/>
        <v>-0.5</v>
      </c>
      <c r="H290" s="17">
        <f t="shared" si="37"/>
        <v>-1.1225234326766572E-5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585</v>
      </c>
      <c r="D292" s="16">
        <v>3033</v>
      </c>
      <c r="E292" s="17">
        <f t="shared" si="35"/>
        <v>6.566762081158444E-3</v>
      </c>
      <c r="F292" s="17">
        <f t="shared" si="36"/>
        <v>2.3815693387670492E-2</v>
      </c>
      <c r="G292" s="17">
        <f t="shared" si="38"/>
        <v>4.1846153846153848</v>
      </c>
      <c r="H292" s="17">
        <f t="shared" si="37"/>
        <v>2.7479373631924566E-2</v>
      </c>
    </row>
    <row r="293" spans="1:8" x14ac:dyDescent="0.2">
      <c r="A293" s="14"/>
      <c r="B293" s="15" t="s">
        <v>275</v>
      </c>
      <c r="C293" s="16">
        <v>327</v>
      </c>
      <c r="D293" s="16">
        <v>435</v>
      </c>
      <c r="E293" s="17">
        <f t="shared" si="35"/>
        <v>3.6706516248526688E-3</v>
      </c>
      <c r="F293" s="17">
        <f t="shared" si="36"/>
        <v>3.415702810298933E-3</v>
      </c>
      <c r="G293" s="17">
        <f t="shared" si="38"/>
        <v>0.33027522935779818</v>
      </c>
      <c r="H293" s="17">
        <f t="shared" si="37"/>
        <v>1.2123253072907898E-3</v>
      </c>
    </row>
    <row r="294" spans="1:8" x14ac:dyDescent="0.2">
      <c r="A294" s="14"/>
      <c r="B294" s="15" t="s">
        <v>276</v>
      </c>
      <c r="C294" s="16">
        <v>3184</v>
      </c>
      <c r="D294" s="16">
        <v>5250</v>
      </c>
      <c r="E294" s="17">
        <f t="shared" si="35"/>
        <v>3.5741146096424765E-2</v>
      </c>
      <c r="F294" s="17">
        <f t="shared" si="36"/>
        <v>4.1223999434642292E-2</v>
      </c>
      <c r="G294" s="17">
        <f t="shared" si="38"/>
        <v>0.64886934673366836</v>
      </c>
      <c r="H294" s="17">
        <f t="shared" si="37"/>
        <v>2.3191334119099738E-2</v>
      </c>
    </row>
    <row r="295" spans="1:8" x14ac:dyDescent="0.2">
      <c r="A295" s="14"/>
      <c r="B295" s="15" t="s">
        <v>277</v>
      </c>
      <c r="C295" s="16">
        <v>853</v>
      </c>
      <c r="D295" s="16">
        <v>1149</v>
      </c>
      <c r="E295" s="17">
        <f t="shared" si="35"/>
        <v>9.5751248807318858E-3</v>
      </c>
      <c r="F295" s="17">
        <f t="shared" si="36"/>
        <v>9.0221667334102855E-3</v>
      </c>
      <c r="G295" s="17">
        <f t="shared" si="38"/>
        <v>0.34701055099648298</v>
      </c>
      <c r="H295" s="17">
        <f t="shared" si="37"/>
        <v>3.322669360722905E-3</v>
      </c>
    </row>
    <row r="296" spans="1:8" x14ac:dyDescent="0.2">
      <c r="A296" s="14"/>
      <c r="B296" s="15" t="s">
        <v>278</v>
      </c>
      <c r="C296" s="16">
        <v>12645</v>
      </c>
      <c r="D296" s="16">
        <v>13842</v>
      </c>
      <c r="E296" s="17">
        <f t="shared" si="35"/>
        <v>0.14194308806196329</v>
      </c>
      <c r="F296" s="17">
        <f t="shared" si="36"/>
        <v>0.1086900190808226</v>
      </c>
      <c r="G296" s="17">
        <f t="shared" si="38"/>
        <v>9.4661921708185048E-2</v>
      </c>
      <c r="H296" s="17">
        <f t="shared" si="37"/>
        <v>1.3436605489139586E-2</v>
      </c>
    </row>
    <row r="297" spans="1:8" x14ac:dyDescent="0.2">
      <c r="A297" s="14"/>
      <c r="B297" s="15" t="s">
        <v>279</v>
      </c>
      <c r="C297" s="16">
        <v>421</v>
      </c>
      <c r="D297" s="16">
        <v>449</v>
      </c>
      <c r="E297" s="17">
        <f t="shared" si="35"/>
        <v>4.7258236515687266E-3</v>
      </c>
      <c r="F297" s="17">
        <f t="shared" si="36"/>
        <v>3.5256334754579792E-3</v>
      </c>
      <c r="G297" s="17">
        <f t="shared" si="38"/>
        <v>6.6508313539192399E-2</v>
      </c>
      <c r="H297" s="17">
        <f t="shared" si="37"/>
        <v>3.1430656114946401E-4</v>
      </c>
    </row>
    <row r="298" spans="1:8" x14ac:dyDescent="0.2">
      <c r="A298" s="14"/>
      <c r="B298" s="15" t="s">
        <v>280</v>
      </c>
      <c r="C298" s="16">
        <v>59</v>
      </c>
      <c r="D298" s="16">
        <v>62</v>
      </c>
      <c r="E298" s="17">
        <f t="shared" si="35"/>
        <v>6.6228882527922769E-4</v>
      </c>
      <c r="F298" s="17">
        <f t="shared" si="36"/>
        <v>4.8683580284720421E-4</v>
      </c>
      <c r="G298" s="17">
        <f t="shared" si="38"/>
        <v>5.0847457627118647E-2</v>
      </c>
      <c r="H298" s="17">
        <f t="shared" si="37"/>
        <v>3.3675702980299716E-5</v>
      </c>
    </row>
    <row r="299" spans="1:8" ht="25.5" x14ac:dyDescent="0.2">
      <c r="A299" s="14"/>
      <c r="B299" s="15" t="s">
        <v>281</v>
      </c>
      <c r="C299" s="16">
        <v>271</v>
      </c>
      <c r="D299" s="16">
        <v>183</v>
      </c>
      <c r="E299" s="17">
        <f t="shared" si="35"/>
        <v>3.0420385025537408E-3</v>
      </c>
      <c r="F299" s="17">
        <f t="shared" si="36"/>
        <v>1.4369508374361029E-3</v>
      </c>
      <c r="G299" s="17">
        <f t="shared" si="38"/>
        <v>-0.32472324723247231</v>
      </c>
      <c r="H299" s="17">
        <f t="shared" si="37"/>
        <v>-9.8782062075545825E-4</v>
      </c>
    </row>
    <row r="300" spans="1:8" x14ac:dyDescent="0.2">
      <c r="A300" s="14"/>
      <c r="B300" s="15" t="s">
        <v>282</v>
      </c>
      <c r="C300" s="16">
        <v>599</v>
      </c>
      <c r="D300" s="16">
        <v>1381</v>
      </c>
      <c r="E300" s="17">
        <f t="shared" si="35"/>
        <v>6.723915361733176E-3</v>
      </c>
      <c r="F300" s="17">
        <f t="shared" si="36"/>
        <v>1.0843874898903049E-2</v>
      </c>
      <c r="G300" s="17">
        <f t="shared" si="38"/>
        <v>1.3055091819699498</v>
      </c>
      <c r="H300" s="17">
        <f t="shared" si="37"/>
        <v>8.7781332435314576E-3</v>
      </c>
    </row>
    <row r="301" spans="1:8" x14ac:dyDescent="0.2">
      <c r="A301" s="14"/>
      <c r="B301" s="15" t="s">
        <v>283</v>
      </c>
      <c r="C301" s="16">
        <v>257</v>
      </c>
      <c r="D301" s="16">
        <v>157</v>
      </c>
      <c r="E301" s="17">
        <f t="shared" si="35"/>
        <v>2.8848852219790088E-3</v>
      </c>
      <c r="F301" s="17">
        <f t="shared" si="36"/>
        <v>1.2327938878550172E-3</v>
      </c>
      <c r="G301" s="17">
        <f t="shared" si="38"/>
        <v>-0.38910505836575876</v>
      </c>
      <c r="H301" s="17">
        <f t="shared" si="37"/>
        <v>-1.1225234326766571E-3</v>
      </c>
    </row>
    <row r="302" spans="1:8" x14ac:dyDescent="0.2">
      <c r="A302" s="14"/>
      <c r="B302" s="15" t="s">
        <v>284</v>
      </c>
      <c r="C302" s="16">
        <v>29</v>
      </c>
      <c r="D302" s="16">
        <v>30</v>
      </c>
      <c r="E302" s="17">
        <f t="shared" si="35"/>
        <v>3.2553179547623057E-4</v>
      </c>
      <c r="F302" s="17">
        <f t="shared" si="36"/>
        <v>2.3556571105509883E-4</v>
      </c>
      <c r="G302" s="17">
        <f t="shared" si="38"/>
        <v>3.4482758620689655E-2</v>
      </c>
      <c r="H302" s="17">
        <f t="shared" si="37"/>
        <v>1.1225234326766572E-5</v>
      </c>
    </row>
    <row r="303" spans="1:8" x14ac:dyDescent="0.2">
      <c r="A303" s="14"/>
      <c r="B303" s="15" t="s">
        <v>285</v>
      </c>
      <c r="C303" s="16">
        <v>41</v>
      </c>
      <c r="D303" s="16">
        <v>98</v>
      </c>
      <c r="E303" s="17">
        <f t="shared" si="35"/>
        <v>4.602346073974294E-4</v>
      </c>
      <c r="F303" s="17">
        <f t="shared" si="36"/>
        <v>7.6951465611332286E-4</v>
      </c>
      <c r="G303" s="17">
        <f t="shared" si="38"/>
        <v>1.3902439024390243</v>
      </c>
      <c r="H303" s="17">
        <f t="shared" si="37"/>
        <v>6.3983835662569447E-4</v>
      </c>
    </row>
    <row r="304" spans="1:8" ht="25.5" x14ac:dyDescent="0.2">
      <c r="A304" s="14"/>
      <c r="B304" s="15" t="s">
        <v>286</v>
      </c>
      <c r="C304" s="16">
        <v>74</v>
      </c>
      <c r="D304" s="16">
        <v>100</v>
      </c>
      <c r="E304" s="17">
        <f t="shared" si="35"/>
        <v>8.3066734018072625E-4</v>
      </c>
      <c r="F304" s="17">
        <f t="shared" si="36"/>
        <v>7.8521903685032941E-4</v>
      </c>
      <c r="G304" s="17">
        <f t="shared" si="38"/>
        <v>0.35135135135135137</v>
      </c>
      <c r="H304" s="17">
        <f t="shared" si="37"/>
        <v>2.9185609249593084E-4</v>
      </c>
    </row>
    <row r="305" spans="1:8" x14ac:dyDescent="0.2">
      <c r="A305" s="14"/>
      <c r="B305" s="15" t="s">
        <v>287</v>
      </c>
      <c r="C305" s="16">
        <v>3</v>
      </c>
      <c r="D305" s="16">
        <v>2</v>
      </c>
      <c r="E305" s="17">
        <f t="shared" ref="E305:E336" si="39">+IF(C305=0,"",C305/C$177)</f>
        <v>3.3675702980299716E-5</v>
      </c>
      <c r="F305" s="17">
        <f t="shared" ref="F305:F336" si="40">+IF(D305=0,"",D305/D$177)</f>
        <v>1.5704380737006586E-5</v>
      </c>
      <c r="G305" s="17">
        <f t="shared" si="38"/>
        <v>-0.33333333333333331</v>
      </c>
      <c r="H305" s="17">
        <f t="shared" ref="H305:H336" si="41">+IF(OR(AND(E305=""),(G305="")),"",E305*G305)</f>
        <v>-1.1225234326766572E-5</v>
      </c>
    </row>
    <row r="306" spans="1:8" x14ac:dyDescent="0.2">
      <c r="A306" s="14"/>
      <c r="B306" s="15" t="s">
        <v>288</v>
      </c>
      <c r="C306" s="16">
        <v>117</v>
      </c>
      <c r="D306" s="16">
        <v>233</v>
      </c>
      <c r="E306" s="17">
        <f t="shared" si="39"/>
        <v>1.3133524162316889E-3</v>
      </c>
      <c r="F306" s="17">
        <f t="shared" si="40"/>
        <v>1.8295603558612676E-3</v>
      </c>
      <c r="G306" s="17">
        <f t="shared" ref="G306:G337" si="42">+IF(AND(C306=0,D306=0)," ",IF(C306=0,1,IF(D306=0,-1,(D306-C306)/C306)))</f>
        <v>0.99145299145299148</v>
      </c>
      <c r="H306" s="17">
        <f t="shared" si="41"/>
        <v>1.3021271819049225E-3</v>
      </c>
    </row>
    <row r="307" spans="1:8" x14ac:dyDescent="0.2">
      <c r="A307" s="14"/>
      <c r="B307" s="15" t="s">
        <v>289</v>
      </c>
      <c r="C307" s="16">
        <v>212</v>
      </c>
      <c r="D307" s="16">
        <v>247</v>
      </c>
      <c r="E307" s="17">
        <f t="shared" si="39"/>
        <v>2.379749677274513E-3</v>
      </c>
      <c r="F307" s="17">
        <f t="shared" si="40"/>
        <v>1.9394910210203135E-3</v>
      </c>
      <c r="G307" s="17">
        <f t="shared" si="42"/>
        <v>0.1650943396226415</v>
      </c>
      <c r="H307" s="17">
        <f t="shared" si="41"/>
        <v>3.9288320143682996E-4</v>
      </c>
    </row>
    <row r="308" spans="1:8" ht="25.5" x14ac:dyDescent="0.2">
      <c r="A308" s="14"/>
      <c r="B308" s="15" t="s">
        <v>290</v>
      </c>
      <c r="C308" s="16">
        <v>1280</v>
      </c>
      <c r="D308" s="16">
        <v>2332</v>
      </c>
      <c r="E308" s="17">
        <f t="shared" si="39"/>
        <v>1.4368299938261211E-2</v>
      </c>
      <c r="F308" s="17">
        <f t="shared" si="40"/>
        <v>1.831130793934968E-2</v>
      </c>
      <c r="G308" s="17">
        <f t="shared" si="42"/>
        <v>0.82187500000000002</v>
      </c>
      <c r="H308" s="17">
        <f t="shared" si="41"/>
        <v>1.1808946511758433E-2</v>
      </c>
    </row>
    <row r="309" spans="1:8" x14ac:dyDescent="0.2">
      <c r="A309" s="14"/>
      <c r="B309" s="15" t="s">
        <v>291</v>
      </c>
      <c r="C309" s="16">
        <v>335</v>
      </c>
      <c r="D309" s="16">
        <v>211</v>
      </c>
      <c r="E309" s="17">
        <f t="shared" si="39"/>
        <v>3.7604534994668012E-3</v>
      </c>
      <c r="F309" s="17">
        <f t="shared" si="40"/>
        <v>1.656812167754195E-3</v>
      </c>
      <c r="G309" s="17">
        <f t="shared" si="42"/>
        <v>-0.37014925373134328</v>
      </c>
      <c r="H309" s="17">
        <f t="shared" si="41"/>
        <v>-1.3919290565190547E-3</v>
      </c>
    </row>
    <row r="310" spans="1:8" ht="25.5" x14ac:dyDescent="0.2">
      <c r="A310" s="14"/>
      <c r="B310" s="15" t="s">
        <v>292</v>
      </c>
      <c r="C310" s="16">
        <v>79</v>
      </c>
      <c r="D310" s="16">
        <v>99</v>
      </c>
      <c r="E310" s="17">
        <f t="shared" si="39"/>
        <v>8.8679351181455914E-4</v>
      </c>
      <c r="F310" s="17">
        <f t="shared" si="40"/>
        <v>7.7736684648182608E-4</v>
      </c>
      <c r="G310" s="17">
        <f t="shared" si="42"/>
        <v>0.25316455696202533</v>
      </c>
      <c r="H310" s="17">
        <f t="shared" si="41"/>
        <v>2.2450468653533145E-4</v>
      </c>
    </row>
    <row r="311" spans="1:8" x14ac:dyDescent="0.2">
      <c r="A311" s="14"/>
      <c r="B311" s="15" t="s">
        <v>293</v>
      </c>
      <c r="C311" s="16">
        <v>459</v>
      </c>
      <c r="D311" s="16">
        <v>895</v>
      </c>
      <c r="E311" s="17">
        <f t="shared" si="39"/>
        <v>5.1523825559858559E-3</v>
      </c>
      <c r="F311" s="17">
        <f t="shared" si="40"/>
        <v>7.0277103798104482E-3</v>
      </c>
      <c r="G311" s="17">
        <f t="shared" si="42"/>
        <v>0.94989106753812635</v>
      </c>
      <c r="H311" s="17">
        <f t="shared" si="41"/>
        <v>4.894202166470225E-3</v>
      </c>
    </row>
    <row r="312" spans="1:8" x14ac:dyDescent="0.2">
      <c r="A312" s="14"/>
      <c r="B312" s="15" t="s">
        <v>294</v>
      </c>
      <c r="C312" s="16">
        <v>86</v>
      </c>
      <c r="D312" s="16">
        <v>89</v>
      </c>
      <c r="E312" s="17">
        <f t="shared" si="39"/>
        <v>9.6537015210192514E-4</v>
      </c>
      <c r="F312" s="17">
        <f t="shared" si="40"/>
        <v>6.9884494279679312E-4</v>
      </c>
      <c r="G312" s="17">
        <f t="shared" si="42"/>
        <v>3.4883720930232558E-2</v>
      </c>
      <c r="H312" s="17">
        <f t="shared" si="41"/>
        <v>3.3675702980299716E-5</v>
      </c>
    </row>
    <row r="313" spans="1:8" x14ac:dyDescent="0.2">
      <c r="A313" s="14"/>
      <c r="B313" s="15" t="s">
        <v>295</v>
      </c>
      <c r="C313" s="16">
        <v>12</v>
      </c>
      <c r="D313" s="16">
        <v>18</v>
      </c>
      <c r="E313" s="17">
        <f t="shared" si="39"/>
        <v>1.3470281192119886E-4</v>
      </c>
      <c r="F313" s="17">
        <f t="shared" si="40"/>
        <v>1.4133942663305929E-4</v>
      </c>
      <c r="G313" s="17">
        <f t="shared" si="42"/>
        <v>0.5</v>
      </c>
      <c r="H313" s="17">
        <f t="shared" si="41"/>
        <v>6.7351405960599432E-5</v>
      </c>
    </row>
    <row r="314" spans="1:8" x14ac:dyDescent="0.2">
      <c r="A314" s="14"/>
      <c r="B314" s="15" t="s">
        <v>296</v>
      </c>
      <c r="C314" s="16">
        <v>631</v>
      </c>
      <c r="D314" s="16">
        <v>737</v>
      </c>
      <c r="E314" s="17">
        <f t="shared" si="39"/>
        <v>7.0831228601897066E-3</v>
      </c>
      <c r="F314" s="17">
        <f t="shared" si="40"/>
        <v>5.7870643015869279E-3</v>
      </c>
      <c r="G314" s="17">
        <f t="shared" si="42"/>
        <v>0.16798732171156894</v>
      </c>
      <c r="H314" s="17">
        <f t="shared" si="41"/>
        <v>1.1898748386372565E-3</v>
      </c>
    </row>
    <row r="315" spans="1:8" x14ac:dyDescent="0.2">
      <c r="A315" s="14"/>
      <c r="B315" s="15" t="s">
        <v>297</v>
      </c>
      <c r="C315" s="16">
        <v>43</v>
      </c>
      <c r="D315" s="16">
        <v>95</v>
      </c>
      <c r="E315" s="17">
        <f t="shared" si="39"/>
        <v>4.8268507605096257E-4</v>
      </c>
      <c r="F315" s="17">
        <f t="shared" si="40"/>
        <v>7.4595808500781298E-4</v>
      </c>
      <c r="G315" s="17">
        <f t="shared" si="42"/>
        <v>1.2093023255813953</v>
      </c>
      <c r="H315" s="17">
        <f t="shared" si="41"/>
        <v>5.8371218499186168E-4</v>
      </c>
    </row>
    <row r="316" spans="1:8" ht="25.5" x14ac:dyDescent="0.2">
      <c r="A316" s="14"/>
      <c r="B316" s="15" t="s">
        <v>298</v>
      </c>
      <c r="C316" s="16">
        <v>120</v>
      </c>
      <c r="D316" s="16">
        <v>179</v>
      </c>
      <c r="E316" s="17">
        <f t="shared" si="39"/>
        <v>1.3470281192119885E-3</v>
      </c>
      <c r="F316" s="17">
        <f t="shared" si="40"/>
        <v>1.4055420759620896E-3</v>
      </c>
      <c r="G316" s="17">
        <f t="shared" si="42"/>
        <v>0.49166666666666664</v>
      </c>
      <c r="H316" s="17">
        <f t="shared" si="41"/>
        <v>6.6228882527922769E-4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17</v>
      </c>
      <c r="D318" s="16">
        <v>13</v>
      </c>
      <c r="E318" s="17">
        <f t="shared" si="39"/>
        <v>1.908289835550317E-4</v>
      </c>
      <c r="F318" s="17">
        <f t="shared" si="40"/>
        <v>1.0207847479054283E-4</v>
      </c>
      <c r="G318" s="17">
        <f t="shared" si="42"/>
        <v>-0.23529411764705882</v>
      </c>
      <c r="H318" s="17">
        <f t="shared" si="41"/>
        <v>-4.4900937307066279E-5</v>
      </c>
    </row>
    <row r="319" spans="1:8" ht="25.5" x14ac:dyDescent="0.2">
      <c r="A319" s="14"/>
      <c r="B319" s="15" t="s">
        <v>301</v>
      </c>
      <c r="C319" s="16">
        <v>228</v>
      </c>
      <c r="D319" s="16">
        <v>472</v>
      </c>
      <c r="E319" s="17">
        <f t="shared" si="39"/>
        <v>2.5593534265027783E-3</v>
      </c>
      <c r="F319" s="17">
        <f t="shared" si="40"/>
        <v>3.7062338539335547E-3</v>
      </c>
      <c r="G319" s="17">
        <f t="shared" si="42"/>
        <v>1.0701754385964912</v>
      </c>
      <c r="H319" s="17">
        <f t="shared" si="41"/>
        <v>2.7389571757310436E-3</v>
      </c>
    </row>
    <row r="320" spans="1:8" ht="25.5" x14ac:dyDescent="0.2">
      <c r="A320" s="14"/>
      <c r="B320" s="15" t="s">
        <v>302</v>
      </c>
      <c r="C320" s="16">
        <v>18</v>
      </c>
      <c r="D320" s="16">
        <v>72</v>
      </c>
      <c r="E320" s="17">
        <f t="shared" si="39"/>
        <v>2.0205421788179828E-4</v>
      </c>
      <c r="F320" s="17">
        <f t="shared" si="40"/>
        <v>5.6535770653223718E-4</v>
      </c>
      <c r="G320" s="17">
        <f t="shared" si="42"/>
        <v>3</v>
      </c>
      <c r="H320" s="17">
        <f t="shared" si="41"/>
        <v>6.0616265364539491E-4</v>
      </c>
    </row>
    <row r="321" spans="1:8" ht="25.5" x14ac:dyDescent="0.2">
      <c r="A321" s="14"/>
      <c r="B321" s="15" t="s">
        <v>303</v>
      </c>
      <c r="C321" s="16">
        <v>25</v>
      </c>
      <c r="D321" s="16">
        <v>62</v>
      </c>
      <c r="E321" s="17">
        <f t="shared" si="39"/>
        <v>2.8063085816916429E-4</v>
      </c>
      <c r="F321" s="17">
        <f t="shared" si="40"/>
        <v>4.8683580284720421E-4</v>
      </c>
      <c r="G321" s="17">
        <f t="shared" si="42"/>
        <v>1.48</v>
      </c>
      <c r="H321" s="17">
        <f t="shared" si="41"/>
        <v>4.1533367009036312E-4</v>
      </c>
    </row>
    <row r="322" spans="1:8" x14ac:dyDescent="0.2">
      <c r="A322" s="14"/>
      <c r="B322" s="15" t="s">
        <v>304</v>
      </c>
      <c r="C322" s="16">
        <v>3</v>
      </c>
      <c r="D322" s="16">
        <v>5</v>
      </c>
      <c r="E322" s="17">
        <f t="shared" si="39"/>
        <v>3.3675702980299716E-5</v>
      </c>
      <c r="F322" s="17">
        <f t="shared" si="40"/>
        <v>3.9260951842516468E-5</v>
      </c>
      <c r="G322" s="17">
        <f t="shared" si="42"/>
        <v>0.66666666666666663</v>
      </c>
      <c r="H322" s="17">
        <f t="shared" si="41"/>
        <v>2.2450468653533143E-5</v>
      </c>
    </row>
    <row r="323" spans="1:8" x14ac:dyDescent="0.2">
      <c r="A323" s="14"/>
      <c r="B323" s="15" t="s">
        <v>305</v>
      </c>
      <c r="C323" s="16">
        <v>420</v>
      </c>
      <c r="D323" s="16">
        <v>728</v>
      </c>
      <c r="E323" s="17">
        <f t="shared" si="39"/>
        <v>4.7145984172419601E-3</v>
      </c>
      <c r="F323" s="17">
        <f t="shared" si="40"/>
        <v>5.7163945882703982E-3</v>
      </c>
      <c r="G323" s="17">
        <f t="shared" si="42"/>
        <v>0.73333333333333328</v>
      </c>
      <c r="H323" s="17">
        <f t="shared" si="41"/>
        <v>3.4573721726441037E-3</v>
      </c>
    </row>
    <row r="324" spans="1:8" ht="25.5" x14ac:dyDescent="0.2">
      <c r="A324" s="14"/>
      <c r="B324" s="15" t="s">
        <v>306</v>
      </c>
      <c r="C324" s="16">
        <v>6</v>
      </c>
      <c r="D324" s="16">
        <v>2</v>
      </c>
      <c r="E324" s="17">
        <f t="shared" si="39"/>
        <v>6.7351405960599432E-5</v>
      </c>
      <c r="F324" s="17">
        <f t="shared" si="40"/>
        <v>1.5704380737006586E-5</v>
      </c>
      <c r="G324" s="17">
        <f t="shared" si="42"/>
        <v>-0.66666666666666663</v>
      </c>
      <c r="H324" s="17">
        <f t="shared" si="41"/>
        <v>-4.4900937307066286E-5</v>
      </c>
    </row>
    <row r="325" spans="1:8" ht="25.5" x14ac:dyDescent="0.2">
      <c r="A325" s="14"/>
      <c r="B325" s="15" t="s">
        <v>307</v>
      </c>
      <c r="C325" s="16">
        <v>2493</v>
      </c>
      <c r="D325" s="16">
        <v>2551</v>
      </c>
      <c r="E325" s="17">
        <f t="shared" si="39"/>
        <v>2.7984509176629063E-2</v>
      </c>
      <c r="F325" s="17">
        <f t="shared" si="40"/>
        <v>2.0030937630051902E-2</v>
      </c>
      <c r="G325" s="17">
        <f t="shared" si="42"/>
        <v>2.3265142398716406E-2</v>
      </c>
      <c r="H325" s="17">
        <f t="shared" si="41"/>
        <v>6.5106359095246113E-4</v>
      </c>
    </row>
    <row r="326" spans="1:8" x14ac:dyDescent="0.2">
      <c r="A326" s="14"/>
      <c r="B326" s="15" t="s">
        <v>308</v>
      </c>
      <c r="C326" s="16">
        <v>10</v>
      </c>
      <c r="D326" s="16">
        <v>3</v>
      </c>
      <c r="E326" s="17">
        <f t="shared" si="39"/>
        <v>1.1225234326766571E-4</v>
      </c>
      <c r="F326" s="17">
        <f t="shared" si="40"/>
        <v>2.3556571105509881E-5</v>
      </c>
      <c r="G326" s="17">
        <f t="shared" si="42"/>
        <v>-0.7</v>
      </c>
      <c r="H326" s="17">
        <f t="shared" si="41"/>
        <v>-7.8576640287365989E-5</v>
      </c>
    </row>
    <row r="327" spans="1:8" ht="25.5" x14ac:dyDescent="0.2">
      <c r="A327" s="14"/>
      <c r="B327" s="15" t="s">
        <v>309</v>
      </c>
      <c r="C327" s="16">
        <v>217</v>
      </c>
      <c r="D327" s="16">
        <v>380</v>
      </c>
      <c r="E327" s="17">
        <f t="shared" si="39"/>
        <v>2.4358758489083461E-3</v>
      </c>
      <c r="F327" s="17">
        <f t="shared" si="40"/>
        <v>2.9838323400312519E-3</v>
      </c>
      <c r="G327" s="17">
        <f t="shared" si="42"/>
        <v>0.75115207373271886</v>
      </c>
      <c r="H327" s="17">
        <f t="shared" si="41"/>
        <v>1.8297131952629512E-3</v>
      </c>
    </row>
    <row r="328" spans="1:8" x14ac:dyDescent="0.2">
      <c r="A328" s="14"/>
      <c r="B328" s="15" t="s">
        <v>310</v>
      </c>
      <c r="C328" s="16">
        <v>33</v>
      </c>
      <c r="D328" s="16">
        <v>55</v>
      </c>
      <c r="E328" s="17">
        <f t="shared" si="39"/>
        <v>3.7043273278329684E-4</v>
      </c>
      <c r="F328" s="17">
        <f t="shared" si="40"/>
        <v>4.3187047026768118E-4</v>
      </c>
      <c r="G328" s="17">
        <f t="shared" si="42"/>
        <v>0.66666666666666663</v>
      </c>
      <c r="H328" s="17">
        <f t="shared" si="41"/>
        <v>2.4695515518886456E-4</v>
      </c>
    </row>
    <row r="329" spans="1:8" ht="38.25" x14ac:dyDescent="0.2">
      <c r="A329" s="14"/>
      <c r="B329" s="15" t="s">
        <v>311</v>
      </c>
      <c r="C329" s="16">
        <v>21</v>
      </c>
      <c r="D329" s="16">
        <v>98</v>
      </c>
      <c r="E329" s="17">
        <f t="shared" si="39"/>
        <v>2.3572992086209801E-4</v>
      </c>
      <c r="F329" s="17">
        <f t="shared" si="40"/>
        <v>7.6951465611332286E-4</v>
      </c>
      <c r="G329" s="17">
        <f t="shared" si="42"/>
        <v>3.6666666666666665</v>
      </c>
      <c r="H329" s="17">
        <f t="shared" si="41"/>
        <v>8.6434304316102602E-4</v>
      </c>
    </row>
    <row r="330" spans="1:8" ht="25.5" x14ac:dyDescent="0.2">
      <c r="A330" s="14"/>
      <c r="B330" s="15" t="s">
        <v>312</v>
      </c>
      <c r="C330" s="16">
        <v>264</v>
      </c>
      <c r="D330" s="16">
        <v>231</v>
      </c>
      <c r="E330" s="17">
        <f t="shared" si="39"/>
        <v>2.9634618622663748E-3</v>
      </c>
      <c r="F330" s="17">
        <f t="shared" si="40"/>
        <v>1.8138559751242609E-3</v>
      </c>
      <c r="G330" s="17">
        <f t="shared" si="42"/>
        <v>-0.125</v>
      </c>
      <c r="H330" s="17">
        <f t="shared" si="41"/>
        <v>-3.7043273278329684E-4</v>
      </c>
    </row>
    <row r="331" spans="1:8" ht="25.5" x14ac:dyDescent="0.2">
      <c r="A331" s="14"/>
      <c r="B331" s="15" t="s">
        <v>313</v>
      </c>
      <c r="C331" s="16">
        <v>37</v>
      </c>
      <c r="D331" s="16">
        <v>72</v>
      </c>
      <c r="E331" s="17">
        <f t="shared" si="39"/>
        <v>4.1533367009036312E-4</v>
      </c>
      <c r="F331" s="17">
        <f t="shared" si="40"/>
        <v>5.6535770653223718E-4</v>
      </c>
      <c r="G331" s="17">
        <f t="shared" si="42"/>
        <v>0.94594594594594594</v>
      </c>
      <c r="H331" s="17">
        <f t="shared" si="41"/>
        <v>3.9288320143682996E-4</v>
      </c>
    </row>
    <row r="332" spans="1:8" ht="25.5" x14ac:dyDescent="0.2">
      <c r="A332" s="14"/>
      <c r="B332" s="15" t="s">
        <v>314</v>
      </c>
      <c r="C332" s="16">
        <v>6</v>
      </c>
      <c r="D332" s="16">
        <v>108</v>
      </c>
      <c r="E332" s="17">
        <f t="shared" si="39"/>
        <v>6.7351405960599432E-5</v>
      </c>
      <c r="F332" s="17">
        <f t="shared" si="40"/>
        <v>8.4803655979835571E-4</v>
      </c>
      <c r="G332" s="17">
        <f t="shared" si="42"/>
        <v>17</v>
      </c>
      <c r="H332" s="17">
        <f t="shared" si="41"/>
        <v>1.1449739013301903E-3</v>
      </c>
    </row>
    <row r="333" spans="1:8" x14ac:dyDescent="0.2">
      <c r="A333" s="14"/>
      <c r="B333" s="15" t="s">
        <v>315</v>
      </c>
      <c r="C333" s="16">
        <v>44</v>
      </c>
      <c r="D333" s="16">
        <v>79</v>
      </c>
      <c r="E333" s="17">
        <f t="shared" si="39"/>
        <v>4.9391031037772913E-4</v>
      </c>
      <c r="F333" s="17">
        <f t="shared" si="40"/>
        <v>6.2032303911176026E-4</v>
      </c>
      <c r="G333" s="17">
        <f t="shared" si="42"/>
        <v>0.79545454545454541</v>
      </c>
      <c r="H333" s="17">
        <f t="shared" si="41"/>
        <v>3.9288320143682996E-4</v>
      </c>
    </row>
    <row r="334" spans="1:8" ht="25.5" x14ac:dyDescent="0.2">
      <c r="A334" s="14"/>
      <c r="B334" s="15" t="s">
        <v>316</v>
      </c>
      <c r="C334" s="16">
        <v>554</v>
      </c>
      <c r="D334" s="16">
        <v>1028</v>
      </c>
      <c r="E334" s="17">
        <f t="shared" si="39"/>
        <v>6.2187798170286806E-3</v>
      </c>
      <c r="F334" s="17">
        <f t="shared" si="40"/>
        <v>8.0720516988213864E-3</v>
      </c>
      <c r="G334" s="17">
        <f t="shared" si="42"/>
        <v>0.85559566787003605</v>
      </c>
      <c r="H334" s="17">
        <f t="shared" si="41"/>
        <v>5.3207610708873544E-3</v>
      </c>
    </row>
    <row r="335" spans="1:8" x14ac:dyDescent="0.2">
      <c r="A335" s="14"/>
      <c r="B335" s="15" t="s">
        <v>317</v>
      </c>
      <c r="C335" s="16">
        <v>139</v>
      </c>
      <c r="D335" s="16">
        <v>86</v>
      </c>
      <c r="E335" s="17">
        <f t="shared" si="39"/>
        <v>1.5603075714205534E-3</v>
      </c>
      <c r="F335" s="17">
        <f t="shared" si="40"/>
        <v>6.7528837169128324E-4</v>
      </c>
      <c r="G335" s="17">
        <f t="shared" si="42"/>
        <v>-0.38129496402877699</v>
      </c>
      <c r="H335" s="17">
        <f t="shared" si="41"/>
        <v>-5.9493741931862824E-4</v>
      </c>
    </row>
    <row r="336" spans="1:8" ht="25.5" x14ac:dyDescent="0.2">
      <c r="A336" s="14"/>
      <c r="B336" s="15" t="s">
        <v>318</v>
      </c>
      <c r="C336" s="16">
        <v>1</v>
      </c>
      <c r="D336" s="16">
        <v>2</v>
      </c>
      <c r="E336" s="17">
        <f t="shared" si="39"/>
        <v>1.1225234326766572E-5</v>
      </c>
      <c r="F336" s="17">
        <f t="shared" si="40"/>
        <v>1.5704380737006586E-5</v>
      </c>
      <c r="G336" s="17">
        <f t="shared" si="42"/>
        <v>1</v>
      </c>
      <c r="H336" s="17">
        <f t="shared" si="41"/>
        <v>1.1225234326766572E-5</v>
      </c>
    </row>
    <row r="337" spans="1:8" x14ac:dyDescent="0.2">
      <c r="A337" s="14"/>
      <c r="B337" s="15" t="s">
        <v>319</v>
      </c>
      <c r="C337" s="16">
        <v>0</v>
      </c>
      <c r="D337" s="16">
        <v>4</v>
      </c>
      <c r="E337" s="17" t="str">
        <f t="shared" ref="E337:E350" si="43">+IF(C337=0,"",C337/C$177)</f>
        <v/>
      </c>
      <c r="F337" s="17">
        <f t="shared" ref="F337:F350" si="44">+IF(D337=0,"",D337/D$177)</f>
        <v>3.1408761474013173E-5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13</v>
      </c>
      <c r="D338" s="16">
        <v>10</v>
      </c>
      <c r="E338" s="17">
        <f t="shared" si="43"/>
        <v>1.4592804624796542E-4</v>
      </c>
      <c r="F338" s="17">
        <f t="shared" si="44"/>
        <v>7.8521903685032935E-5</v>
      </c>
      <c r="G338" s="17">
        <f t="shared" ref="G338:G350" si="46">+IF(AND(C338=0,D338=0)," ",IF(C338=0,1,IF(D338=0,-1,(D338-C338)/C338)))</f>
        <v>-0.23076923076923078</v>
      </c>
      <c r="H338" s="17">
        <f t="shared" si="45"/>
        <v>-3.3675702980299716E-5</v>
      </c>
    </row>
    <row r="339" spans="1:8" ht="25.5" x14ac:dyDescent="0.2">
      <c r="A339" s="14"/>
      <c r="B339" s="15" t="s">
        <v>321</v>
      </c>
      <c r="C339" s="16">
        <v>117</v>
      </c>
      <c r="D339" s="16">
        <v>284</v>
      </c>
      <c r="E339" s="17">
        <f t="shared" si="43"/>
        <v>1.3133524162316889E-3</v>
      </c>
      <c r="F339" s="17">
        <f t="shared" si="44"/>
        <v>2.2300220646549354E-3</v>
      </c>
      <c r="G339" s="17">
        <f t="shared" si="46"/>
        <v>1.4273504273504274</v>
      </c>
      <c r="H339" s="17">
        <f t="shared" si="45"/>
        <v>1.8746141325700176E-3</v>
      </c>
    </row>
    <row r="340" spans="1:8" ht="25.5" x14ac:dyDescent="0.2">
      <c r="A340" s="14"/>
      <c r="B340" s="15" t="s">
        <v>322</v>
      </c>
      <c r="C340" s="16">
        <v>46</v>
      </c>
      <c r="D340" s="16">
        <v>30</v>
      </c>
      <c r="E340" s="17">
        <f t="shared" si="43"/>
        <v>5.1636077903126224E-4</v>
      </c>
      <c r="F340" s="17">
        <f t="shared" si="44"/>
        <v>2.3556571105509883E-4</v>
      </c>
      <c r="G340" s="17">
        <f t="shared" si="46"/>
        <v>-0.34782608695652173</v>
      </c>
      <c r="H340" s="17">
        <f t="shared" si="45"/>
        <v>-1.7960374922826512E-4</v>
      </c>
    </row>
    <row r="341" spans="1:8" ht="25.5" x14ac:dyDescent="0.2">
      <c r="A341" s="14"/>
      <c r="B341" s="15" t="s">
        <v>323</v>
      </c>
      <c r="C341" s="16">
        <v>45</v>
      </c>
      <c r="D341" s="16">
        <v>105</v>
      </c>
      <c r="E341" s="17">
        <f t="shared" si="43"/>
        <v>5.0513554470449568E-4</v>
      </c>
      <c r="F341" s="17">
        <f t="shared" si="44"/>
        <v>8.2447998869284583E-4</v>
      </c>
      <c r="G341" s="17">
        <f t="shared" si="46"/>
        <v>1.3333333333333333</v>
      </c>
      <c r="H341" s="17">
        <f t="shared" si="45"/>
        <v>6.7351405960599424E-4</v>
      </c>
    </row>
    <row r="342" spans="1:8" ht="25.5" x14ac:dyDescent="0.2">
      <c r="A342" s="14"/>
      <c r="B342" s="15" t="s">
        <v>324</v>
      </c>
      <c r="C342" s="16">
        <v>1</v>
      </c>
      <c r="D342" s="16">
        <v>7</v>
      </c>
      <c r="E342" s="17">
        <f t="shared" si="43"/>
        <v>1.1225234326766572E-5</v>
      </c>
      <c r="F342" s="17">
        <f t="shared" si="44"/>
        <v>5.4965332579523057E-5</v>
      </c>
      <c r="G342" s="17">
        <f t="shared" si="46"/>
        <v>6</v>
      </c>
      <c r="H342" s="17">
        <f t="shared" si="45"/>
        <v>6.7351405960599432E-5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35</v>
      </c>
      <c r="E343" s="17" t="str">
        <f t="shared" si="43"/>
        <v/>
      </c>
      <c r="F343" s="17">
        <f t="shared" si="44"/>
        <v>2.7482666289761531E-4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15</v>
      </c>
      <c r="D344" s="16">
        <v>14</v>
      </c>
      <c r="E344" s="17">
        <f t="shared" si="43"/>
        <v>1.6837851490149856E-4</v>
      </c>
      <c r="F344" s="17">
        <f t="shared" si="44"/>
        <v>1.0993066515904611E-4</v>
      </c>
      <c r="G344" s="17">
        <f t="shared" si="46"/>
        <v>-6.6666666666666666E-2</v>
      </c>
      <c r="H344" s="17">
        <f t="shared" si="45"/>
        <v>-1.122523432676657E-5</v>
      </c>
    </row>
    <row r="345" spans="1:8" x14ac:dyDescent="0.2">
      <c r="A345" s="14"/>
      <c r="B345" s="15" t="s">
        <v>327</v>
      </c>
      <c r="C345" s="16">
        <v>66</v>
      </c>
      <c r="D345" s="16">
        <v>99</v>
      </c>
      <c r="E345" s="17">
        <f t="shared" si="43"/>
        <v>7.4086546556659369E-4</v>
      </c>
      <c r="F345" s="17">
        <f t="shared" si="44"/>
        <v>7.7736684648182608E-4</v>
      </c>
      <c r="G345" s="17">
        <f t="shared" si="46"/>
        <v>0.5</v>
      </c>
      <c r="H345" s="17">
        <f t="shared" si="45"/>
        <v>3.7043273278329684E-4</v>
      </c>
    </row>
    <row r="346" spans="1:8" ht="25.5" x14ac:dyDescent="0.2">
      <c r="A346" s="14"/>
      <c r="B346" s="15" t="s">
        <v>328</v>
      </c>
      <c r="C346" s="16">
        <v>3</v>
      </c>
      <c r="D346" s="16">
        <v>15</v>
      </c>
      <c r="E346" s="17">
        <f t="shared" si="43"/>
        <v>3.3675702980299716E-5</v>
      </c>
      <c r="F346" s="17">
        <f t="shared" si="44"/>
        <v>1.1778285552754942E-4</v>
      </c>
      <c r="G346" s="17">
        <f t="shared" si="46"/>
        <v>4</v>
      </c>
      <c r="H346" s="17">
        <f t="shared" si="45"/>
        <v>1.3470281192119886E-4</v>
      </c>
    </row>
    <row r="347" spans="1:8" ht="25.5" x14ac:dyDescent="0.2">
      <c r="A347" s="14"/>
      <c r="B347" s="15" t="s">
        <v>329</v>
      </c>
      <c r="C347" s="16">
        <v>4</v>
      </c>
      <c r="D347" s="16">
        <v>3</v>
      </c>
      <c r="E347" s="17">
        <f t="shared" si="43"/>
        <v>4.4900937307066286E-5</v>
      </c>
      <c r="F347" s="17">
        <f t="shared" si="44"/>
        <v>2.3556571105509881E-5</v>
      </c>
      <c r="G347" s="17">
        <f t="shared" si="46"/>
        <v>-0.25</v>
      </c>
      <c r="H347" s="17">
        <f t="shared" si="45"/>
        <v>-1.1225234326766572E-5</v>
      </c>
    </row>
    <row r="348" spans="1:8" x14ac:dyDescent="0.2">
      <c r="A348" s="14"/>
      <c r="B348" s="15" t="s">
        <v>330</v>
      </c>
      <c r="C348" s="16">
        <v>349</v>
      </c>
      <c r="D348" s="16">
        <v>589</v>
      </c>
      <c r="E348" s="17">
        <f t="shared" si="43"/>
        <v>3.9176067800415337E-3</v>
      </c>
      <c r="F348" s="17">
        <f t="shared" si="44"/>
        <v>4.6249401270484405E-3</v>
      </c>
      <c r="G348" s="17">
        <f t="shared" si="46"/>
        <v>0.68767908309455583</v>
      </c>
      <c r="H348" s="17">
        <f t="shared" si="45"/>
        <v>2.694056238423977E-3</v>
      </c>
    </row>
    <row r="349" spans="1:8" x14ac:dyDescent="0.2">
      <c r="A349" s="14"/>
      <c r="B349" s="15" t="s">
        <v>331</v>
      </c>
      <c r="C349" s="16">
        <v>13</v>
      </c>
      <c r="D349" s="16">
        <v>17</v>
      </c>
      <c r="E349" s="17">
        <f t="shared" si="43"/>
        <v>1.4592804624796542E-4</v>
      </c>
      <c r="F349" s="17">
        <f t="shared" si="44"/>
        <v>1.3348723626455599E-4</v>
      </c>
      <c r="G349" s="17">
        <f t="shared" si="46"/>
        <v>0.30769230769230771</v>
      </c>
      <c r="H349" s="17">
        <f t="shared" si="45"/>
        <v>4.4900937307066286E-5</v>
      </c>
    </row>
    <row r="350" spans="1:8" ht="25.5" x14ac:dyDescent="0.2">
      <c r="A350" s="14"/>
      <c r="B350" s="15" t="s">
        <v>332</v>
      </c>
      <c r="C350" s="16">
        <v>183</v>
      </c>
      <c r="D350" s="16">
        <v>306</v>
      </c>
      <c r="E350" s="17">
        <f t="shared" si="43"/>
        <v>2.0542178817982825E-3</v>
      </c>
      <c r="F350" s="17">
        <f t="shared" si="44"/>
        <v>2.4027702527620078E-3</v>
      </c>
      <c r="G350" s="17">
        <f t="shared" si="46"/>
        <v>0.67213114754098358</v>
      </c>
      <c r="H350" s="17">
        <f t="shared" si="45"/>
        <v>1.3807038221922883E-3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378501</v>
      </c>
      <c r="D356" s="20">
        <f>SUM(D357:D585)</f>
        <v>500751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0.3229846156284924</v>
      </c>
      <c r="H356" s="21">
        <f t="shared" ref="H356:H419" si="49">+IF(OR(AND(E356=""),(G356="")),"",E356*G356)</f>
        <v>0.3229846156284924</v>
      </c>
    </row>
    <row r="357" spans="1:8" x14ac:dyDescent="0.2">
      <c r="A357" s="14"/>
      <c r="B357" s="15" t="s">
        <v>333</v>
      </c>
      <c r="C357" s="16">
        <v>1430</v>
      </c>
      <c r="D357" s="16">
        <v>2123</v>
      </c>
      <c r="E357" s="17">
        <f t="shared" si="47"/>
        <v>3.7780613525459643E-3</v>
      </c>
      <c r="F357" s="17">
        <f t="shared" si="48"/>
        <v>4.2396320726269142E-3</v>
      </c>
      <c r="G357" s="17">
        <f t="shared" ref="G357:G420" si="50">+IF(AND(C357=0,D357=0)," ",IF(C357=0,1,IF(D357=0,-1,(D357-C357)/C357)))</f>
        <v>0.48461538461538461</v>
      </c>
      <c r="H357" s="17">
        <f t="shared" si="49"/>
        <v>1.8309066554645828E-3</v>
      </c>
    </row>
    <row r="358" spans="1:8" x14ac:dyDescent="0.2">
      <c r="A358" s="14"/>
      <c r="B358" s="15" t="s">
        <v>334</v>
      </c>
      <c r="C358" s="16">
        <v>1206</v>
      </c>
      <c r="D358" s="16">
        <v>941</v>
      </c>
      <c r="E358" s="17">
        <f t="shared" si="47"/>
        <v>3.1862531406786246E-3</v>
      </c>
      <c r="F358" s="17">
        <f t="shared" si="48"/>
        <v>1.8791774754319012E-3</v>
      </c>
      <c r="G358" s="17">
        <f t="shared" si="50"/>
        <v>-0.21973466003316749</v>
      </c>
      <c r="H358" s="17">
        <f t="shared" si="49"/>
        <v>-7.0013025064662973E-4</v>
      </c>
    </row>
    <row r="359" spans="1:8" x14ac:dyDescent="0.2">
      <c r="A359" s="14"/>
      <c r="B359" s="15" t="s">
        <v>335</v>
      </c>
      <c r="C359" s="16">
        <v>552</v>
      </c>
      <c r="D359" s="16">
        <v>1626</v>
      </c>
      <c r="E359" s="17">
        <f t="shared" si="47"/>
        <v>1.4583845221016589E-3</v>
      </c>
      <c r="F359" s="17">
        <f t="shared" si="48"/>
        <v>3.2471228215220737E-3</v>
      </c>
      <c r="G359" s="17">
        <f t="shared" si="50"/>
        <v>1.9456521739130435</v>
      </c>
      <c r="H359" s="17">
        <f t="shared" si="49"/>
        <v>2.8375090158282274E-3</v>
      </c>
    </row>
    <row r="360" spans="1:8" x14ac:dyDescent="0.2">
      <c r="A360" s="14"/>
      <c r="B360" s="15" t="s">
        <v>336</v>
      </c>
      <c r="C360" s="16">
        <v>2</v>
      </c>
      <c r="D360" s="16">
        <v>16</v>
      </c>
      <c r="E360" s="17">
        <f t="shared" si="47"/>
        <v>5.2840018916726771E-6</v>
      </c>
      <c r="F360" s="17">
        <f t="shared" si="48"/>
        <v>3.1952008083858048E-5</v>
      </c>
      <c r="G360" s="17">
        <f t="shared" si="50"/>
        <v>7</v>
      </c>
      <c r="H360" s="17">
        <f t="shared" si="49"/>
        <v>3.698801324170874E-5</v>
      </c>
    </row>
    <row r="361" spans="1:8" x14ac:dyDescent="0.2">
      <c r="A361" s="14"/>
      <c r="B361" s="15" t="s">
        <v>337</v>
      </c>
      <c r="C361" s="16">
        <v>112</v>
      </c>
      <c r="D361" s="16">
        <v>235</v>
      </c>
      <c r="E361" s="17">
        <f t="shared" si="47"/>
        <v>2.9590410593366992E-4</v>
      </c>
      <c r="F361" s="17">
        <f t="shared" si="48"/>
        <v>4.6929511873166501E-4</v>
      </c>
      <c r="G361" s="17">
        <f t="shared" si="50"/>
        <v>1.0982142857142858</v>
      </c>
      <c r="H361" s="17">
        <f t="shared" si="49"/>
        <v>3.2496611633786967E-4</v>
      </c>
    </row>
    <row r="362" spans="1:8" x14ac:dyDescent="0.2">
      <c r="A362" s="14"/>
      <c r="B362" s="15" t="s">
        <v>338</v>
      </c>
      <c r="C362" s="16">
        <v>7430</v>
      </c>
      <c r="D362" s="16">
        <v>11099</v>
      </c>
      <c r="E362" s="17">
        <f t="shared" si="47"/>
        <v>1.9630067027563997E-2</v>
      </c>
      <c r="F362" s="17">
        <f t="shared" si="48"/>
        <v>2.2164708607671276E-2</v>
      </c>
      <c r="G362" s="17">
        <f t="shared" si="50"/>
        <v>0.49380888290713326</v>
      </c>
      <c r="H362" s="17">
        <f t="shared" si="49"/>
        <v>9.6935014702735269E-3</v>
      </c>
    </row>
    <row r="363" spans="1:8" x14ac:dyDescent="0.2">
      <c r="A363" s="14"/>
      <c r="B363" s="15" t="s">
        <v>339</v>
      </c>
      <c r="C363" s="16">
        <v>980</v>
      </c>
      <c r="D363" s="16">
        <v>557</v>
      </c>
      <c r="E363" s="17">
        <f t="shared" si="47"/>
        <v>2.5891609269196119E-3</v>
      </c>
      <c r="F363" s="17">
        <f t="shared" si="48"/>
        <v>1.1123292814193082E-3</v>
      </c>
      <c r="G363" s="17">
        <f t="shared" si="50"/>
        <v>-0.4316326530612245</v>
      </c>
      <c r="H363" s="17">
        <f t="shared" si="49"/>
        <v>-1.1175664000887713E-3</v>
      </c>
    </row>
    <row r="364" spans="1:8" x14ac:dyDescent="0.2">
      <c r="A364" s="14"/>
      <c r="B364" s="15" t="s">
        <v>340</v>
      </c>
      <c r="C364" s="16">
        <v>481</v>
      </c>
      <c r="D364" s="16">
        <v>1406</v>
      </c>
      <c r="E364" s="17">
        <f t="shared" si="47"/>
        <v>1.2708024549472788E-3</v>
      </c>
      <c r="F364" s="17">
        <f t="shared" si="48"/>
        <v>2.8077827103690257E-3</v>
      </c>
      <c r="G364" s="17">
        <f t="shared" si="50"/>
        <v>1.9230769230769231</v>
      </c>
      <c r="H364" s="17">
        <f t="shared" si="49"/>
        <v>2.4438508748986132E-3</v>
      </c>
    </row>
    <row r="365" spans="1:8" x14ac:dyDescent="0.2">
      <c r="A365" s="14"/>
      <c r="B365" s="15" t="s">
        <v>341</v>
      </c>
      <c r="C365" s="16">
        <v>1710</v>
      </c>
      <c r="D365" s="16">
        <v>3773</v>
      </c>
      <c r="E365" s="17">
        <f t="shared" si="47"/>
        <v>4.5178216173801392E-3</v>
      </c>
      <c r="F365" s="17">
        <f t="shared" si="48"/>
        <v>7.5346829062747749E-3</v>
      </c>
      <c r="G365" s="17">
        <f t="shared" si="50"/>
        <v>1.2064327485380117</v>
      </c>
      <c r="H365" s="17">
        <f t="shared" si="49"/>
        <v>5.4504479512603671E-3</v>
      </c>
    </row>
    <row r="366" spans="1:8" x14ac:dyDescent="0.2">
      <c r="A366" s="14"/>
      <c r="B366" s="15" t="s">
        <v>342</v>
      </c>
      <c r="C366" s="16">
        <v>288</v>
      </c>
      <c r="D366" s="16">
        <v>461</v>
      </c>
      <c r="E366" s="17">
        <f t="shared" si="47"/>
        <v>7.6089627240086548E-4</v>
      </c>
      <c r="F366" s="17">
        <f t="shared" si="48"/>
        <v>9.2061723291615998E-4</v>
      </c>
      <c r="G366" s="17">
        <f t="shared" si="50"/>
        <v>0.60069444444444442</v>
      </c>
      <c r="H366" s="17">
        <f t="shared" si="49"/>
        <v>4.5706616362968652E-4</v>
      </c>
    </row>
    <row r="367" spans="1:8" x14ac:dyDescent="0.2">
      <c r="A367" s="14"/>
      <c r="B367" s="15" t="s">
        <v>343</v>
      </c>
      <c r="C367" s="16">
        <v>3</v>
      </c>
      <c r="D367" s="16">
        <v>12</v>
      </c>
      <c r="E367" s="17">
        <f t="shared" si="47"/>
        <v>7.926002837509016E-6</v>
      </c>
      <c r="F367" s="17">
        <f t="shared" si="48"/>
        <v>2.3964006062893534E-5</v>
      </c>
      <c r="G367" s="17">
        <f t="shared" si="50"/>
        <v>3</v>
      </c>
      <c r="H367" s="17">
        <f t="shared" si="49"/>
        <v>2.377800851252705E-5</v>
      </c>
    </row>
    <row r="368" spans="1:8" x14ac:dyDescent="0.2">
      <c r="A368" s="14"/>
      <c r="B368" s="15" t="s">
        <v>344</v>
      </c>
      <c r="C368" s="16">
        <v>16607</v>
      </c>
      <c r="D368" s="16">
        <v>23076</v>
      </c>
      <c r="E368" s="17">
        <f t="shared" si="47"/>
        <v>4.3875709707504075E-2</v>
      </c>
      <c r="F368" s="17">
        <f t="shared" si="48"/>
        <v>4.6082783658944262E-2</v>
      </c>
      <c r="G368" s="17">
        <f t="shared" si="50"/>
        <v>0.38953453363039681</v>
      </c>
      <c r="H368" s="17">
        <f t="shared" si="49"/>
        <v>1.7091104118615273E-2</v>
      </c>
    </row>
    <row r="369" spans="1:8" x14ac:dyDescent="0.2">
      <c r="A369" s="14"/>
      <c r="B369" s="15" t="s">
        <v>345</v>
      </c>
      <c r="C369" s="16">
        <v>1861</v>
      </c>
      <c r="D369" s="16">
        <v>2477</v>
      </c>
      <c r="E369" s="17">
        <f t="shared" si="47"/>
        <v>4.9167637602014263E-3</v>
      </c>
      <c r="F369" s="17">
        <f t="shared" si="48"/>
        <v>4.9465702514822733E-3</v>
      </c>
      <c r="G369" s="17">
        <f t="shared" si="50"/>
        <v>0.33100483610961851</v>
      </c>
      <c r="H369" s="17">
        <f t="shared" si="49"/>
        <v>1.6274725826351847E-3</v>
      </c>
    </row>
    <row r="370" spans="1:8" x14ac:dyDescent="0.2">
      <c r="A370" s="14"/>
      <c r="B370" s="15" t="s">
        <v>346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1.997000505241128E-6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3572</v>
      </c>
      <c r="D371" s="16">
        <v>5028</v>
      </c>
      <c r="E371" s="17">
        <f t="shared" si="47"/>
        <v>9.4372273785274016E-3</v>
      </c>
      <c r="F371" s="17">
        <f t="shared" si="48"/>
        <v>1.0040918540352391E-2</v>
      </c>
      <c r="G371" s="17">
        <f t="shared" si="50"/>
        <v>0.40761478163493842</v>
      </c>
      <c r="H371" s="17">
        <f t="shared" si="49"/>
        <v>3.8467533771377091E-3</v>
      </c>
    </row>
    <row r="372" spans="1:8" x14ac:dyDescent="0.2">
      <c r="A372" s="14"/>
      <c r="B372" s="15" t="s">
        <v>348</v>
      </c>
      <c r="C372" s="16">
        <v>2905</v>
      </c>
      <c r="D372" s="16">
        <v>4011</v>
      </c>
      <c r="E372" s="17">
        <f t="shared" si="47"/>
        <v>7.6750127476545634E-3</v>
      </c>
      <c r="F372" s="17">
        <f t="shared" si="48"/>
        <v>8.0099690265221634E-3</v>
      </c>
      <c r="G372" s="17">
        <f t="shared" si="50"/>
        <v>0.38072289156626504</v>
      </c>
      <c r="H372" s="17">
        <f t="shared" si="49"/>
        <v>2.9220530460949902E-3</v>
      </c>
    </row>
    <row r="373" spans="1:8" x14ac:dyDescent="0.2">
      <c r="A373" s="14"/>
      <c r="B373" s="15" t="s">
        <v>349</v>
      </c>
      <c r="C373" s="16">
        <v>344</v>
      </c>
      <c r="D373" s="16">
        <v>320</v>
      </c>
      <c r="E373" s="17">
        <f t="shared" si="47"/>
        <v>9.0884832536770052E-4</v>
      </c>
      <c r="F373" s="17">
        <f t="shared" si="48"/>
        <v>6.3904016167716092E-4</v>
      </c>
      <c r="G373" s="17">
        <f t="shared" si="50"/>
        <v>-6.9767441860465115E-2</v>
      </c>
      <c r="H373" s="17">
        <f t="shared" si="49"/>
        <v>-6.3408022700072128E-5</v>
      </c>
    </row>
    <row r="374" spans="1:8" x14ac:dyDescent="0.2">
      <c r="A374" s="14"/>
      <c r="B374" s="15" t="s">
        <v>350</v>
      </c>
      <c r="C374" s="16">
        <v>38</v>
      </c>
      <c r="D374" s="16">
        <v>87</v>
      </c>
      <c r="E374" s="17">
        <f t="shared" si="47"/>
        <v>1.0039603594178086E-4</v>
      </c>
      <c r="F374" s="17">
        <f t="shared" si="48"/>
        <v>1.7373904395597811E-4</v>
      </c>
      <c r="G374" s="17">
        <f t="shared" si="50"/>
        <v>1.2894736842105263</v>
      </c>
      <c r="H374" s="17">
        <f t="shared" si="49"/>
        <v>1.2945804634598059E-4</v>
      </c>
    </row>
    <row r="375" spans="1:8" x14ac:dyDescent="0.2">
      <c r="A375" s="14"/>
      <c r="B375" s="15" t="s">
        <v>351</v>
      </c>
      <c r="C375" s="16">
        <v>7</v>
      </c>
      <c r="D375" s="16">
        <v>7</v>
      </c>
      <c r="E375" s="17">
        <f t="shared" si="47"/>
        <v>1.849400662085437E-5</v>
      </c>
      <c r="F375" s="17">
        <f t="shared" si="48"/>
        <v>1.3979003536687895E-5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352</v>
      </c>
      <c r="C376" s="16">
        <v>49138</v>
      </c>
      <c r="D376" s="16">
        <v>69185</v>
      </c>
      <c r="E376" s="17">
        <f t="shared" si="47"/>
        <v>0.12982264247650602</v>
      </c>
      <c r="F376" s="17">
        <f t="shared" si="48"/>
        <v>0.13816247995510744</v>
      </c>
      <c r="G376" s="17">
        <f t="shared" si="50"/>
        <v>0.40797346249338595</v>
      </c>
      <c r="H376" s="17">
        <f t="shared" si="49"/>
        <v>5.2964192961181079E-2</v>
      </c>
    </row>
    <row r="377" spans="1:8" x14ac:dyDescent="0.2">
      <c r="A377" s="14"/>
      <c r="B377" s="15" t="s">
        <v>353</v>
      </c>
      <c r="C377" s="16">
        <v>3897</v>
      </c>
      <c r="D377" s="16">
        <v>1484</v>
      </c>
      <c r="E377" s="17">
        <f t="shared" si="47"/>
        <v>1.0295877685924212E-2</v>
      </c>
      <c r="F377" s="17">
        <f t="shared" si="48"/>
        <v>2.9635487497778339E-3</v>
      </c>
      <c r="G377" s="17">
        <f t="shared" si="50"/>
        <v>-0.61919425198870925</v>
      </c>
      <c r="H377" s="17">
        <f t="shared" si="49"/>
        <v>-6.3751482823030852E-3</v>
      </c>
    </row>
    <row r="378" spans="1:8" x14ac:dyDescent="0.2">
      <c r="A378" s="14"/>
      <c r="B378" s="15" t="s">
        <v>354</v>
      </c>
      <c r="C378" s="16">
        <v>13</v>
      </c>
      <c r="D378" s="16">
        <v>12</v>
      </c>
      <c r="E378" s="17">
        <f t="shared" si="47"/>
        <v>3.4346012295872402E-5</v>
      </c>
      <c r="F378" s="17">
        <f t="shared" si="48"/>
        <v>2.3964006062893534E-5</v>
      </c>
      <c r="G378" s="17">
        <f t="shared" si="50"/>
        <v>-7.6923076923076927E-2</v>
      </c>
      <c r="H378" s="17">
        <f t="shared" si="49"/>
        <v>-2.642000945836339E-6</v>
      </c>
    </row>
    <row r="379" spans="1:8" x14ac:dyDescent="0.2">
      <c r="A379" s="14"/>
      <c r="B379" s="15" t="s">
        <v>355</v>
      </c>
      <c r="C379" s="16">
        <v>2048</v>
      </c>
      <c r="D379" s="16">
        <v>6039</v>
      </c>
      <c r="E379" s="17">
        <f t="shared" si="47"/>
        <v>5.4108179370728213E-3</v>
      </c>
      <c r="F379" s="17">
        <f t="shared" si="48"/>
        <v>1.2059886051151171E-2</v>
      </c>
      <c r="G379" s="17">
        <f t="shared" si="50"/>
        <v>1.94873046875</v>
      </c>
      <c r="H379" s="17">
        <f t="shared" si="49"/>
        <v>1.0544225774832827E-2</v>
      </c>
    </row>
    <row r="380" spans="1:8" x14ac:dyDescent="0.2">
      <c r="A380" s="14"/>
      <c r="B380" s="15" t="s">
        <v>356</v>
      </c>
      <c r="C380" s="16">
        <v>23806</v>
      </c>
      <c r="D380" s="16">
        <v>29182</v>
      </c>
      <c r="E380" s="17">
        <f t="shared" si="47"/>
        <v>6.2895474516579883E-2</v>
      </c>
      <c r="F380" s="17">
        <f t="shared" si="48"/>
        <v>5.827646874394659E-2</v>
      </c>
      <c r="G380" s="17">
        <f t="shared" si="50"/>
        <v>0.22582542216248006</v>
      </c>
      <c r="H380" s="17">
        <f t="shared" si="49"/>
        <v>1.4203397084816159E-2</v>
      </c>
    </row>
    <row r="381" spans="1:8" x14ac:dyDescent="0.2">
      <c r="A381" s="14"/>
      <c r="B381" s="15" t="s">
        <v>357</v>
      </c>
      <c r="C381" s="16">
        <v>880</v>
      </c>
      <c r="D381" s="16">
        <v>1521</v>
      </c>
      <c r="E381" s="17">
        <f t="shared" si="47"/>
        <v>2.324960832335978E-3</v>
      </c>
      <c r="F381" s="17">
        <f t="shared" si="48"/>
        <v>3.0374377684717555E-3</v>
      </c>
      <c r="G381" s="17">
        <f t="shared" si="50"/>
        <v>0.72840909090909089</v>
      </c>
      <c r="H381" s="17">
        <f t="shared" si="49"/>
        <v>1.6935226062810931E-3</v>
      </c>
    </row>
    <row r="382" spans="1:8" x14ac:dyDescent="0.2">
      <c r="A382" s="14"/>
      <c r="B382" s="15" t="s">
        <v>358</v>
      </c>
      <c r="C382" s="16">
        <v>50</v>
      </c>
      <c r="D382" s="16">
        <v>75</v>
      </c>
      <c r="E382" s="17">
        <f t="shared" si="47"/>
        <v>1.3210004729181693E-4</v>
      </c>
      <c r="F382" s="17">
        <f t="shared" si="48"/>
        <v>1.4977503789308458E-4</v>
      </c>
      <c r="G382" s="17">
        <f t="shared" si="50"/>
        <v>0.5</v>
      </c>
      <c r="H382" s="17">
        <f t="shared" si="49"/>
        <v>6.6050023645908466E-5</v>
      </c>
    </row>
    <row r="383" spans="1:8" x14ac:dyDescent="0.2">
      <c r="A383" s="14"/>
      <c r="B383" s="15" t="s">
        <v>359</v>
      </c>
      <c r="C383" s="16">
        <v>155</v>
      </c>
      <c r="D383" s="16">
        <v>292</v>
      </c>
      <c r="E383" s="17">
        <f t="shared" si="47"/>
        <v>4.0951014660463249E-4</v>
      </c>
      <c r="F383" s="17">
        <f t="shared" si="48"/>
        <v>5.831241475304093E-4</v>
      </c>
      <c r="G383" s="17">
        <f t="shared" si="50"/>
        <v>0.88387096774193552</v>
      </c>
      <c r="H383" s="17">
        <f t="shared" si="49"/>
        <v>3.619541295795784E-4</v>
      </c>
    </row>
    <row r="384" spans="1:8" x14ac:dyDescent="0.2">
      <c r="A384" s="14"/>
      <c r="B384" s="15" t="s">
        <v>360</v>
      </c>
      <c r="C384" s="16">
        <v>115</v>
      </c>
      <c r="D384" s="16">
        <v>74</v>
      </c>
      <c r="E384" s="17">
        <f t="shared" si="47"/>
        <v>3.0383010877117896E-4</v>
      </c>
      <c r="F384" s="17">
        <f t="shared" si="48"/>
        <v>1.4777803738784347E-4</v>
      </c>
      <c r="G384" s="17">
        <f t="shared" si="50"/>
        <v>-0.35652173913043478</v>
      </c>
      <c r="H384" s="17">
        <f t="shared" si="49"/>
        <v>-1.0832203877928989E-4</v>
      </c>
    </row>
    <row r="385" spans="1:8" x14ac:dyDescent="0.2">
      <c r="A385" s="14"/>
      <c r="B385" s="15" t="s">
        <v>361</v>
      </c>
      <c r="C385" s="16">
        <v>70</v>
      </c>
      <c r="D385" s="16">
        <v>44</v>
      </c>
      <c r="E385" s="17">
        <f t="shared" si="47"/>
        <v>1.8494006620854369E-4</v>
      </c>
      <c r="F385" s="17">
        <f t="shared" si="48"/>
        <v>8.7868022230609626E-5</v>
      </c>
      <c r="G385" s="17">
        <f t="shared" si="50"/>
        <v>-0.37142857142857144</v>
      </c>
      <c r="H385" s="17">
        <f t="shared" si="49"/>
        <v>-6.8692024591744804E-5</v>
      </c>
    </row>
    <row r="386" spans="1:8" x14ac:dyDescent="0.2">
      <c r="A386" s="14"/>
      <c r="B386" s="15" t="s">
        <v>362</v>
      </c>
      <c r="C386" s="16">
        <v>636</v>
      </c>
      <c r="D386" s="16">
        <v>713</v>
      </c>
      <c r="E386" s="17">
        <f t="shared" si="47"/>
        <v>1.6803126015519114E-3</v>
      </c>
      <c r="F386" s="17">
        <f t="shared" si="48"/>
        <v>1.4238613602369241E-3</v>
      </c>
      <c r="G386" s="17">
        <f t="shared" si="50"/>
        <v>0.12106918238993711</v>
      </c>
      <c r="H386" s="17">
        <f t="shared" si="49"/>
        <v>2.0343407282939809E-4</v>
      </c>
    </row>
    <row r="387" spans="1:8" x14ac:dyDescent="0.2">
      <c r="A387" s="14"/>
      <c r="B387" s="15" t="s">
        <v>363</v>
      </c>
      <c r="C387" s="16">
        <v>672</v>
      </c>
      <c r="D387" s="16">
        <v>1002</v>
      </c>
      <c r="E387" s="17">
        <f t="shared" si="47"/>
        <v>1.7754246356020196E-3</v>
      </c>
      <c r="F387" s="17">
        <f t="shared" si="48"/>
        <v>2.0009945062516099E-3</v>
      </c>
      <c r="G387" s="17">
        <f t="shared" si="50"/>
        <v>0.49107142857142855</v>
      </c>
      <c r="H387" s="17">
        <f t="shared" si="49"/>
        <v>8.7186031212599174E-4</v>
      </c>
    </row>
    <row r="388" spans="1:8" x14ac:dyDescent="0.2">
      <c r="A388" s="14"/>
      <c r="B388" s="15" t="s">
        <v>364</v>
      </c>
      <c r="C388" s="16">
        <v>80</v>
      </c>
      <c r="D388" s="16">
        <v>796</v>
      </c>
      <c r="E388" s="17">
        <f t="shared" si="47"/>
        <v>2.1136007566690708E-4</v>
      </c>
      <c r="F388" s="17">
        <f t="shared" si="48"/>
        <v>1.5896124021719377E-3</v>
      </c>
      <c r="G388" s="17">
        <f t="shared" si="50"/>
        <v>8.9499999999999993</v>
      </c>
      <c r="H388" s="17">
        <f t="shared" si="49"/>
        <v>1.8916726772188182E-3</v>
      </c>
    </row>
    <row r="389" spans="1:8" ht="25.5" x14ac:dyDescent="0.2">
      <c r="A389" s="14"/>
      <c r="B389" s="15" t="s">
        <v>365</v>
      </c>
      <c r="C389" s="16">
        <v>422</v>
      </c>
      <c r="D389" s="16">
        <v>666</v>
      </c>
      <c r="E389" s="17">
        <f t="shared" si="47"/>
        <v>1.1149243991429348E-3</v>
      </c>
      <c r="F389" s="17">
        <f t="shared" si="48"/>
        <v>1.3300023364905911E-3</v>
      </c>
      <c r="G389" s="17">
        <f t="shared" si="50"/>
        <v>0.5781990521327014</v>
      </c>
      <c r="H389" s="17">
        <f t="shared" si="49"/>
        <v>6.4464823078406661E-4</v>
      </c>
    </row>
    <row r="390" spans="1:8" ht="25.5" x14ac:dyDescent="0.2">
      <c r="A390" s="14"/>
      <c r="B390" s="15" t="s">
        <v>366</v>
      </c>
      <c r="C390" s="16">
        <v>2921</v>
      </c>
      <c r="D390" s="16">
        <v>3999</v>
      </c>
      <c r="E390" s="17">
        <f t="shared" si="47"/>
        <v>7.7172847627879453E-3</v>
      </c>
      <c r="F390" s="17">
        <f t="shared" si="48"/>
        <v>7.9860050204592706E-3</v>
      </c>
      <c r="G390" s="17">
        <f t="shared" si="50"/>
        <v>0.36905169462512838</v>
      </c>
      <c r="H390" s="17">
        <f t="shared" si="49"/>
        <v>2.8480770196115733E-3</v>
      </c>
    </row>
    <row r="391" spans="1:8" x14ac:dyDescent="0.2">
      <c r="A391" s="14"/>
      <c r="B391" s="15" t="s">
        <v>367</v>
      </c>
      <c r="C391" s="16">
        <v>8989</v>
      </c>
      <c r="D391" s="16">
        <v>12352</v>
      </c>
      <c r="E391" s="17">
        <f t="shared" si="47"/>
        <v>2.3748946502122847E-2</v>
      </c>
      <c r="F391" s="17">
        <f t="shared" si="48"/>
        <v>2.4666950240738412E-2</v>
      </c>
      <c r="G391" s="17">
        <f t="shared" si="50"/>
        <v>0.37412392924685728</v>
      </c>
      <c r="H391" s="17">
        <f t="shared" si="49"/>
        <v>8.8850491808476068E-3</v>
      </c>
    </row>
    <row r="392" spans="1:8" x14ac:dyDescent="0.2">
      <c r="A392" s="14"/>
      <c r="B392" s="15" t="s">
        <v>368</v>
      </c>
      <c r="C392" s="16">
        <v>211</v>
      </c>
      <c r="D392" s="16">
        <v>387</v>
      </c>
      <c r="E392" s="17">
        <f t="shared" si="47"/>
        <v>5.5746219957146742E-4</v>
      </c>
      <c r="F392" s="17">
        <f t="shared" si="48"/>
        <v>7.7283919552831651E-4</v>
      </c>
      <c r="G392" s="17">
        <f t="shared" si="50"/>
        <v>0.83412322274881512</v>
      </c>
      <c r="H392" s="17">
        <f t="shared" si="49"/>
        <v>4.6499216646719556E-4</v>
      </c>
    </row>
    <row r="393" spans="1:8" x14ac:dyDescent="0.2">
      <c r="A393" s="14"/>
      <c r="B393" s="15" t="s">
        <v>369</v>
      </c>
      <c r="C393" s="16">
        <v>816</v>
      </c>
      <c r="D393" s="16">
        <v>1934</v>
      </c>
      <c r="E393" s="17">
        <f t="shared" si="47"/>
        <v>2.1558727718024523E-3</v>
      </c>
      <c r="F393" s="17">
        <f t="shared" si="48"/>
        <v>3.8621989771363413E-3</v>
      </c>
      <c r="G393" s="17">
        <f t="shared" si="50"/>
        <v>1.3700980392156863</v>
      </c>
      <c r="H393" s="17">
        <f t="shared" si="49"/>
        <v>2.9537570574450266E-3</v>
      </c>
    </row>
    <row r="394" spans="1:8" x14ac:dyDescent="0.2">
      <c r="A394" s="14"/>
      <c r="B394" s="15" t="s">
        <v>370</v>
      </c>
      <c r="C394" s="16">
        <v>688</v>
      </c>
      <c r="D394" s="16">
        <v>266</v>
      </c>
      <c r="E394" s="17">
        <f t="shared" si="47"/>
        <v>1.817696650735401E-3</v>
      </c>
      <c r="F394" s="17">
        <f t="shared" si="48"/>
        <v>5.3120213439413996E-4</v>
      </c>
      <c r="G394" s="17">
        <f t="shared" si="50"/>
        <v>-0.61337209302325579</v>
      </c>
      <c r="H394" s="17">
        <f t="shared" si="49"/>
        <v>-1.1149243991429348E-3</v>
      </c>
    </row>
    <row r="395" spans="1:8" x14ac:dyDescent="0.2">
      <c r="A395" s="14"/>
      <c r="B395" s="15" t="s">
        <v>371</v>
      </c>
      <c r="C395" s="16">
        <v>2107</v>
      </c>
      <c r="D395" s="16">
        <v>3149</v>
      </c>
      <c r="E395" s="17">
        <f t="shared" si="47"/>
        <v>5.5666959928771659E-3</v>
      </c>
      <c r="F395" s="17">
        <f t="shared" si="48"/>
        <v>6.2885545910043115E-3</v>
      </c>
      <c r="G395" s="17">
        <f t="shared" si="50"/>
        <v>0.49454200284765071</v>
      </c>
      <c r="H395" s="17">
        <f t="shared" si="49"/>
        <v>2.752964985561465E-3</v>
      </c>
    </row>
    <row r="396" spans="1:8" x14ac:dyDescent="0.2">
      <c r="A396" s="14"/>
      <c r="B396" s="15" t="s">
        <v>372</v>
      </c>
      <c r="C396" s="16">
        <v>144</v>
      </c>
      <c r="D396" s="16">
        <v>115</v>
      </c>
      <c r="E396" s="17">
        <f t="shared" si="47"/>
        <v>3.8044813620043274E-4</v>
      </c>
      <c r="F396" s="17">
        <f t="shared" si="48"/>
        <v>2.2965505810272971E-4</v>
      </c>
      <c r="G396" s="17">
        <f t="shared" si="50"/>
        <v>-0.2013888888888889</v>
      </c>
      <c r="H396" s="17">
        <f t="shared" si="49"/>
        <v>-7.6618027429253819E-5</v>
      </c>
    </row>
    <row r="397" spans="1:8" x14ac:dyDescent="0.2">
      <c r="A397" s="14"/>
      <c r="B397" s="15" t="s">
        <v>373</v>
      </c>
      <c r="C397" s="16">
        <v>69</v>
      </c>
      <c r="D397" s="16">
        <v>57</v>
      </c>
      <c r="E397" s="17">
        <f t="shared" si="47"/>
        <v>1.8229806526270736E-4</v>
      </c>
      <c r="F397" s="17">
        <f t="shared" si="48"/>
        <v>1.1382902879874428E-4</v>
      </c>
      <c r="G397" s="17">
        <f t="shared" si="50"/>
        <v>-0.17391304347826086</v>
      </c>
      <c r="H397" s="17">
        <f t="shared" si="49"/>
        <v>-3.1704011350036064E-5</v>
      </c>
    </row>
    <row r="398" spans="1:8" x14ac:dyDescent="0.2">
      <c r="A398" s="14"/>
      <c r="B398" s="15" t="s">
        <v>374</v>
      </c>
      <c r="C398" s="16">
        <v>3936</v>
      </c>
      <c r="D398" s="16">
        <v>3090</v>
      </c>
      <c r="E398" s="17">
        <f t="shared" si="47"/>
        <v>1.0398915722811829E-2</v>
      </c>
      <c r="F398" s="17">
        <f t="shared" si="48"/>
        <v>6.1707315611950848E-3</v>
      </c>
      <c r="G398" s="17">
        <f t="shared" si="50"/>
        <v>-0.2149390243902439</v>
      </c>
      <c r="H398" s="17">
        <f t="shared" si="49"/>
        <v>-2.2351328001775426E-3</v>
      </c>
    </row>
    <row r="399" spans="1:8" x14ac:dyDescent="0.2">
      <c r="A399" s="14"/>
      <c r="B399" s="15" t="s">
        <v>375</v>
      </c>
      <c r="C399" s="16">
        <v>67</v>
      </c>
      <c r="D399" s="16">
        <v>33</v>
      </c>
      <c r="E399" s="17">
        <f t="shared" si="47"/>
        <v>1.7701406337103468E-4</v>
      </c>
      <c r="F399" s="17">
        <f t="shared" si="48"/>
        <v>6.5901016672957223E-5</v>
      </c>
      <c r="G399" s="17">
        <f t="shared" si="50"/>
        <v>-0.5074626865671642</v>
      </c>
      <c r="H399" s="17">
        <f t="shared" si="49"/>
        <v>-8.9828032158435509E-5</v>
      </c>
    </row>
    <row r="400" spans="1:8" x14ac:dyDescent="0.2">
      <c r="A400" s="14"/>
      <c r="B400" s="15" t="s">
        <v>376</v>
      </c>
      <c r="C400" s="16">
        <v>1</v>
      </c>
      <c r="D400" s="16">
        <v>20</v>
      </c>
      <c r="E400" s="17">
        <f t="shared" si="47"/>
        <v>2.6420009458363385E-6</v>
      </c>
      <c r="F400" s="17">
        <f t="shared" si="48"/>
        <v>3.9940010104822558E-5</v>
      </c>
      <c r="G400" s="17">
        <f t="shared" si="50"/>
        <v>19</v>
      </c>
      <c r="H400" s="17">
        <f t="shared" si="49"/>
        <v>5.0198017970890431E-5</v>
      </c>
    </row>
    <row r="401" spans="1:8" x14ac:dyDescent="0.2">
      <c r="A401" s="14"/>
      <c r="B401" s="15" t="s">
        <v>377</v>
      </c>
      <c r="C401" s="16">
        <v>37</v>
      </c>
      <c r="D401" s="16">
        <v>92</v>
      </c>
      <c r="E401" s="17">
        <f t="shared" si="47"/>
        <v>9.7754034995944523E-5</v>
      </c>
      <c r="F401" s="17">
        <f t="shared" si="48"/>
        <v>1.8372404648218376E-4</v>
      </c>
      <c r="G401" s="17">
        <f t="shared" si="50"/>
        <v>1.4864864864864864</v>
      </c>
      <c r="H401" s="17">
        <f t="shared" si="49"/>
        <v>1.453100520209986E-4</v>
      </c>
    </row>
    <row r="402" spans="1:8" x14ac:dyDescent="0.2">
      <c r="A402" s="14"/>
      <c r="B402" s="15" t="s">
        <v>378</v>
      </c>
      <c r="C402" s="16">
        <v>44828</v>
      </c>
      <c r="D402" s="16">
        <v>58264</v>
      </c>
      <c r="E402" s="17">
        <f t="shared" si="47"/>
        <v>0.11843561839995138</v>
      </c>
      <c r="F402" s="17">
        <f t="shared" si="48"/>
        <v>0.11635323743736907</v>
      </c>
      <c r="G402" s="17">
        <f t="shared" si="50"/>
        <v>0.29972338716873381</v>
      </c>
      <c r="H402" s="17">
        <f t="shared" si="49"/>
        <v>3.5497924708257043E-2</v>
      </c>
    </row>
    <row r="403" spans="1:8" x14ac:dyDescent="0.2">
      <c r="A403" s="14"/>
      <c r="B403" s="15" t="s">
        <v>379</v>
      </c>
      <c r="C403" s="16">
        <v>5</v>
      </c>
      <c r="D403" s="16">
        <v>9</v>
      </c>
      <c r="E403" s="17">
        <f t="shared" si="47"/>
        <v>1.3210004729181692E-5</v>
      </c>
      <c r="F403" s="17">
        <f t="shared" si="48"/>
        <v>1.7973004547170151E-5</v>
      </c>
      <c r="G403" s="17">
        <f t="shared" si="50"/>
        <v>0.8</v>
      </c>
      <c r="H403" s="17">
        <f t="shared" si="49"/>
        <v>1.0568003783345354E-5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46</v>
      </c>
      <c r="E404" s="17" t="str">
        <f t="shared" si="47"/>
        <v/>
      </c>
      <c r="F404" s="17">
        <f t="shared" si="48"/>
        <v>9.1862023241091881E-5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8363</v>
      </c>
      <c r="D405" s="16">
        <v>4714</v>
      </c>
      <c r="E405" s="17">
        <f t="shared" si="47"/>
        <v>2.2095053910029298E-2</v>
      </c>
      <c r="F405" s="17">
        <f t="shared" si="48"/>
        <v>9.4138603817066763E-3</v>
      </c>
      <c r="G405" s="17">
        <f t="shared" si="50"/>
        <v>-0.43632667702977401</v>
      </c>
      <c r="H405" s="17">
        <f t="shared" si="49"/>
        <v>-9.6406614513567992E-3</v>
      </c>
    </row>
    <row r="406" spans="1:8" x14ac:dyDescent="0.2">
      <c r="A406" s="14"/>
      <c r="B406" s="15" t="s">
        <v>382</v>
      </c>
      <c r="C406" s="16">
        <v>48407</v>
      </c>
      <c r="D406" s="16">
        <v>49124</v>
      </c>
      <c r="E406" s="17">
        <f t="shared" si="47"/>
        <v>0.12789133978509964</v>
      </c>
      <c r="F406" s="17">
        <f t="shared" si="48"/>
        <v>9.8100652819465159E-2</v>
      </c>
      <c r="G406" s="17">
        <f t="shared" si="50"/>
        <v>1.481190736876898E-2</v>
      </c>
      <c r="H406" s="17">
        <f t="shared" si="49"/>
        <v>1.8943146781646549E-3</v>
      </c>
    </row>
    <row r="407" spans="1:8" x14ac:dyDescent="0.2">
      <c r="A407" s="14"/>
      <c r="B407" s="15" t="s">
        <v>383</v>
      </c>
      <c r="C407" s="16">
        <v>5803</v>
      </c>
      <c r="D407" s="16">
        <v>7045</v>
      </c>
      <c r="E407" s="17">
        <f t="shared" si="47"/>
        <v>1.5331531488688273E-2</v>
      </c>
      <c r="F407" s="17">
        <f t="shared" si="48"/>
        <v>1.4068868559423745E-2</v>
      </c>
      <c r="G407" s="17">
        <f t="shared" si="50"/>
        <v>0.21402722729622609</v>
      </c>
      <c r="H407" s="17">
        <f t="shared" si="49"/>
        <v>3.2813651747287324E-3</v>
      </c>
    </row>
    <row r="408" spans="1:8" x14ac:dyDescent="0.2">
      <c r="A408" s="14"/>
      <c r="B408" s="15" t="s">
        <v>384</v>
      </c>
      <c r="C408" s="16">
        <v>32</v>
      </c>
      <c r="D408" s="16">
        <v>48</v>
      </c>
      <c r="E408" s="17">
        <f t="shared" si="47"/>
        <v>8.4544030266762833E-5</v>
      </c>
      <c r="F408" s="17">
        <f t="shared" si="48"/>
        <v>9.5856024251574136E-5</v>
      </c>
      <c r="G408" s="17">
        <f t="shared" si="50"/>
        <v>0.5</v>
      </c>
      <c r="H408" s="17">
        <f t="shared" si="49"/>
        <v>4.2272015133381416E-5</v>
      </c>
    </row>
    <row r="409" spans="1:8" x14ac:dyDescent="0.2">
      <c r="A409" s="14"/>
      <c r="B409" s="15" t="s">
        <v>385</v>
      </c>
      <c r="C409" s="16">
        <v>335</v>
      </c>
      <c r="D409" s="16">
        <v>413</v>
      </c>
      <c r="E409" s="17">
        <f t="shared" si="47"/>
        <v>8.8507031685517345E-4</v>
      </c>
      <c r="F409" s="17">
        <f t="shared" si="48"/>
        <v>8.2476120866458575E-4</v>
      </c>
      <c r="G409" s="17">
        <f t="shared" si="50"/>
        <v>0.23283582089552238</v>
      </c>
      <c r="H409" s="17">
        <f t="shared" si="49"/>
        <v>2.060760737752344E-4</v>
      </c>
    </row>
    <row r="410" spans="1:8" ht="25.5" x14ac:dyDescent="0.2">
      <c r="A410" s="14"/>
      <c r="B410" s="15" t="s">
        <v>386</v>
      </c>
      <c r="C410" s="16">
        <v>70</v>
      </c>
      <c r="D410" s="16">
        <v>178</v>
      </c>
      <c r="E410" s="17">
        <f t="shared" si="47"/>
        <v>1.8494006620854369E-4</v>
      </c>
      <c r="F410" s="17">
        <f t="shared" si="48"/>
        <v>3.5546608993292073E-4</v>
      </c>
      <c r="G410" s="17">
        <f t="shared" si="50"/>
        <v>1.5428571428571429</v>
      </c>
      <c r="H410" s="17">
        <f t="shared" si="49"/>
        <v>2.8533610215032457E-4</v>
      </c>
    </row>
    <row r="411" spans="1:8" x14ac:dyDescent="0.2">
      <c r="A411" s="14"/>
      <c r="B411" s="15" t="s">
        <v>387</v>
      </c>
      <c r="C411" s="16">
        <v>331</v>
      </c>
      <c r="D411" s="16">
        <v>600</v>
      </c>
      <c r="E411" s="17">
        <f t="shared" si="47"/>
        <v>8.745023130718281E-4</v>
      </c>
      <c r="F411" s="17">
        <f t="shared" si="48"/>
        <v>1.1982003031446766E-3</v>
      </c>
      <c r="G411" s="17">
        <f t="shared" si="50"/>
        <v>0.81268882175226587</v>
      </c>
      <c r="H411" s="17">
        <f t="shared" si="49"/>
        <v>7.1069825442997509E-4</v>
      </c>
    </row>
    <row r="412" spans="1:8" x14ac:dyDescent="0.2">
      <c r="A412" s="14"/>
      <c r="B412" s="15" t="s">
        <v>388</v>
      </c>
      <c r="C412" s="16">
        <v>54</v>
      </c>
      <c r="D412" s="16">
        <v>60</v>
      </c>
      <c r="E412" s="17">
        <f t="shared" si="47"/>
        <v>1.4266805107516228E-4</v>
      </c>
      <c r="F412" s="17">
        <f t="shared" si="48"/>
        <v>1.1982003031446767E-4</v>
      </c>
      <c r="G412" s="17">
        <f t="shared" si="50"/>
        <v>0.1111111111111111</v>
      </c>
      <c r="H412" s="17">
        <f t="shared" si="49"/>
        <v>1.5852005675018032E-5</v>
      </c>
    </row>
    <row r="413" spans="1:8" x14ac:dyDescent="0.2">
      <c r="A413" s="14"/>
      <c r="B413" s="15" t="s">
        <v>389</v>
      </c>
      <c r="C413" s="16">
        <v>104</v>
      </c>
      <c r="D413" s="16">
        <v>195</v>
      </c>
      <c r="E413" s="17">
        <f t="shared" si="47"/>
        <v>2.7476809836697922E-4</v>
      </c>
      <c r="F413" s="17">
        <f t="shared" si="48"/>
        <v>3.8941509852201991E-4</v>
      </c>
      <c r="G413" s="17">
        <f t="shared" si="50"/>
        <v>0.875</v>
      </c>
      <c r="H413" s="17">
        <f t="shared" si="49"/>
        <v>2.4042208607110682E-4</v>
      </c>
    </row>
    <row r="414" spans="1:8" x14ac:dyDescent="0.2">
      <c r="A414" s="14"/>
      <c r="B414" s="15" t="s">
        <v>390</v>
      </c>
      <c r="C414" s="16">
        <v>93</v>
      </c>
      <c r="D414" s="16">
        <v>36</v>
      </c>
      <c r="E414" s="17">
        <f t="shared" si="47"/>
        <v>2.4570608796277947E-4</v>
      </c>
      <c r="F414" s="17">
        <f t="shared" si="48"/>
        <v>7.1892018188680605E-5</v>
      </c>
      <c r="G414" s="17">
        <f t="shared" si="50"/>
        <v>-0.61290322580645162</v>
      </c>
      <c r="H414" s="17">
        <f t="shared" si="49"/>
        <v>-1.505940539126713E-4</v>
      </c>
    </row>
    <row r="415" spans="1:8" ht="25.5" x14ac:dyDescent="0.2">
      <c r="A415" s="14"/>
      <c r="B415" s="15" t="s">
        <v>391</v>
      </c>
      <c r="C415" s="16">
        <v>22</v>
      </c>
      <c r="D415" s="16">
        <v>76</v>
      </c>
      <c r="E415" s="17">
        <f t="shared" si="47"/>
        <v>5.8124020808399452E-5</v>
      </c>
      <c r="F415" s="17">
        <f t="shared" si="48"/>
        <v>1.5177203839832572E-4</v>
      </c>
      <c r="G415" s="17">
        <f t="shared" si="50"/>
        <v>2.4545454545454546</v>
      </c>
      <c r="H415" s="17">
        <f t="shared" si="49"/>
        <v>1.4266805107516228E-4</v>
      </c>
    </row>
    <row r="416" spans="1:8" ht="25.5" x14ac:dyDescent="0.2">
      <c r="A416" s="14"/>
      <c r="B416" s="15" t="s">
        <v>392</v>
      </c>
      <c r="C416" s="16">
        <v>826</v>
      </c>
      <c r="D416" s="16">
        <v>1169</v>
      </c>
      <c r="E416" s="17">
        <f t="shared" si="47"/>
        <v>2.1822927812608158E-3</v>
      </c>
      <c r="F416" s="17">
        <f t="shared" si="48"/>
        <v>2.3344935906268786E-3</v>
      </c>
      <c r="G416" s="17">
        <f t="shared" si="50"/>
        <v>0.4152542372881356</v>
      </c>
      <c r="H416" s="17">
        <f t="shared" si="49"/>
        <v>9.0620632442186416E-4</v>
      </c>
    </row>
    <row r="417" spans="1:8" x14ac:dyDescent="0.2">
      <c r="A417" s="14"/>
      <c r="B417" s="15" t="s">
        <v>393</v>
      </c>
      <c r="C417" s="16">
        <v>758</v>
      </c>
      <c r="D417" s="16">
        <v>1345</v>
      </c>
      <c r="E417" s="17">
        <f t="shared" si="47"/>
        <v>2.0026367169439447E-3</v>
      </c>
      <c r="F417" s="17">
        <f t="shared" si="48"/>
        <v>2.6859656795493168E-3</v>
      </c>
      <c r="G417" s="17">
        <f t="shared" si="50"/>
        <v>0.77440633245382584</v>
      </c>
      <c r="H417" s="17">
        <f t="shared" si="49"/>
        <v>1.5508545552059307E-3</v>
      </c>
    </row>
    <row r="418" spans="1:8" x14ac:dyDescent="0.2">
      <c r="A418" s="14"/>
      <c r="B418" s="15" t="s">
        <v>394</v>
      </c>
      <c r="C418" s="16">
        <v>2329</v>
      </c>
      <c r="D418" s="16">
        <v>5848</v>
      </c>
      <c r="E418" s="17">
        <f t="shared" si="47"/>
        <v>6.1532202028528327E-3</v>
      </c>
      <c r="F418" s="17">
        <f t="shared" si="48"/>
        <v>1.1678458954650115E-2</v>
      </c>
      <c r="G418" s="17">
        <f t="shared" si="50"/>
        <v>1.5109489051094891</v>
      </c>
      <c r="H418" s="17">
        <f t="shared" si="49"/>
        <v>9.2972013283980758E-3</v>
      </c>
    </row>
    <row r="419" spans="1:8" x14ac:dyDescent="0.2">
      <c r="A419" s="14"/>
      <c r="B419" s="15" t="s">
        <v>395</v>
      </c>
      <c r="C419" s="16">
        <v>176</v>
      </c>
      <c r="D419" s="16">
        <v>469</v>
      </c>
      <c r="E419" s="17">
        <f t="shared" si="47"/>
        <v>4.6499216646719561E-4</v>
      </c>
      <c r="F419" s="17">
        <f t="shared" si="48"/>
        <v>9.36593236958089E-4</v>
      </c>
      <c r="G419" s="17">
        <f t="shared" si="50"/>
        <v>1.6647727272727273</v>
      </c>
      <c r="H419" s="17">
        <f t="shared" si="49"/>
        <v>7.7410627713004731E-4</v>
      </c>
    </row>
    <row r="420" spans="1:8" x14ac:dyDescent="0.2">
      <c r="A420" s="14"/>
      <c r="B420" s="15" t="s">
        <v>396</v>
      </c>
      <c r="C420" s="16">
        <v>1736</v>
      </c>
      <c r="D420" s="16">
        <v>2954</v>
      </c>
      <c r="E420" s="17">
        <f t="shared" ref="E420:E483" si="51">+IF(C420=0,"",C420/C$356)</f>
        <v>4.586513641971884E-3</v>
      </c>
      <c r="F420" s="17">
        <f t="shared" ref="F420:F483" si="52">+IF(D420=0,"",D420/D$356)</f>
        <v>5.8991394924822914E-3</v>
      </c>
      <c r="G420" s="17">
        <f t="shared" si="50"/>
        <v>0.70161290322580649</v>
      </c>
      <c r="H420" s="17">
        <f t="shared" ref="H420:H483" si="53">+IF(OR(AND(E420=""),(G420="")),"",E420*G420)</f>
        <v>3.2179571520286609E-3</v>
      </c>
    </row>
    <row r="421" spans="1:8" x14ac:dyDescent="0.2">
      <c r="A421" s="14"/>
      <c r="B421" s="15" t="s">
        <v>397</v>
      </c>
      <c r="C421" s="16">
        <v>134</v>
      </c>
      <c r="D421" s="16">
        <v>351</v>
      </c>
      <c r="E421" s="17">
        <f t="shared" si="51"/>
        <v>3.5402812674206936E-4</v>
      </c>
      <c r="F421" s="17">
        <f t="shared" si="52"/>
        <v>7.0094717733963586E-4</v>
      </c>
      <c r="G421" s="17">
        <f t="shared" ref="G421:G484" si="54">+IF(AND(C421=0,D421=0)," ",IF(C421=0,1,IF(D421=0,-1,(D421-C421)/C421)))</f>
        <v>1.6194029850746268</v>
      </c>
      <c r="H421" s="17">
        <f t="shared" si="53"/>
        <v>5.733142052464854E-4</v>
      </c>
    </row>
    <row r="422" spans="1:8" x14ac:dyDescent="0.2">
      <c r="A422" s="14"/>
      <c r="B422" s="15" t="s">
        <v>398</v>
      </c>
      <c r="C422" s="16">
        <v>6</v>
      </c>
      <c r="D422" s="16">
        <v>4</v>
      </c>
      <c r="E422" s="17">
        <f t="shared" si="51"/>
        <v>1.5852005675018032E-5</v>
      </c>
      <c r="F422" s="17">
        <f t="shared" si="52"/>
        <v>7.9880020209645119E-6</v>
      </c>
      <c r="G422" s="17">
        <f t="shared" si="54"/>
        <v>-0.33333333333333331</v>
      </c>
      <c r="H422" s="17">
        <f t="shared" si="53"/>
        <v>-5.2840018916726771E-6</v>
      </c>
    </row>
    <row r="423" spans="1:8" x14ac:dyDescent="0.2">
      <c r="A423" s="14"/>
      <c r="B423" s="15" t="s">
        <v>399</v>
      </c>
      <c r="C423" s="16">
        <v>166</v>
      </c>
      <c r="D423" s="16">
        <v>38</v>
      </c>
      <c r="E423" s="17">
        <f t="shared" si="51"/>
        <v>4.3857215700883223E-4</v>
      </c>
      <c r="F423" s="17">
        <f t="shared" si="52"/>
        <v>7.588601919916286E-5</v>
      </c>
      <c r="G423" s="17">
        <f t="shared" si="54"/>
        <v>-0.77108433734939763</v>
      </c>
      <c r="H423" s="17">
        <f t="shared" si="53"/>
        <v>-3.3817612106705139E-4</v>
      </c>
    </row>
    <row r="424" spans="1:8" x14ac:dyDescent="0.2">
      <c r="A424" s="14"/>
      <c r="B424" s="15" t="s">
        <v>400</v>
      </c>
      <c r="C424" s="16">
        <v>287</v>
      </c>
      <c r="D424" s="16">
        <v>100</v>
      </c>
      <c r="E424" s="17">
        <f t="shared" si="51"/>
        <v>7.5825427145502923E-4</v>
      </c>
      <c r="F424" s="17">
        <f t="shared" si="52"/>
        <v>1.9970005052411278E-4</v>
      </c>
      <c r="G424" s="17">
        <f t="shared" si="54"/>
        <v>-0.65156794425087106</v>
      </c>
      <c r="H424" s="17">
        <f t="shared" si="53"/>
        <v>-4.9405417687139531E-4</v>
      </c>
    </row>
    <row r="425" spans="1:8" x14ac:dyDescent="0.2">
      <c r="A425" s="14"/>
      <c r="B425" s="15" t="s">
        <v>401</v>
      </c>
      <c r="C425" s="16">
        <v>170</v>
      </c>
      <c r="D425" s="16">
        <v>284</v>
      </c>
      <c r="E425" s="17">
        <f t="shared" si="51"/>
        <v>4.4914016079217759E-4</v>
      </c>
      <c r="F425" s="17">
        <f t="shared" si="52"/>
        <v>5.6714814348848028E-4</v>
      </c>
      <c r="G425" s="17">
        <f t="shared" si="54"/>
        <v>0.6705882352941176</v>
      </c>
      <c r="H425" s="17">
        <f t="shared" si="53"/>
        <v>3.011881078253426E-4</v>
      </c>
    </row>
    <row r="426" spans="1:8" x14ac:dyDescent="0.2">
      <c r="A426" s="14"/>
      <c r="B426" s="15" t="s">
        <v>402</v>
      </c>
      <c r="C426" s="16">
        <v>124</v>
      </c>
      <c r="D426" s="16">
        <v>4</v>
      </c>
      <c r="E426" s="17">
        <f t="shared" si="51"/>
        <v>3.2760811728370598E-4</v>
      </c>
      <c r="F426" s="17">
        <f t="shared" si="52"/>
        <v>7.9880020209645119E-6</v>
      </c>
      <c r="G426" s="17">
        <f t="shared" si="54"/>
        <v>-0.967741935483871</v>
      </c>
      <c r="H426" s="17">
        <f t="shared" si="53"/>
        <v>-3.1704011350036063E-4</v>
      </c>
    </row>
    <row r="427" spans="1:8" x14ac:dyDescent="0.2">
      <c r="A427" s="14"/>
      <c r="B427" s="15" t="s">
        <v>403</v>
      </c>
      <c r="C427" s="16">
        <v>63</v>
      </c>
      <c r="D427" s="16">
        <v>1285</v>
      </c>
      <c r="E427" s="17">
        <f t="shared" si="51"/>
        <v>1.6644605958768933E-4</v>
      </c>
      <c r="F427" s="17">
        <f t="shared" si="52"/>
        <v>2.5661456492348492E-3</v>
      </c>
      <c r="G427" s="17">
        <f t="shared" si="54"/>
        <v>19.396825396825395</v>
      </c>
      <c r="H427" s="17">
        <f t="shared" si="53"/>
        <v>3.2285251558120055E-3</v>
      </c>
    </row>
    <row r="428" spans="1:8" x14ac:dyDescent="0.2">
      <c r="A428" s="14"/>
      <c r="B428" s="15" t="s">
        <v>404</v>
      </c>
      <c r="C428" s="16">
        <v>11163</v>
      </c>
      <c r="D428" s="16">
        <v>16271</v>
      </c>
      <c r="E428" s="17">
        <f t="shared" si="51"/>
        <v>2.9492656558371046E-2</v>
      </c>
      <c r="F428" s="17">
        <f t="shared" si="52"/>
        <v>3.2493195220778391E-2</v>
      </c>
      <c r="G428" s="17">
        <f t="shared" si="54"/>
        <v>0.45758308698378575</v>
      </c>
      <c r="H428" s="17">
        <f t="shared" si="53"/>
        <v>1.3495340831332017E-2</v>
      </c>
    </row>
    <row r="429" spans="1:8" x14ac:dyDescent="0.2">
      <c r="A429" s="14"/>
      <c r="B429" s="15" t="s">
        <v>405</v>
      </c>
      <c r="C429" s="16">
        <v>6</v>
      </c>
      <c r="D429" s="16">
        <v>3</v>
      </c>
      <c r="E429" s="17">
        <f t="shared" si="51"/>
        <v>1.5852005675018032E-5</v>
      </c>
      <c r="F429" s="17">
        <f t="shared" si="52"/>
        <v>5.9910015157233835E-6</v>
      </c>
      <c r="G429" s="17">
        <f t="shared" si="54"/>
        <v>-0.5</v>
      </c>
      <c r="H429" s="17">
        <f t="shared" si="53"/>
        <v>-7.926002837509016E-6</v>
      </c>
    </row>
    <row r="430" spans="1:8" x14ac:dyDescent="0.2">
      <c r="A430" s="14"/>
      <c r="B430" s="15" t="s">
        <v>406</v>
      </c>
      <c r="C430" s="16">
        <v>89</v>
      </c>
      <c r="D430" s="16">
        <v>395</v>
      </c>
      <c r="E430" s="17">
        <f t="shared" si="51"/>
        <v>2.3513808417943415E-4</v>
      </c>
      <c r="F430" s="17">
        <f t="shared" si="52"/>
        <v>7.8881519957024553E-4</v>
      </c>
      <c r="G430" s="17">
        <f t="shared" si="54"/>
        <v>3.4382022471910112</v>
      </c>
      <c r="H430" s="17">
        <f t="shared" si="53"/>
        <v>8.0845228942591962E-4</v>
      </c>
    </row>
    <row r="431" spans="1:8" x14ac:dyDescent="0.2">
      <c r="A431" s="14"/>
      <c r="B431" s="15" t="s">
        <v>407</v>
      </c>
      <c r="C431" s="16">
        <v>1013</v>
      </c>
      <c r="D431" s="16">
        <v>201</v>
      </c>
      <c r="E431" s="17">
        <f t="shared" si="51"/>
        <v>2.6763469581322112E-3</v>
      </c>
      <c r="F431" s="17">
        <f t="shared" si="52"/>
        <v>4.0139710155346671E-4</v>
      </c>
      <c r="G431" s="17">
        <f t="shared" si="54"/>
        <v>-0.80157946692991111</v>
      </c>
      <c r="H431" s="17">
        <f t="shared" si="53"/>
        <v>-2.1453047680191069E-3</v>
      </c>
    </row>
    <row r="432" spans="1:8" x14ac:dyDescent="0.2">
      <c r="A432" s="14"/>
      <c r="B432" s="15" t="s">
        <v>408</v>
      </c>
      <c r="C432" s="16">
        <v>395</v>
      </c>
      <c r="D432" s="16">
        <v>455</v>
      </c>
      <c r="E432" s="17">
        <f t="shared" si="51"/>
        <v>1.0435903736053537E-3</v>
      </c>
      <c r="F432" s="17">
        <f t="shared" si="52"/>
        <v>9.0863522988471313E-4</v>
      </c>
      <c r="G432" s="17">
        <f t="shared" si="54"/>
        <v>0.15189873417721519</v>
      </c>
      <c r="H432" s="17">
        <f t="shared" si="53"/>
        <v>1.5852005675018031E-4</v>
      </c>
    </row>
    <row r="433" spans="1:8" x14ac:dyDescent="0.2">
      <c r="A433" s="14"/>
      <c r="B433" s="15" t="s">
        <v>409</v>
      </c>
      <c r="C433" s="16">
        <v>365</v>
      </c>
      <c r="D433" s="16">
        <v>249</v>
      </c>
      <c r="E433" s="17">
        <f t="shared" si="51"/>
        <v>9.6433034523026354E-4</v>
      </c>
      <c r="F433" s="17">
        <f t="shared" si="52"/>
        <v>4.9725312580504088E-4</v>
      </c>
      <c r="G433" s="17">
        <f t="shared" si="54"/>
        <v>-0.31780821917808222</v>
      </c>
      <c r="H433" s="17">
        <f t="shared" si="53"/>
        <v>-3.0647210971701527E-4</v>
      </c>
    </row>
    <row r="434" spans="1:8" x14ac:dyDescent="0.2">
      <c r="A434" s="14"/>
      <c r="B434" s="15" t="s">
        <v>410</v>
      </c>
      <c r="C434" s="16">
        <v>3</v>
      </c>
      <c r="D434" s="16">
        <v>33</v>
      </c>
      <c r="E434" s="17">
        <f t="shared" si="51"/>
        <v>7.926002837509016E-6</v>
      </c>
      <c r="F434" s="17">
        <f t="shared" si="52"/>
        <v>6.5901016672957223E-5</v>
      </c>
      <c r="G434" s="17">
        <f t="shared" si="54"/>
        <v>10</v>
      </c>
      <c r="H434" s="17">
        <f t="shared" si="53"/>
        <v>7.9260028375090157E-5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292</v>
      </c>
      <c r="D436" s="16">
        <v>481</v>
      </c>
      <c r="E436" s="17">
        <f t="shared" si="51"/>
        <v>7.7146427618421083E-4</v>
      </c>
      <c r="F436" s="17">
        <f t="shared" si="52"/>
        <v>9.6055724302098247E-4</v>
      </c>
      <c r="G436" s="17">
        <f t="shared" si="54"/>
        <v>0.64726027397260277</v>
      </c>
      <c r="H436" s="17">
        <f t="shared" si="53"/>
        <v>4.9933817876306804E-4</v>
      </c>
    </row>
    <row r="437" spans="1:8" x14ac:dyDescent="0.2">
      <c r="A437" s="14"/>
      <c r="B437" s="15" t="s">
        <v>413</v>
      </c>
      <c r="C437" s="16">
        <v>254</v>
      </c>
      <c r="D437" s="16">
        <v>449</v>
      </c>
      <c r="E437" s="17">
        <f t="shared" si="51"/>
        <v>6.7106824024243004E-4</v>
      </c>
      <c r="F437" s="17">
        <f t="shared" si="52"/>
        <v>8.9665322685326639E-4</v>
      </c>
      <c r="G437" s="17">
        <f t="shared" si="54"/>
        <v>0.76771653543307083</v>
      </c>
      <c r="H437" s="17">
        <f t="shared" si="53"/>
        <v>5.1519018443808601E-4</v>
      </c>
    </row>
    <row r="438" spans="1:8" x14ac:dyDescent="0.2">
      <c r="A438" s="14"/>
      <c r="B438" s="15" t="s">
        <v>414</v>
      </c>
      <c r="C438" s="16">
        <v>8</v>
      </c>
      <c r="D438" s="16">
        <v>29</v>
      </c>
      <c r="E438" s="17">
        <f t="shared" si="51"/>
        <v>2.1136007566690708E-5</v>
      </c>
      <c r="F438" s="17">
        <f t="shared" si="52"/>
        <v>5.7913014651992706E-5</v>
      </c>
      <c r="G438" s="17">
        <f t="shared" si="54"/>
        <v>2.625</v>
      </c>
      <c r="H438" s="17">
        <f t="shared" si="53"/>
        <v>5.5482019862563107E-5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7</v>
      </c>
      <c r="E439" s="17" t="str">
        <f t="shared" si="51"/>
        <v/>
      </c>
      <c r="F439" s="17">
        <f t="shared" si="52"/>
        <v>1.3979003536687895E-5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24</v>
      </c>
      <c r="E440" s="17" t="str">
        <f t="shared" si="51"/>
        <v/>
      </c>
      <c r="F440" s="17">
        <f t="shared" si="52"/>
        <v>4.7928012125787068E-5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57</v>
      </c>
      <c r="D441" s="16">
        <v>110</v>
      </c>
      <c r="E441" s="17">
        <f t="shared" si="51"/>
        <v>1.505940539126713E-4</v>
      </c>
      <c r="F441" s="17">
        <f t="shared" si="52"/>
        <v>2.1967005557652406E-4</v>
      </c>
      <c r="G441" s="17">
        <f t="shared" si="54"/>
        <v>0.92982456140350878</v>
      </c>
      <c r="H441" s="17">
        <f t="shared" si="53"/>
        <v>1.4002605012932595E-4</v>
      </c>
    </row>
    <row r="442" spans="1:8" ht="25.5" x14ac:dyDescent="0.2">
      <c r="A442" s="14"/>
      <c r="B442" s="15" t="s">
        <v>418</v>
      </c>
      <c r="C442" s="16">
        <v>3862</v>
      </c>
      <c r="D442" s="16">
        <v>7141</v>
      </c>
      <c r="E442" s="17">
        <f t="shared" si="51"/>
        <v>1.020340765281994E-2</v>
      </c>
      <c r="F442" s="17">
        <f t="shared" si="52"/>
        <v>1.4260580607926893E-2</v>
      </c>
      <c r="G442" s="17">
        <f t="shared" si="54"/>
        <v>0.84904194717762815</v>
      </c>
      <c r="H442" s="17">
        <f t="shared" si="53"/>
        <v>8.6631211013973551E-3</v>
      </c>
    </row>
    <row r="443" spans="1:8" x14ac:dyDescent="0.2">
      <c r="A443" s="14"/>
      <c r="B443" s="15" t="s">
        <v>419</v>
      </c>
      <c r="C443" s="16">
        <v>264</v>
      </c>
      <c r="D443" s="16">
        <v>1067</v>
      </c>
      <c r="E443" s="17">
        <f t="shared" si="51"/>
        <v>6.9748824970079337E-4</v>
      </c>
      <c r="F443" s="17">
        <f t="shared" si="52"/>
        <v>2.1307995390922835E-3</v>
      </c>
      <c r="G443" s="17">
        <f t="shared" si="54"/>
        <v>3.0416666666666665</v>
      </c>
      <c r="H443" s="17">
        <f t="shared" si="53"/>
        <v>2.1215267595065799E-3</v>
      </c>
    </row>
    <row r="444" spans="1:8" ht="25.5" x14ac:dyDescent="0.2">
      <c r="A444" s="14"/>
      <c r="B444" s="15" t="s">
        <v>420</v>
      </c>
      <c r="C444" s="16">
        <v>408</v>
      </c>
      <c r="D444" s="16">
        <v>689</v>
      </c>
      <c r="E444" s="17">
        <f t="shared" si="51"/>
        <v>1.0779363859012262E-3</v>
      </c>
      <c r="F444" s="17">
        <f t="shared" si="52"/>
        <v>1.3759333481111371E-3</v>
      </c>
      <c r="G444" s="17">
        <f t="shared" si="54"/>
        <v>0.68872549019607843</v>
      </c>
      <c r="H444" s="17">
        <f t="shared" si="53"/>
        <v>7.4240226578001114E-4</v>
      </c>
    </row>
    <row r="445" spans="1:8" ht="25.5" x14ac:dyDescent="0.2">
      <c r="A445" s="14"/>
      <c r="B445" s="15" t="s">
        <v>421</v>
      </c>
      <c r="C445" s="16">
        <v>25</v>
      </c>
      <c r="D445" s="16">
        <v>13</v>
      </c>
      <c r="E445" s="17">
        <f t="shared" si="51"/>
        <v>6.6050023645908466E-5</v>
      </c>
      <c r="F445" s="17">
        <f t="shared" si="52"/>
        <v>2.5961006568134662E-5</v>
      </c>
      <c r="G445" s="17">
        <f t="shared" si="54"/>
        <v>-0.48</v>
      </c>
      <c r="H445" s="17">
        <f t="shared" si="53"/>
        <v>-3.1704011350036064E-5</v>
      </c>
    </row>
    <row r="446" spans="1:8" x14ac:dyDescent="0.2">
      <c r="A446" s="14"/>
      <c r="B446" s="15" t="s">
        <v>422</v>
      </c>
      <c r="C446" s="16">
        <v>54</v>
      </c>
      <c r="D446" s="16">
        <v>139</v>
      </c>
      <c r="E446" s="17">
        <f t="shared" si="51"/>
        <v>1.4266805107516228E-4</v>
      </c>
      <c r="F446" s="17">
        <f t="shared" si="52"/>
        <v>2.7758307022851677E-4</v>
      </c>
      <c r="G446" s="17">
        <f t="shared" si="54"/>
        <v>1.5740740740740742</v>
      </c>
      <c r="H446" s="17">
        <f t="shared" si="53"/>
        <v>2.2457008039608879E-4</v>
      </c>
    </row>
    <row r="447" spans="1:8" x14ac:dyDescent="0.2">
      <c r="A447" s="14"/>
      <c r="B447" s="15" t="s">
        <v>423</v>
      </c>
      <c r="C447" s="16">
        <v>283</v>
      </c>
      <c r="D447" s="16">
        <v>529</v>
      </c>
      <c r="E447" s="17">
        <f t="shared" si="51"/>
        <v>7.4768626767168387E-4</v>
      </c>
      <c r="F447" s="17">
        <f t="shared" si="52"/>
        <v>1.0564132672725567E-3</v>
      </c>
      <c r="G447" s="17">
        <f t="shared" si="54"/>
        <v>0.86925795053003529</v>
      </c>
      <c r="H447" s="17">
        <f t="shared" si="53"/>
        <v>6.4993223267573934E-4</v>
      </c>
    </row>
    <row r="448" spans="1:8" x14ac:dyDescent="0.2">
      <c r="A448" s="14"/>
      <c r="B448" s="15" t="s">
        <v>424</v>
      </c>
      <c r="C448" s="16">
        <v>297</v>
      </c>
      <c r="D448" s="16">
        <v>409</v>
      </c>
      <c r="E448" s="17">
        <f t="shared" si="51"/>
        <v>7.8467428091339255E-4</v>
      </c>
      <c r="F448" s="17">
        <f t="shared" si="52"/>
        <v>8.1677320664362129E-4</v>
      </c>
      <c r="G448" s="17">
        <f t="shared" si="54"/>
        <v>0.37710437710437711</v>
      </c>
      <c r="H448" s="17">
        <f t="shared" si="53"/>
        <v>2.9590410593366992E-4</v>
      </c>
    </row>
    <row r="449" spans="1:8" x14ac:dyDescent="0.2">
      <c r="A449" s="14"/>
      <c r="B449" s="15" t="s">
        <v>425</v>
      </c>
      <c r="C449" s="16">
        <v>1201</v>
      </c>
      <c r="D449" s="16">
        <v>2724</v>
      </c>
      <c r="E449" s="17">
        <f t="shared" si="51"/>
        <v>3.1730431359494426E-3</v>
      </c>
      <c r="F449" s="17">
        <f t="shared" si="52"/>
        <v>5.4398293762768319E-3</v>
      </c>
      <c r="G449" s="17">
        <f t="shared" si="54"/>
        <v>1.2681099084096585</v>
      </c>
      <c r="H449" s="17">
        <f t="shared" si="53"/>
        <v>4.0237674405087433E-3</v>
      </c>
    </row>
    <row r="450" spans="1:8" x14ac:dyDescent="0.2">
      <c r="A450" s="14"/>
      <c r="B450" s="15" t="s">
        <v>426</v>
      </c>
      <c r="C450" s="16">
        <v>49</v>
      </c>
      <c r="D450" s="16">
        <v>78</v>
      </c>
      <c r="E450" s="17">
        <f t="shared" si="51"/>
        <v>1.2945804634598059E-4</v>
      </c>
      <c r="F450" s="17">
        <f t="shared" si="52"/>
        <v>1.5576603940880798E-4</v>
      </c>
      <c r="G450" s="17">
        <f t="shared" si="54"/>
        <v>0.59183673469387754</v>
      </c>
      <c r="H450" s="17">
        <f t="shared" si="53"/>
        <v>7.6618027429253819E-5</v>
      </c>
    </row>
    <row r="451" spans="1:8" x14ac:dyDescent="0.2">
      <c r="A451" s="14"/>
      <c r="B451" s="15" t="s">
        <v>427</v>
      </c>
      <c r="C451" s="16">
        <v>456</v>
      </c>
      <c r="D451" s="16">
        <v>1065</v>
      </c>
      <c r="E451" s="17">
        <f t="shared" si="51"/>
        <v>1.2047524313013704E-3</v>
      </c>
      <c r="F451" s="17">
        <f t="shared" si="52"/>
        <v>2.1268055380818012E-3</v>
      </c>
      <c r="G451" s="17">
        <f t="shared" si="54"/>
        <v>1.3355263157894737</v>
      </c>
      <c r="H451" s="17">
        <f t="shared" si="53"/>
        <v>1.6089785760143303E-3</v>
      </c>
    </row>
    <row r="452" spans="1:8" x14ac:dyDescent="0.2">
      <c r="A452" s="14"/>
      <c r="B452" s="15" t="s">
        <v>428</v>
      </c>
      <c r="C452" s="16">
        <v>4596</v>
      </c>
      <c r="D452" s="16">
        <v>6476</v>
      </c>
      <c r="E452" s="17">
        <f t="shared" si="51"/>
        <v>1.2142636347063812E-2</v>
      </c>
      <c r="F452" s="17">
        <f t="shared" si="52"/>
        <v>1.2932575271941544E-2</v>
      </c>
      <c r="G452" s="17">
        <f t="shared" si="54"/>
        <v>0.4090513489991297</v>
      </c>
      <c r="H452" s="17">
        <f t="shared" si="53"/>
        <v>4.9669617781723163E-3</v>
      </c>
    </row>
    <row r="453" spans="1:8" x14ac:dyDescent="0.2">
      <c r="A453" s="14"/>
      <c r="B453" s="15" t="s">
        <v>429</v>
      </c>
      <c r="C453" s="16">
        <v>3297</v>
      </c>
      <c r="D453" s="16">
        <v>2287</v>
      </c>
      <c r="E453" s="17">
        <f t="shared" si="51"/>
        <v>8.710677118422409E-3</v>
      </c>
      <c r="F453" s="17">
        <f t="shared" si="52"/>
        <v>4.5671401554864596E-3</v>
      </c>
      <c r="G453" s="17">
        <f t="shared" si="54"/>
        <v>-0.30633909614801336</v>
      </c>
      <c r="H453" s="17">
        <f t="shared" si="53"/>
        <v>-2.6684209552947022E-3</v>
      </c>
    </row>
    <row r="454" spans="1:8" x14ac:dyDescent="0.2">
      <c r="A454" s="14"/>
      <c r="B454" s="15" t="s">
        <v>430</v>
      </c>
      <c r="C454" s="16">
        <v>235</v>
      </c>
      <c r="D454" s="16">
        <v>613</v>
      </c>
      <c r="E454" s="17">
        <f t="shared" si="51"/>
        <v>6.2087022227153954E-4</v>
      </c>
      <c r="F454" s="17">
        <f t="shared" si="52"/>
        <v>1.2241613097128113E-3</v>
      </c>
      <c r="G454" s="17">
        <f t="shared" si="54"/>
        <v>1.6085106382978724</v>
      </c>
      <c r="H454" s="17">
        <f t="shared" si="53"/>
        <v>9.9867635752613607E-4</v>
      </c>
    </row>
    <row r="455" spans="1:8" x14ac:dyDescent="0.2">
      <c r="A455" s="14"/>
      <c r="B455" s="15" t="s">
        <v>431</v>
      </c>
      <c r="C455" s="16">
        <v>1764</v>
      </c>
      <c r="D455" s="16">
        <v>1391</v>
      </c>
      <c r="E455" s="17">
        <f t="shared" si="51"/>
        <v>4.660489668455301E-3</v>
      </c>
      <c r="F455" s="17">
        <f t="shared" si="52"/>
        <v>2.7778277027904088E-3</v>
      </c>
      <c r="G455" s="17">
        <f t="shared" si="54"/>
        <v>-0.21145124716553287</v>
      </c>
      <c r="H455" s="17">
        <f t="shared" si="53"/>
        <v>-9.8546635279695414E-4</v>
      </c>
    </row>
    <row r="456" spans="1:8" x14ac:dyDescent="0.2">
      <c r="A456" s="14"/>
      <c r="B456" s="15" t="s">
        <v>432</v>
      </c>
      <c r="C456" s="16">
        <v>6</v>
      </c>
      <c r="D456" s="16">
        <v>17</v>
      </c>
      <c r="E456" s="17">
        <f t="shared" si="51"/>
        <v>1.5852005675018032E-5</v>
      </c>
      <c r="F456" s="17">
        <f t="shared" si="52"/>
        <v>3.3949008589099175E-5</v>
      </c>
      <c r="G456" s="17">
        <f t="shared" si="54"/>
        <v>1.8333333333333333</v>
      </c>
      <c r="H456" s="17">
        <f t="shared" si="53"/>
        <v>2.9062010404199723E-5</v>
      </c>
    </row>
    <row r="457" spans="1:8" x14ac:dyDescent="0.2">
      <c r="A457" s="14"/>
      <c r="B457" s="15" t="s">
        <v>433</v>
      </c>
      <c r="C457" s="16">
        <v>21</v>
      </c>
      <c r="D457" s="16">
        <v>57</v>
      </c>
      <c r="E457" s="17">
        <f t="shared" si="51"/>
        <v>5.5482019862563114E-5</v>
      </c>
      <c r="F457" s="17">
        <f t="shared" si="52"/>
        <v>1.1382902879874428E-4</v>
      </c>
      <c r="G457" s="17">
        <f t="shared" si="54"/>
        <v>1.7142857142857142</v>
      </c>
      <c r="H457" s="17">
        <f t="shared" si="53"/>
        <v>9.5112034050108185E-5</v>
      </c>
    </row>
    <row r="458" spans="1:8" x14ac:dyDescent="0.2">
      <c r="A458" s="14"/>
      <c r="B458" s="15" t="s">
        <v>434</v>
      </c>
      <c r="C458" s="16">
        <v>29</v>
      </c>
      <c r="D458" s="16">
        <v>188</v>
      </c>
      <c r="E458" s="17">
        <f t="shared" si="51"/>
        <v>7.6618027429253819E-5</v>
      </c>
      <c r="F458" s="17">
        <f t="shared" si="52"/>
        <v>3.7543609498533203E-4</v>
      </c>
      <c r="G458" s="17">
        <f t="shared" si="54"/>
        <v>5.4827586206896548</v>
      </c>
      <c r="H458" s="17">
        <f t="shared" si="53"/>
        <v>4.2007815038797779E-4</v>
      </c>
    </row>
    <row r="459" spans="1:8" x14ac:dyDescent="0.2">
      <c r="A459" s="14"/>
      <c r="B459" s="15" t="s">
        <v>435</v>
      </c>
      <c r="C459" s="16">
        <v>8</v>
      </c>
      <c r="D459" s="16">
        <v>1</v>
      </c>
      <c r="E459" s="17">
        <f t="shared" si="51"/>
        <v>2.1136007566690708E-5</v>
      </c>
      <c r="F459" s="17">
        <f t="shared" si="52"/>
        <v>1.997000505241128E-6</v>
      </c>
      <c r="G459" s="17">
        <f t="shared" si="54"/>
        <v>-0.875</v>
      </c>
      <c r="H459" s="17">
        <f t="shared" si="53"/>
        <v>-1.849400662085437E-5</v>
      </c>
    </row>
    <row r="460" spans="1:8" x14ac:dyDescent="0.2">
      <c r="A460" s="14"/>
      <c r="B460" s="15" t="s">
        <v>436</v>
      </c>
      <c r="C460" s="16">
        <v>270</v>
      </c>
      <c r="D460" s="16">
        <v>251</v>
      </c>
      <c r="E460" s="17">
        <f t="shared" si="51"/>
        <v>7.1334025537581145E-4</v>
      </c>
      <c r="F460" s="17">
        <f t="shared" si="52"/>
        <v>5.0124712681552306E-4</v>
      </c>
      <c r="G460" s="17">
        <f t="shared" si="54"/>
        <v>-7.0370370370370375E-2</v>
      </c>
      <c r="H460" s="17">
        <f t="shared" si="53"/>
        <v>-5.0198017970890438E-5</v>
      </c>
    </row>
    <row r="461" spans="1:8" x14ac:dyDescent="0.2">
      <c r="A461" s="14"/>
      <c r="B461" s="15" t="s">
        <v>437</v>
      </c>
      <c r="C461" s="16">
        <v>0</v>
      </c>
      <c r="D461" s="16">
        <v>2</v>
      </c>
      <c r="E461" s="17" t="str">
        <f t="shared" si="51"/>
        <v/>
      </c>
      <c r="F461" s="17">
        <f t="shared" si="52"/>
        <v>3.9940010104822559E-6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4</v>
      </c>
      <c r="D462" s="16">
        <v>16</v>
      </c>
      <c r="E462" s="17">
        <f t="shared" si="51"/>
        <v>1.0568003783345354E-5</v>
      </c>
      <c r="F462" s="17">
        <f t="shared" si="52"/>
        <v>3.1952008083858048E-5</v>
      </c>
      <c r="G462" s="17">
        <f t="shared" si="54"/>
        <v>3</v>
      </c>
      <c r="H462" s="17">
        <f t="shared" si="53"/>
        <v>3.1704011350036064E-5</v>
      </c>
    </row>
    <row r="463" spans="1:8" x14ac:dyDescent="0.2">
      <c r="A463" s="14"/>
      <c r="B463" s="15" t="s">
        <v>439</v>
      </c>
      <c r="C463" s="16">
        <v>1476</v>
      </c>
      <c r="D463" s="16">
        <v>2594</v>
      </c>
      <c r="E463" s="17">
        <f t="shared" si="51"/>
        <v>3.8995933960544356E-3</v>
      </c>
      <c r="F463" s="17">
        <f t="shared" si="52"/>
        <v>5.1802193105954858E-3</v>
      </c>
      <c r="G463" s="17">
        <f t="shared" si="54"/>
        <v>0.75745257452574521</v>
      </c>
      <c r="H463" s="17">
        <f t="shared" si="53"/>
        <v>2.9537570574450262E-3</v>
      </c>
    </row>
    <row r="464" spans="1:8" x14ac:dyDescent="0.2">
      <c r="A464" s="14"/>
      <c r="B464" s="15" t="s">
        <v>440</v>
      </c>
      <c r="C464" s="16">
        <v>92</v>
      </c>
      <c r="D464" s="16">
        <v>71</v>
      </c>
      <c r="E464" s="17">
        <f t="shared" si="51"/>
        <v>2.4306408701694316E-4</v>
      </c>
      <c r="F464" s="17">
        <f t="shared" si="52"/>
        <v>1.4178703587212007E-4</v>
      </c>
      <c r="G464" s="17">
        <f t="shared" si="54"/>
        <v>-0.22826086956521738</v>
      </c>
      <c r="H464" s="17">
        <f t="shared" si="53"/>
        <v>-5.5482019862563107E-5</v>
      </c>
    </row>
    <row r="465" spans="1:8" x14ac:dyDescent="0.2">
      <c r="A465" s="14"/>
      <c r="B465" s="15" t="s">
        <v>441</v>
      </c>
      <c r="C465" s="16">
        <v>913</v>
      </c>
      <c r="D465" s="16">
        <v>1135</v>
      </c>
      <c r="E465" s="17">
        <f t="shared" si="51"/>
        <v>2.4121468635485773E-3</v>
      </c>
      <c r="F465" s="17">
        <f t="shared" si="52"/>
        <v>2.2665955734486802E-3</v>
      </c>
      <c r="G465" s="17">
        <f t="shared" si="54"/>
        <v>0.24315443592552027</v>
      </c>
      <c r="H465" s="17">
        <f t="shared" si="53"/>
        <v>5.8652420997566722E-4</v>
      </c>
    </row>
    <row r="466" spans="1:8" x14ac:dyDescent="0.2">
      <c r="A466" s="14"/>
      <c r="B466" s="15" t="s">
        <v>442</v>
      </c>
      <c r="C466" s="16">
        <v>1547</v>
      </c>
      <c r="D466" s="16">
        <v>2535</v>
      </c>
      <c r="E466" s="17">
        <f t="shared" si="51"/>
        <v>4.0871754632088161E-3</v>
      </c>
      <c r="F466" s="17">
        <f t="shared" si="52"/>
        <v>5.0623962807862591E-3</v>
      </c>
      <c r="G466" s="17">
        <f t="shared" si="54"/>
        <v>0.6386554621848739</v>
      </c>
      <c r="H466" s="17">
        <f t="shared" si="53"/>
        <v>2.6102969344863024E-3</v>
      </c>
    </row>
    <row r="467" spans="1:8" x14ac:dyDescent="0.2">
      <c r="A467" s="14"/>
      <c r="B467" s="15" t="s">
        <v>443</v>
      </c>
      <c r="C467" s="16">
        <v>964</v>
      </c>
      <c r="D467" s="16">
        <v>1099</v>
      </c>
      <c r="E467" s="17">
        <f t="shared" si="51"/>
        <v>2.5468889117862305E-3</v>
      </c>
      <c r="F467" s="17">
        <f t="shared" si="52"/>
        <v>2.1947035552599995E-3</v>
      </c>
      <c r="G467" s="17">
        <f t="shared" si="54"/>
        <v>0.14004149377593361</v>
      </c>
      <c r="H467" s="17">
        <f t="shared" si="53"/>
        <v>3.5667012768790573E-4</v>
      </c>
    </row>
    <row r="468" spans="1:8" ht="25.5" x14ac:dyDescent="0.2">
      <c r="A468" s="14"/>
      <c r="B468" s="15" t="s">
        <v>444</v>
      </c>
      <c r="C468" s="16">
        <v>714</v>
      </c>
      <c r="D468" s="16">
        <v>1673</v>
      </c>
      <c r="E468" s="17">
        <f t="shared" si="51"/>
        <v>1.8863886753271457E-3</v>
      </c>
      <c r="F468" s="17">
        <f t="shared" si="52"/>
        <v>3.3409818452684067E-3</v>
      </c>
      <c r="G468" s="17">
        <f t="shared" si="54"/>
        <v>1.3431372549019607</v>
      </c>
      <c r="H468" s="17">
        <f t="shared" si="53"/>
        <v>2.5336789070570485E-3</v>
      </c>
    </row>
    <row r="469" spans="1:8" ht="25.5" x14ac:dyDescent="0.2">
      <c r="A469" s="14"/>
      <c r="B469" s="15" t="s">
        <v>445</v>
      </c>
      <c r="C469" s="16">
        <v>819</v>
      </c>
      <c r="D469" s="16">
        <v>2919</v>
      </c>
      <c r="E469" s="17">
        <f t="shared" si="51"/>
        <v>2.1637987746399613E-3</v>
      </c>
      <c r="F469" s="17">
        <f t="shared" si="52"/>
        <v>5.8292444747988521E-3</v>
      </c>
      <c r="G469" s="17">
        <f t="shared" si="54"/>
        <v>2.5641025641025643</v>
      </c>
      <c r="H469" s="17">
        <f t="shared" si="53"/>
        <v>5.5482019862563119E-3</v>
      </c>
    </row>
    <row r="470" spans="1:8" ht="25.5" x14ac:dyDescent="0.2">
      <c r="A470" s="14"/>
      <c r="B470" s="15" t="s">
        <v>446</v>
      </c>
      <c r="C470" s="16">
        <v>85</v>
      </c>
      <c r="D470" s="16">
        <v>97</v>
      </c>
      <c r="E470" s="17">
        <f t="shared" si="51"/>
        <v>2.2457008039608879E-4</v>
      </c>
      <c r="F470" s="17">
        <f t="shared" si="52"/>
        <v>1.9370904900838939E-4</v>
      </c>
      <c r="G470" s="17">
        <f t="shared" si="54"/>
        <v>0.14117647058823529</v>
      </c>
      <c r="H470" s="17">
        <f t="shared" si="53"/>
        <v>3.1704011350036064E-5</v>
      </c>
    </row>
    <row r="471" spans="1:8" x14ac:dyDescent="0.2">
      <c r="A471" s="14"/>
      <c r="B471" s="15" t="s">
        <v>447</v>
      </c>
      <c r="C471" s="16">
        <v>348</v>
      </c>
      <c r="D471" s="16">
        <v>707</v>
      </c>
      <c r="E471" s="17">
        <f t="shared" si="51"/>
        <v>9.1941632915104588E-4</v>
      </c>
      <c r="F471" s="17">
        <f t="shared" si="52"/>
        <v>1.4118793572054774E-3</v>
      </c>
      <c r="G471" s="17">
        <f t="shared" si="54"/>
        <v>1.0316091954022988</v>
      </c>
      <c r="H471" s="17">
        <f t="shared" si="53"/>
        <v>9.4847833955524557E-4</v>
      </c>
    </row>
    <row r="472" spans="1:8" ht="25.5" x14ac:dyDescent="0.2">
      <c r="A472" s="14"/>
      <c r="B472" s="15" t="s">
        <v>448</v>
      </c>
      <c r="C472" s="16">
        <v>54</v>
      </c>
      <c r="D472" s="16">
        <v>108</v>
      </c>
      <c r="E472" s="17">
        <f t="shared" si="51"/>
        <v>1.4266805107516228E-4</v>
      </c>
      <c r="F472" s="17">
        <f t="shared" si="52"/>
        <v>2.156760545660418E-4</v>
      </c>
      <c r="G472" s="17">
        <f t="shared" si="54"/>
        <v>1</v>
      </c>
      <c r="H472" s="17">
        <f t="shared" si="53"/>
        <v>1.4266805107516228E-4</v>
      </c>
    </row>
    <row r="473" spans="1:8" x14ac:dyDescent="0.2">
      <c r="A473" s="14"/>
      <c r="B473" s="15" t="s">
        <v>449</v>
      </c>
      <c r="C473" s="16">
        <v>642</v>
      </c>
      <c r="D473" s="16">
        <v>524</v>
      </c>
      <c r="E473" s="17">
        <f t="shared" si="51"/>
        <v>1.6961646072269293E-3</v>
      </c>
      <c r="F473" s="17">
        <f t="shared" si="52"/>
        <v>1.046428264746351E-3</v>
      </c>
      <c r="G473" s="17">
        <f t="shared" si="54"/>
        <v>-0.18380062305295949</v>
      </c>
      <c r="H473" s="17">
        <f t="shared" si="53"/>
        <v>-3.1175611160868795E-4</v>
      </c>
    </row>
    <row r="474" spans="1:8" x14ac:dyDescent="0.2">
      <c r="A474" s="14"/>
      <c r="B474" s="15" t="s">
        <v>450</v>
      </c>
      <c r="C474" s="16">
        <v>1040</v>
      </c>
      <c r="D474" s="16">
        <v>1139</v>
      </c>
      <c r="E474" s="17">
        <f t="shared" si="51"/>
        <v>2.7476809836697921E-3</v>
      </c>
      <c r="F474" s="17">
        <f t="shared" si="52"/>
        <v>2.2745835754696448E-3</v>
      </c>
      <c r="G474" s="17">
        <f t="shared" si="54"/>
        <v>9.5192307692307687E-2</v>
      </c>
      <c r="H474" s="17">
        <f t="shared" si="53"/>
        <v>2.615580936377975E-4</v>
      </c>
    </row>
    <row r="475" spans="1:8" x14ac:dyDescent="0.2">
      <c r="A475" s="14"/>
      <c r="B475" s="15" t="s">
        <v>451</v>
      </c>
      <c r="C475" s="16">
        <v>4266</v>
      </c>
      <c r="D475" s="16">
        <v>6484</v>
      </c>
      <c r="E475" s="17">
        <f t="shared" si="51"/>
        <v>1.127077603493782E-2</v>
      </c>
      <c r="F475" s="17">
        <f t="shared" si="52"/>
        <v>1.2948551275983473E-2</v>
      </c>
      <c r="G475" s="17">
        <f t="shared" si="54"/>
        <v>0.51992498827941869</v>
      </c>
      <c r="H475" s="17">
        <f t="shared" si="53"/>
        <v>5.8599580978649993E-3</v>
      </c>
    </row>
    <row r="476" spans="1:8" x14ac:dyDescent="0.2">
      <c r="A476" s="14"/>
      <c r="B476" s="15" t="s">
        <v>452</v>
      </c>
      <c r="C476" s="16">
        <v>1096</v>
      </c>
      <c r="D476" s="16">
        <v>1607</v>
      </c>
      <c r="E476" s="17">
        <f t="shared" si="51"/>
        <v>2.8956330366366272E-3</v>
      </c>
      <c r="F476" s="17">
        <f t="shared" si="52"/>
        <v>3.2091798119224923E-3</v>
      </c>
      <c r="G476" s="17">
        <f t="shared" si="54"/>
        <v>0.46624087591240876</v>
      </c>
      <c r="H476" s="17">
        <f t="shared" si="53"/>
        <v>1.3500624833223691E-3</v>
      </c>
    </row>
    <row r="477" spans="1:8" x14ac:dyDescent="0.2">
      <c r="A477" s="14"/>
      <c r="B477" s="15" t="s">
        <v>453</v>
      </c>
      <c r="C477" s="16">
        <v>190</v>
      </c>
      <c r="D477" s="16">
        <v>365</v>
      </c>
      <c r="E477" s="17">
        <f t="shared" si="51"/>
        <v>5.0198017970890429E-4</v>
      </c>
      <c r="F477" s="17">
        <f t="shared" si="52"/>
        <v>7.2890518441301162E-4</v>
      </c>
      <c r="G477" s="17">
        <f t="shared" si="54"/>
        <v>0.92105263157894735</v>
      </c>
      <c r="H477" s="17">
        <f t="shared" si="53"/>
        <v>4.623501655213592E-4</v>
      </c>
    </row>
    <row r="478" spans="1:8" x14ac:dyDescent="0.2">
      <c r="A478" s="14"/>
      <c r="B478" s="15" t="s">
        <v>454</v>
      </c>
      <c r="C478" s="16">
        <v>720</v>
      </c>
      <c r="D478" s="16">
        <v>931</v>
      </c>
      <c r="E478" s="17">
        <f t="shared" si="51"/>
        <v>1.9022406810021639E-3</v>
      </c>
      <c r="F478" s="17">
        <f t="shared" si="52"/>
        <v>1.85920747037949E-3</v>
      </c>
      <c r="G478" s="17">
        <f t="shared" si="54"/>
        <v>0.29305555555555557</v>
      </c>
      <c r="H478" s="17">
        <f t="shared" si="53"/>
        <v>5.5746219957146753E-4</v>
      </c>
    </row>
    <row r="479" spans="1:8" x14ac:dyDescent="0.2">
      <c r="A479" s="14"/>
      <c r="B479" s="15" t="s">
        <v>455</v>
      </c>
      <c r="C479" s="16">
        <v>678</v>
      </c>
      <c r="D479" s="16">
        <v>875</v>
      </c>
      <c r="E479" s="17">
        <f t="shared" si="51"/>
        <v>1.7912766412770376E-3</v>
      </c>
      <c r="F479" s="17">
        <f t="shared" si="52"/>
        <v>1.7473754420859868E-3</v>
      </c>
      <c r="G479" s="17">
        <f t="shared" si="54"/>
        <v>0.29056047197640117</v>
      </c>
      <c r="H479" s="17">
        <f t="shared" si="53"/>
        <v>5.2047418632975874E-4</v>
      </c>
    </row>
    <row r="480" spans="1:8" x14ac:dyDescent="0.2">
      <c r="A480" s="14"/>
      <c r="B480" s="15" t="s">
        <v>456</v>
      </c>
      <c r="C480" s="16">
        <v>214</v>
      </c>
      <c r="D480" s="16">
        <v>257</v>
      </c>
      <c r="E480" s="17">
        <f t="shared" si="51"/>
        <v>5.6538820240897641E-4</v>
      </c>
      <c r="F480" s="17">
        <f t="shared" si="52"/>
        <v>5.132291298469699E-4</v>
      </c>
      <c r="G480" s="17">
        <f t="shared" si="54"/>
        <v>0.20093457943925233</v>
      </c>
      <c r="H480" s="17">
        <f t="shared" si="53"/>
        <v>1.1360604067096255E-4</v>
      </c>
    </row>
    <row r="481" spans="1:8" x14ac:dyDescent="0.2">
      <c r="A481" s="14"/>
      <c r="B481" s="15" t="s">
        <v>457</v>
      </c>
      <c r="C481" s="16">
        <v>7570</v>
      </c>
      <c r="D481" s="16">
        <v>10158</v>
      </c>
      <c r="E481" s="17">
        <f t="shared" si="51"/>
        <v>1.9999947159981084E-2</v>
      </c>
      <c r="F481" s="17">
        <f t="shared" si="52"/>
        <v>2.0285531132239378E-2</v>
      </c>
      <c r="G481" s="17">
        <f t="shared" si="54"/>
        <v>0.34187582562747687</v>
      </c>
      <c r="H481" s="17">
        <f t="shared" si="53"/>
        <v>6.8374984478244442E-3</v>
      </c>
    </row>
    <row r="482" spans="1:8" x14ac:dyDescent="0.2">
      <c r="A482" s="14"/>
      <c r="B482" s="15" t="s">
        <v>458</v>
      </c>
      <c r="C482" s="16">
        <v>43</v>
      </c>
      <c r="D482" s="16">
        <v>80</v>
      </c>
      <c r="E482" s="17">
        <f t="shared" si="51"/>
        <v>1.1360604067096257E-4</v>
      </c>
      <c r="F482" s="17">
        <f t="shared" si="52"/>
        <v>1.5976004041929023E-4</v>
      </c>
      <c r="G482" s="17">
        <f t="shared" si="54"/>
        <v>0.86046511627906974</v>
      </c>
      <c r="H482" s="17">
        <f t="shared" si="53"/>
        <v>9.7754034995944537E-5</v>
      </c>
    </row>
    <row r="483" spans="1:8" x14ac:dyDescent="0.2">
      <c r="A483" s="14"/>
      <c r="B483" s="15" t="s">
        <v>459</v>
      </c>
      <c r="C483" s="16">
        <v>89</v>
      </c>
      <c r="D483" s="16">
        <v>116</v>
      </c>
      <c r="E483" s="17">
        <f t="shared" si="51"/>
        <v>2.3513808417943415E-4</v>
      </c>
      <c r="F483" s="17">
        <f t="shared" si="52"/>
        <v>2.3165205860797082E-4</v>
      </c>
      <c r="G483" s="17">
        <f t="shared" si="54"/>
        <v>0.30337078651685395</v>
      </c>
      <c r="H483" s="17">
        <f t="shared" si="53"/>
        <v>7.1334025537581156E-5</v>
      </c>
    </row>
    <row r="484" spans="1:8" x14ac:dyDescent="0.2">
      <c r="A484" s="14"/>
      <c r="B484" s="15" t="s">
        <v>460</v>
      </c>
      <c r="C484" s="16">
        <v>44</v>
      </c>
      <c r="D484" s="16">
        <v>50</v>
      </c>
      <c r="E484" s="17">
        <f t="shared" ref="E484:E547" si="55">+IF(C484=0,"",C484/C$356)</f>
        <v>1.162480416167989E-4</v>
      </c>
      <c r="F484" s="17">
        <f t="shared" ref="F484:F547" si="56">+IF(D484=0,"",D484/D$356)</f>
        <v>9.9850025262056391E-5</v>
      </c>
      <c r="G484" s="17">
        <f t="shared" si="54"/>
        <v>0.13636363636363635</v>
      </c>
      <c r="H484" s="17">
        <f t="shared" ref="H484:H547" si="57">+IF(OR(AND(E484=""),(G484="")),"",E484*G484)</f>
        <v>1.5852005675018032E-5</v>
      </c>
    </row>
    <row r="485" spans="1:8" x14ac:dyDescent="0.2">
      <c r="A485" s="14"/>
      <c r="B485" s="15" t="s">
        <v>461</v>
      </c>
      <c r="C485" s="16">
        <v>185</v>
      </c>
      <c r="D485" s="16">
        <v>230</v>
      </c>
      <c r="E485" s="17">
        <f t="shared" si="55"/>
        <v>4.8877017497972268E-4</v>
      </c>
      <c r="F485" s="17">
        <f t="shared" si="56"/>
        <v>4.5931011620545942E-4</v>
      </c>
      <c r="G485" s="17">
        <f t="shared" ref="G485:G548" si="58">+IF(AND(C485=0,D485=0)," ",IF(C485=0,1,IF(D485=0,-1,(D485-C485)/C485)))</f>
        <v>0.24324324324324326</v>
      </c>
      <c r="H485" s="17">
        <f t="shared" si="57"/>
        <v>1.1889004256263526E-4</v>
      </c>
    </row>
    <row r="486" spans="1:8" x14ac:dyDescent="0.2">
      <c r="A486" s="14"/>
      <c r="B486" s="15" t="s">
        <v>462</v>
      </c>
      <c r="C486" s="16">
        <v>311</v>
      </c>
      <c r="D486" s="16">
        <v>315</v>
      </c>
      <c r="E486" s="17">
        <f t="shared" si="55"/>
        <v>8.2166229415510134E-4</v>
      </c>
      <c r="F486" s="17">
        <f t="shared" si="56"/>
        <v>6.2905515915095522E-4</v>
      </c>
      <c r="G486" s="17">
        <f t="shared" si="58"/>
        <v>1.2861736334405145E-2</v>
      </c>
      <c r="H486" s="17">
        <f t="shared" si="57"/>
        <v>1.0568003783345354E-5</v>
      </c>
    </row>
    <row r="487" spans="1:8" x14ac:dyDescent="0.2">
      <c r="A487" s="14"/>
      <c r="B487" s="15" t="s">
        <v>463</v>
      </c>
      <c r="C487" s="16">
        <v>13</v>
      </c>
      <c r="D487" s="16">
        <v>7</v>
      </c>
      <c r="E487" s="17">
        <f t="shared" si="55"/>
        <v>3.4346012295872402E-5</v>
      </c>
      <c r="F487" s="17">
        <f t="shared" si="56"/>
        <v>1.3979003536687895E-5</v>
      </c>
      <c r="G487" s="17">
        <f t="shared" si="58"/>
        <v>-0.46153846153846156</v>
      </c>
      <c r="H487" s="17">
        <f t="shared" si="57"/>
        <v>-1.5852005675018032E-5</v>
      </c>
    </row>
    <row r="488" spans="1:8" x14ac:dyDescent="0.2">
      <c r="A488" s="14"/>
      <c r="B488" s="15" t="s">
        <v>464</v>
      </c>
      <c r="C488" s="16">
        <v>7</v>
      </c>
      <c r="D488" s="16">
        <v>29</v>
      </c>
      <c r="E488" s="17">
        <f t="shared" si="55"/>
        <v>1.849400662085437E-5</v>
      </c>
      <c r="F488" s="17">
        <f t="shared" si="56"/>
        <v>5.7913014651992706E-5</v>
      </c>
      <c r="G488" s="17">
        <f t="shared" si="58"/>
        <v>3.1428571428571428</v>
      </c>
      <c r="H488" s="17">
        <f t="shared" si="57"/>
        <v>5.8124020808399445E-5</v>
      </c>
    </row>
    <row r="489" spans="1:8" x14ac:dyDescent="0.2">
      <c r="A489" s="14"/>
      <c r="B489" s="15" t="s">
        <v>465</v>
      </c>
      <c r="C489" s="16">
        <v>3353</v>
      </c>
      <c r="D489" s="16">
        <v>3740</v>
      </c>
      <c r="E489" s="17">
        <f t="shared" si="55"/>
        <v>8.8586291713892429E-3</v>
      </c>
      <c r="F489" s="17">
        <f t="shared" si="56"/>
        <v>7.4687818896018183E-3</v>
      </c>
      <c r="G489" s="17">
        <f t="shared" si="58"/>
        <v>0.1154190277363555</v>
      </c>
      <c r="H489" s="17">
        <f t="shared" si="57"/>
        <v>1.022454366038663E-3</v>
      </c>
    </row>
    <row r="490" spans="1:8" ht="25.5" x14ac:dyDescent="0.2">
      <c r="A490" s="14"/>
      <c r="B490" s="15" t="s">
        <v>466</v>
      </c>
      <c r="C490" s="16">
        <v>84</v>
      </c>
      <c r="D490" s="16">
        <v>218</v>
      </c>
      <c r="E490" s="17">
        <f t="shared" si="55"/>
        <v>2.2192807945025245E-4</v>
      </c>
      <c r="F490" s="17">
        <f t="shared" si="56"/>
        <v>4.3534611014256589E-4</v>
      </c>
      <c r="G490" s="17">
        <f t="shared" si="58"/>
        <v>1.5952380952380953</v>
      </c>
      <c r="H490" s="17">
        <f t="shared" si="57"/>
        <v>3.5402812674206941E-4</v>
      </c>
    </row>
    <row r="491" spans="1:8" x14ac:dyDescent="0.2">
      <c r="A491" s="14"/>
      <c r="B491" s="15" t="s">
        <v>467</v>
      </c>
      <c r="C491" s="16">
        <v>408</v>
      </c>
      <c r="D491" s="16">
        <v>582</v>
      </c>
      <c r="E491" s="17">
        <f t="shared" si="55"/>
        <v>1.0779363859012262E-3</v>
      </c>
      <c r="F491" s="17">
        <f t="shared" si="56"/>
        <v>1.1622542940503363E-3</v>
      </c>
      <c r="G491" s="17">
        <f t="shared" si="58"/>
        <v>0.4264705882352941</v>
      </c>
      <c r="H491" s="17">
        <f t="shared" si="57"/>
        <v>4.5970816457552288E-4</v>
      </c>
    </row>
    <row r="492" spans="1:8" x14ac:dyDescent="0.2">
      <c r="A492" s="14"/>
      <c r="B492" s="15" t="s">
        <v>468</v>
      </c>
      <c r="C492" s="16">
        <v>26</v>
      </c>
      <c r="D492" s="16">
        <v>16</v>
      </c>
      <c r="E492" s="17">
        <f t="shared" si="55"/>
        <v>6.8692024591744804E-5</v>
      </c>
      <c r="F492" s="17">
        <f t="shared" si="56"/>
        <v>3.1952008083858048E-5</v>
      </c>
      <c r="G492" s="17">
        <f t="shared" si="58"/>
        <v>-0.38461538461538464</v>
      </c>
      <c r="H492" s="17">
        <f t="shared" si="57"/>
        <v>-2.6420009458363388E-5</v>
      </c>
    </row>
    <row r="493" spans="1:8" x14ac:dyDescent="0.2">
      <c r="A493" s="14"/>
      <c r="B493" s="15" t="s">
        <v>469</v>
      </c>
      <c r="C493" s="16">
        <v>376</v>
      </c>
      <c r="D493" s="16">
        <v>916</v>
      </c>
      <c r="E493" s="17">
        <f t="shared" si="55"/>
        <v>9.9339235563446334E-4</v>
      </c>
      <c r="F493" s="17">
        <f t="shared" si="56"/>
        <v>1.8292524628008731E-3</v>
      </c>
      <c r="G493" s="17">
        <f t="shared" si="58"/>
        <v>1.4361702127659575</v>
      </c>
      <c r="H493" s="17">
        <f t="shared" si="57"/>
        <v>1.4266805107516229E-3</v>
      </c>
    </row>
    <row r="494" spans="1:8" x14ac:dyDescent="0.2">
      <c r="A494" s="14"/>
      <c r="B494" s="15" t="s">
        <v>470</v>
      </c>
      <c r="C494" s="16">
        <v>2052</v>
      </c>
      <c r="D494" s="16">
        <v>2437</v>
      </c>
      <c r="E494" s="17">
        <f t="shared" si="55"/>
        <v>5.4213859408561672E-3</v>
      </c>
      <c r="F494" s="17">
        <f t="shared" si="56"/>
        <v>4.8666902312726286E-3</v>
      </c>
      <c r="G494" s="17">
        <f t="shared" si="58"/>
        <v>0.18762183235867447</v>
      </c>
      <c r="H494" s="17">
        <f t="shared" si="57"/>
        <v>1.0171703641469905E-3</v>
      </c>
    </row>
    <row r="495" spans="1:8" x14ac:dyDescent="0.2">
      <c r="A495" s="14"/>
      <c r="B495" s="15" t="s">
        <v>471</v>
      </c>
      <c r="C495" s="16">
        <v>202</v>
      </c>
      <c r="D495" s="16">
        <v>376</v>
      </c>
      <c r="E495" s="17">
        <f t="shared" si="55"/>
        <v>5.3368419105894035E-4</v>
      </c>
      <c r="F495" s="17">
        <f t="shared" si="56"/>
        <v>7.5087218997066407E-4</v>
      </c>
      <c r="G495" s="17">
        <f t="shared" si="58"/>
        <v>0.86138613861386137</v>
      </c>
      <c r="H495" s="17">
        <f t="shared" si="57"/>
        <v>4.5970816457552288E-4</v>
      </c>
    </row>
    <row r="496" spans="1:8" x14ac:dyDescent="0.2">
      <c r="A496" s="14"/>
      <c r="B496" s="15" t="s">
        <v>472</v>
      </c>
      <c r="C496" s="16">
        <v>278</v>
      </c>
      <c r="D496" s="16">
        <v>517</v>
      </c>
      <c r="E496" s="17">
        <f t="shared" si="55"/>
        <v>7.3447626294250216E-4</v>
      </c>
      <c r="F496" s="17">
        <f t="shared" si="56"/>
        <v>1.032449261209663E-3</v>
      </c>
      <c r="G496" s="17">
        <f t="shared" si="58"/>
        <v>0.85971223021582732</v>
      </c>
      <c r="H496" s="17">
        <f t="shared" si="57"/>
        <v>6.3143822605488489E-4</v>
      </c>
    </row>
    <row r="497" spans="1:8" x14ac:dyDescent="0.2">
      <c r="A497" s="14"/>
      <c r="B497" s="15" t="s">
        <v>473</v>
      </c>
      <c r="C497" s="16">
        <v>565</v>
      </c>
      <c r="D497" s="16">
        <v>334</v>
      </c>
      <c r="E497" s="17">
        <f t="shared" si="55"/>
        <v>1.4927305343975313E-3</v>
      </c>
      <c r="F497" s="17">
        <f t="shared" si="56"/>
        <v>6.6699816875053668E-4</v>
      </c>
      <c r="G497" s="17">
        <f t="shared" si="58"/>
        <v>-0.40884955752212387</v>
      </c>
      <c r="H497" s="17">
        <f t="shared" si="57"/>
        <v>-6.1030221848819418E-4</v>
      </c>
    </row>
    <row r="498" spans="1:8" x14ac:dyDescent="0.2">
      <c r="A498" s="14"/>
      <c r="B498" s="15" t="s">
        <v>474</v>
      </c>
      <c r="C498" s="16">
        <v>213</v>
      </c>
      <c r="D498" s="16">
        <v>149</v>
      </c>
      <c r="E498" s="17">
        <f t="shared" si="55"/>
        <v>5.6274620146314015E-4</v>
      </c>
      <c r="F498" s="17">
        <f t="shared" si="56"/>
        <v>2.9755307528092807E-4</v>
      </c>
      <c r="G498" s="17">
        <f t="shared" si="58"/>
        <v>-0.30046948356807512</v>
      </c>
      <c r="H498" s="17">
        <f t="shared" si="57"/>
        <v>-1.6908806053352569E-4</v>
      </c>
    </row>
    <row r="499" spans="1:8" x14ac:dyDescent="0.2">
      <c r="A499" s="14"/>
      <c r="B499" s="15" t="s">
        <v>475</v>
      </c>
      <c r="C499" s="16">
        <v>1211</v>
      </c>
      <c r="D499" s="16">
        <v>2018</v>
      </c>
      <c r="E499" s="17">
        <f t="shared" si="55"/>
        <v>3.1994631454078061E-3</v>
      </c>
      <c r="F499" s="17">
        <f t="shared" si="56"/>
        <v>4.0299470195765963E-3</v>
      </c>
      <c r="G499" s="17">
        <f t="shared" si="58"/>
        <v>0.66639141205615193</v>
      </c>
      <c r="H499" s="17">
        <f t="shared" si="57"/>
        <v>2.1320947632899254E-3</v>
      </c>
    </row>
    <row r="500" spans="1:8" x14ac:dyDescent="0.2">
      <c r="A500" s="14"/>
      <c r="B500" s="15" t="s">
        <v>476</v>
      </c>
      <c r="C500" s="16">
        <v>1435</v>
      </c>
      <c r="D500" s="16">
        <v>1504</v>
      </c>
      <c r="E500" s="17">
        <f t="shared" si="55"/>
        <v>3.7912713572751458E-3</v>
      </c>
      <c r="F500" s="17">
        <f t="shared" si="56"/>
        <v>3.0034887598826563E-3</v>
      </c>
      <c r="G500" s="17">
        <f t="shared" si="58"/>
        <v>4.808362369337979E-2</v>
      </c>
      <c r="H500" s="17">
        <f t="shared" si="57"/>
        <v>1.8229806526270736E-4</v>
      </c>
    </row>
    <row r="501" spans="1:8" x14ac:dyDescent="0.2">
      <c r="A501" s="14"/>
      <c r="B501" s="15" t="s">
        <v>477</v>
      </c>
      <c r="C501" s="16">
        <v>6</v>
      </c>
      <c r="D501" s="16">
        <v>40</v>
      </c>
      <c r="E501" s="17">
        <f t="shared" si="55"/>
        <v>1.5852005675018032E-5</v>
      </c>
      <c r="F501" s="17">
        <f t="shared" si="56"/>
        <v>7.9880020209645116E-5</v>
      </c>
      <c r="G501" s="17">
        <f t="shared" si="58"/>
        <v>5.666666666666667</v>
      </c>
      <c r="H501" s="17">
        <f t="shared" si="57"/>
        <v>8.9828032158435523E-5</v>
      </c>
    </row>
    <row r="502" spans="1:8" ht="25.5" x14ac:dyDescent="0.2">
      <c r="A502" s="14"/>
      <c r="B502" s="15" t="s">
        <v>478</v>
      </c>
      <c r="C502" s="16">
        <v>102</v>
      </c>
      <c r="D502" s="16">
        <v>84</v>
      </c>
      <c r="E502" s="17">
        <f t="shared" si="55"/>
        <v>2.6948409647530654E-4</v>
      </c>
      <c r="F502" s="17">
        <f t="shared" si="56"/>
        <v>1.6774804244025474E-4</v>
      </c>
      <c r="G502" s="17">
        <f t="shared" si="58"/>
        <v>-0.17647058823529413</v>
      </c>
      <c r="H502" s="17">
        <f t="shared" si="57"/>
        <v>-4.7556017025054099E-5</v>
      </c>
    </row>
    <row r="503" spans="1:8" x14ac:dyDescent="0.2">
      <c r="A503" s="14"/>
      <c r="B503" s="15" t="s">
        <v>479</v>
      </c>
      <c r="C503" s="16">
        <v>236</v>
      </c>
      <c r="D503" s="16">
        <v>46</v>
      </c>
      <c r="E503" s="17">
        <f t="shared" si="55"/>
        <v>6.235122232173759E-4</v>
      </c>
      <c r="F503" s="17">
        <f t="shared" si="56"/>
        <v>9.1862023241091881E-5</v>
      </c>
      <c r="G503" s="17">
        <f t="shared" si="58"/>
        <v>-0.80508474576271183</v>
      </c>
      <c r="H503" s="17">
        <f t="shared" si="57"/>
        <v>-5.0198017970890429E-4</v>
      </c>
    </row>
    <row r="504" spans="1:8" ht="25.5" x14ac:dyDescent="0.2">
      <c r="A504" s="14"/>
      <c r="B504" s="15" t="s">
        <v>480</v>
      </c>
      <c r="C504" s="16">
        <v>32</v>
      </c>
      <c r="D504" s="16">
        <v>144</v>
      </c>
      <c r="E504" s="17">
        <f t="shared" si="55"/>
        <v>8.4544030266762833E-5</v>
      </c>
      <c r="F504" s="17">
        <f t="shared" si="56"/>
        <v>2.8756807275472242E-4</v>
      </c>
      <c r="G504" s="17">
        <f t="shared" si="58"/>
        <v>3.5</v>
      </c>
      <c r="H504" s="17">
        <f t="shared" si="57"/>
        <v>2.9590410593366992E-4</v>
      </c>
    </row>
    <row r="505" spans="1:8" x14ac:dyDescent="0.2">
      <c r="A505" s="14"/>
      <c r="B505" s="15" t="s">
        <v>481</v>
      </c>
      <c r="C505" s="16">
        <v>355</v>
      </c>
      <c r="D505" s="16">
        <v>126</v>
      </c>
      <c r="E505" s="17">
        <f t="shared" si="55"/>
        <v>9.3791033577190022E-4</v>
      </c>
      <c r="F505" s="17">
        <f t="shared" si="56"/>
        <v>2.516220636603821E-4</v>
      </c>
      <c r="G505" s="17">
        <f t="shared" si="58"/>
        <v>-0.6450704225352113</v>
      </c>
      <c r="H505" s="17">
        <f t="shared" si="57"/>
        <v>-6.0501821659652156E-4</v>
      </c>
    </row>
    <row r="506" spans="1:8" ht="25.5" x14ac:dyDescent="0.2">
      <c r="A506" s="14"/>
      <c r="B506" s="15" t="s">
        <v>482</v>
      </c>
      <c r="C506" s="16">
        <v>54</v>
      </c>
      <c r="D506" s="16">
        <v>62</v>
      </c>
      <c r="E506" s="17">
        <f t="shared" si="55"/>
        <v>1.4266805107516228E-4</v>
      </c>
      <c r="F506" s="17">
        <f t="shared" si="56"/>
        <v>1.2381403132494994E-4</v>
      </c>
      <c r="G506" s="17">
        <f t="shared" si="58"/>
        <v>0.14814814814814814</v>
      </c>
      <c r="H506" s="17">
        <f t="shared" si="57"/>
        <v>2.1136007566690708E-5</v>
      </c>
    </row>
    <row r="507" spans="1:8" x14ac:dyDescent="0.2">
      <c r="A507" s="14"/>
      <c r="B507" s="15" t="s">
        <v>483</v>
      </c>
      <c r="C507" s="16">
        <v>266</v>
      </c>
      <c r="D507" s="16">
        <v>420</v>
      </c>
      <c r="E507" s="17">
        <f t="shared" si="55"/>
        <v>7.027722515924661E-4</v>
      </c>
      <c r="F507" s="17">
        <f t="shared" si="56"/>
        <v>8.3874021220127373E-4</v>
      </c>
      <c r="G507" s="17">
        <f t="shared" si="58"/>
        <v>0.57894736842105265</v>
      </c>
      <c r="H507" s="17">
        <f t="shared" si="57"/>
        <v>4.0686814565879618E-4</v>
      </c>
    </row>
    <row r="508" spans="1:8" ht="25.5" x14ac:dyDescent="0.2">
      <c r="A508" s="14"/>
      <c r="B508" s="15" t="s">
        <v>484</v>
      </c>
      <c r="C508" s="16">
        <v>1186</v>
      </c>
      <c r="D508" s="16">
        <v>1619</v>
      </c>
      <c r="E508" s="17">
        <f t="shared" si="55"/>
        <v>3.1334131217618977E-3</v>
      </c>
      <c r="F508" s="17">
        <f t="shared" si="56"/>
        <v>3.233143817985386E-3</v>
      </c>
      <c r="G508" s="17">
        <f t="shared" si="58"/>
        <v>0.3650927487352445</v>
      </c>
      <c r="H508" s="17">
        <f t="shared" si="57"/>
        <v>1.1439864095471345E-3</v>
      </c>
    </row>
    <row r="509" spans="1:8" ht="25.5" x14ac:dyDescent="0.2">
      <c r="A509" s="14"/>
      <c r="B509" s="15" t="s">
        <v>485</v>
      </c>
      <c r="C509" s="16">
        <v>197</v>
      </c>
      <c r="D509" s="16">
        <v>408</v>
      </c>
      <c r="E509" s="17">
        <f t="shared" si="55"/>
        <v>5.2047418632975874E-4</v>
      </c>
      <c r="F509" s="17">
        <f t="shared" si="56"/>
        <v>8.1477620613838015E-4</v>
      </c>
      <c r="G509" s="17">
        <f t="shared" si="58"/>
        <v>1.0710659898477157</v>
      </c>
      <c r="H509" s="17">
        <f t="shared" si="57"/>
        <v>5.5746219957146753E-4</v>
      </c>
    </row>
    <row r="510" spans="1:8" ht="25.5" x14ac:dyDescent="0.2">
      <c r="A510" s="14"/>
      <c r="B510" s="15" t="s">
        <v>486</v>
      </c>
      <c r="C510" s="16">
        <v>632</v>
      </c>
      <c r="D510" s="16">
        <v>662</v>
      </c>
      <c r="E510" s="17">
        <f t="shared" si="55"/>
        <v>1.6697445977685659E-3</v>
      </c>
      <c r="F510" s="17">
        <f t="shared" si="56"/>
        <v>1.3220143344696265E-3</v>
      </c>
      <c r="G510" s="17">
        <f t="shared" si="58"/>
        <v>4.746835443037975E-2</v>
      </c>
      <c r="H510" s="17">
        <f t="shared" si="57"/>
        <v>7.9260028375090157E-5</v>
      </c>
    </row>
    <row r="511" spans="1:8" ht="25.5" x14ac:dyDescent="0.2">
      <c r="A511" s="14"/>
      <c r="B511" s="15" t="s">
        <v>487</v>
      </c>
      <c r="C511" s="16">
        <v>83</v>
      </c>
      <c r="D511" s="16">
        <v>191</v>
      </c>
      <c r="E511" s="17">
        <f t="shared" si="55"/>
        <v>2.1928607850441612E-4</v>
      </c>
      <c r="F511" s="17">
        <f t="shared" si="56"/>
        <v>3.814270965010554E-4</v>
      </c>
      <c r="G511" s="17">
        <f t="shared" si="58"/>
        <v>1.3012048192771084</v>
      </c>
      <c r="H511" s="17">
        <f t="shared" si="57"/>
        <v>2.8533610215032457E-4</v>
      </c>
    </row>
    <row r="512" spans="1:8" ht="25.5" x14ac:dyDescent="0.2">
      <c r="A512" s="14"/>
      <c r="B512" s="15" t="s">
        <v>488</v>
      </c>
      <c r="C512" s="16">
        <v>3</v>
      </c>
      <c r="D512" s="16">
        <v>5</v>
      </c>
      <c r="E512" s="17">
        <f t="shared" si="55"/>
        <v>7.926002837509016E-6</v>
      </c>
      <c r="F512" s="17">
        <f t="shared" si="56"/>
        <v>9.9850025262056394E-6</v>
      </c>
      <c r="G512" s="17">
        <f t="shared" si="58"/>
        <v>0.66666666666666663</v>
      </c>
      <c r="H512" s="17">
        <f t="shared" si="57"/>
        <v>5.2840018916726771E-6</v>
      </c>
    </row>
    <row r="513" spans="1:8" ht="25.5" x14ac:dyDescent="0.2">
      <c r="A513" s="14"/>
      <c r="B513" s="15" t="s">
        <v>489</v>
      </c>
      <c r="C513" s="16">
        <v>4</v>
      </c>
      <c r="D513" s="16">
        <v>143</v>
      </c>
      <c r="E513" s="17">
        <f t="shared" si="55"/>
        <v>1.0568003783345354E-5</v>
      </c>
      <c r="F513" s="17">
        <f t="shared" si="56"/>
        <v>2.8557107224948128E-4</v>
      </c>
      <c r="G513" s="17">
        <f t="shared" si="58"/>
        <v>34.75</v>
      </c>
      <c r="H513" s="17">
        <f t="shared" si="57"/>
        <v>3.6723813147125108E-4</v>
      </c>
    </row>
    <row r="514" spans="1:8" ht="25.5" x14ac:dyDescent="0.2">
      <c r="A514" s="14"/>
      <c r="B514" s="15" t="s">
        <v>490</v>
      </c>
      <c r="C514" s="16">
        <v>56</v>
      </c>
      <c r="D514" s="16">
        <v>56</v>
      </c>
      <c r="E514" s="17">
        <f t="shared" si="55"/>
        <v>1.4795205296683496E-4</v>
      </c>
      <c r="F514" s="17">
        <f t="shared" si="56"/>
        <v>1.1183202829350316E-4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491</v>
      </c>
      <c r="C515" s="16">
        <v>4</v>
      </c>
      <c r="D515" s="16">
        <v>2</v>
      </c>
      <c r="E515" s="17">
        <f t="shared" si="55"/>
        <v>1.0568003783345354E-5</v>
      </c>
      <c r="F515" s="17">
        <f t="shared" si="56"/>
        <v>3.9940010104822559E-6</v>
      </c>
      <c r="G515" s="17">
        <f t="shared" si="58"/>
        <v>-0.5</v>
      </c>
      <c r="H515" s="17">
        <f t="shared" si="57"/>
        <v>-5.2840018916726771E-6</v>
      </c>
    </row>
    <row r="516" spans="1:8" ht="25.5" x14ac:dyDescent="0.2">
      <c r="A516" s="14"/>
      <c r="B516" s="15" t="s">
        <v>492</v>
      </c>
      <c r="C516" s="16">
        <v>91</v>
      </c>
      <c r="D516" s="16">
        <v>118</v>
      </c>
      <c r="E516" s="17">
        <f t="shared" si="55"/>
        <v>2.4042208607110682E-4</v>
      </c>
      <c r="F516" s="17">
        <f t="shared" si="56"/>
        <v>2.3564605961845308E-4</v>
      </c>
      <c r="G516" s="17">
        <f t="shared" si="58"/>
        <v>0.2967032967032967</v>
      </c>
      <c r="H516" s="17">
        <f t="shared" si="57"/>
        <v>7.1334025537581142E-5</v>
      </c>
    </row>
    <row r="517" spans="1:8" x14ac:dyDescent="0.2">
      <c r="A517" s="14"/>
      <c r="B517" s="15" t="s">
        <v>493</v>
      </c>
      <c r="C517" s="16">
        <v>136</v>
      </c>
      <c r="D517" s="16">
        <v>210</v>
      </c>
      <c r="E517" s="17">
        <f t="shared" si="55"/>
        <v>3.5931212863374204E-4</v>
      </c>
      <c r="F517" s="17">
        <f t="shared" si="56"/>
        <v>4.1937010610063687E-4</v>
      </c>
      <c r="G517" s="17">
        <f t="shared" si="58"/>
        <v>0.54411764705882348</v>
      </c>
      <c r="H517" s="17">
        <f t="shared" si="57"/>
        <v>1.9550806999188902E-4</v>
      </c>
    </row>
    <row r="518" spans="1:8" ht="25.5" x14ac:dyDescent="0.2">
      <c r="A518" s="14"/>
      <c r="B518" s="15" t="s">
        <v>494</v>
      </c>
      <c r="C518" s="16">
        <v>157</v>
      </c>
      <c r="D518" s="16">
        <v>452</v>
      </c>
      <c r="E518" s="17">
        <f t="shared" si="55"/>
        <v>4.1479414849630516E-4</v>
      </c>
      <c r="F518" s="17">
        <f t="shared" si="56"/>
        <v>9.0264422836898982E-4</v>
      </c>
      <c r="G518" s="17">
        <f t="shared" si="58"/>
        <v>1.8789808917197452</v>
      </c>
      <c r="H518" s="17">
        <f t="shared" si="57"/>
        <v>7.7939027902171993E-4</v>
      </c>
    </row>
    <row r="519" spans="1:8" x14ac:dyDescent="0.2">
      <c r="A519" s="14"/>
      <c r="B519" s="15" t="s">
        <v>495</v>
      </c>
      <c r="C519" s="16">
        <v>181</v>
      </c>
      <c r="D519" s="16">
        <v>469</v>
      </c>
      <c r="E519" s="17">
        <f t="shared" si="55"/>
        <v>4.7820217119637728E-4</v>
      </c>
      <c r="F519" s="17">
        <f t="shared" si="56"/>
        <v>9.36593236958089E-4</v>
      </c>
      <c r="G519" s="17">
        <f t="shared" si="58"/>
        <v>1.5911602209944751</v>
      </c>
      <c r="H519" s="17">
        <f t="shared" si="57"/>
        <v>7.6089627240086548E-4</v>
      </c>
    </row>
    <row r="520" spans="1:8" x14ac:dyDescent="0.2">
      <c r="A520" s="14"/>
      <c r="B520" s="15" t="s">
        <v>496</v>
      </c>
      <c r="C520" s="16">
        <v>9534</v>
      </c>
      <c r="D520" s="16">
        <v>12603</v>
      </c>
      <c r="E520" s="17">
        <f t="shared" si="55"/>
        <v>2.5188837017603653E-2</v>
      </c>
      <c r="F520" s="17">
        <f t="shared" si="56"/>
        <v>2.5168197367553935E-2</v>
      </c>
      <c r="G520" s="17">
        <f t="shared" si="58"/>
        <v>0.32190056639395848</v>
      </c>
      <c r="H520" s="17">
        <f t="shared" si="57"/>
        <v>8.1083009027717243E-3</v>
      </c>
    </row>
    <row r="521" spans="1:8" x14ac:dyDescent="0.2">
      <c r="A521" s="14"/>
      <c r="B521" s="15" t="s">
        <v>497</v>
      </c>
      <c r="C521" s="16">
        <v>696</v>
      </c>
      <c r="D521" s="16">
        <v>1258</v>
      </c>
      <c r="E521" s="17">
        <f t="shared" si="55"/>
        <v>1.8388326583020918E-3</v>
      </c>
      <c r="F521" s="17">
        <f t="shared" si="56"/>
        <v>2.5122266355933386E-3</v>
      </c>
      <c r="G521" s="17">
        <f t="shared" si="58"/>
        <v>0.80747126436781613</v>
      </c>
      <c r="H521" s="17">
        <f t="shared" si="57"/>
        <v>1.4848045315600225E-3</v>
      </c>
    </row>
    <row r="522" spans="1:8" ht="38.25" x14ac:dyDescent="0.2">
      <c r="A522" s="14"/>
      <c r="B522" s="15" t="s">
        <v>498</v>
      </c>
      <c r="C522" s="16">
        <v>137</v>
      </c>
      <c r="D522" s="16">
        <v>302</v>
      </c>
      <c r="E522" s="17">
        <f t="shared" si="55"/>
        <v>3.619541295795784E-4</v>
      </c>
      <c r="F522" s="17">
        <f t="shared" si="56"/>
        <v>6.030941525828206E-4</v>
      </c>
      <c r="G522" s="17">
        <f t="shared" si="58"/>
        <v>1.2043795620437956</v>
      </c>
      <c r="H522" s="17">
        <f t="shared" si="57"/>
        <v>4.3593015606299587E-4</v>
      </c>
    </row>
    <row r="523" spans="1:8" x14ac:dyDescent="0.2">
      <c r="A523" s="14"/>
      <c r="B523" s="15" t="s">
        <v>499</v>
      </c>
      <c r="C523" s="16">
        <v>0</v>
      </c>
      <c r="D523" s="16">
        <v>5</v>
      </c>
      <c r="E523" s="17" t="str">
        <f t="shared" si="55"/>
        <v/>
      </c>
      <c r="F523" s="17">
        <f t="shared" si="56"/>
        <v>9.9850025262056394E-6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241</v>
      </c>
      <c r="D524" s="16">
        <v>452</v>
      </c>
      <c r="E524" s="17">
        <f t="shared" si="55"/>
        <v>6.3672222794655762E-4</v>
      </c>
      <c r="F524" s="17">
        <f t="shared" si="56"/>
        <v>9.0264422836898982E-4</v>
      </c>
      <c r="G524" s="17">
        <f t="shared" si="58"/>
        <v>0.87551867219917012</v>
      </c>
      <c r="H524" s="17">
        <f t="shared" si="57"/>
        <v>5.5746219957146742E-4</v>
      </c>
    </row>
    <row r="525" spans="1:8" ht="25.5" x14ac:dyDescent="0.2">
      <c r="A525" s="14"/>
      <c r="B525" s="15" t="s">
        <v>501</v>
      </c>
      <c r="C525" s="16">
        <v>895</v>
      </c>
      <c r="D525" s="16">
        <v>908</v>
      </c>
      <c r="E525" s="17">
        <f t="shared" si="55"/>
        <v>2.3645908465235229E-3</v>
      </c>
      <c r="F525" s="17">
        <f t="shared" si="56"/>
        <v>1.813276458758944E-3</v>
      </c>
      <c r="G525" s="17">
        <f t="shared" si="58"/>
        <v>1.452513966480447E-2</v>
      </c>
      <c r="H525" s="17">
        <f t="shared" si="57"/>
        <v>3.4346012295872402E-5</v>
      </c>
    </row>
    <row r="526" spans="1:8" x14ac:dyDescent="0.2">
      <c r="A526" s="14"/>
      <c r="B526" s="15" t="s">
        <v>502</v>
      </c>
      <c r="C526" s="16">
        <v>1649</v>
      </c>
      <c r="D526" s="16">
        <v>856</v>
      </c>
      <c r="E526" s="17">
        <f t="shared" si="55"/>
        <v>4.3566595596841225E-3</v>
      </c>
      <c r="F526" s="17">
        <f t="shared" si="56"/>
        <v>1.7094324324864055E-3</v>
      </c>
      <c r="G526" s="17">
        <f t="shared" si="58"/>
        <v>-0.48089751364463312</v>
      </c>
      <c r="H526" s="17">
        <f t="shared" si="57"/>
        <v>-2.0951067500482165E-3</v>
      </c>
    </row>
    <row r="527" spans="1:8" ht="25.5" x14ac:dyDescent="0.2">
      <c r="A527" s="14"/>
      <c r="B527" s="15" t="s">
        <v>503</v>
      </c>
      <c r="C527" s="16">
        <v>1338</v>
      </c>
      <c r="D527" s="16">
        <v>2184</v>
      </c>
      <c r="E527" s="17">
        <f t="shared" si="55"/>
        <v>3.5349972655290209E-3</v>
      </c>
      <c r="F527" s="17">
        <f t="shared" si="56"/>
        <v>4.3614491034466235E-3</v>
      </c>
      <c r="G527" s="17">
        <f t="shared" si="58"/>
        <v>0.63228699551569512</v>
      </c>
      <c r="H527" s="17">
        <f t="shared" si="57"/>
        <v>2.2351328001775426E-3</v>
      </c>
    </row>
    <row r="528" spans="1:8" ht="25.5" x14ac:dyDescent="0.2">
      <c r="A528" s="14"/>
      <c r="B528" s="15" t="s">
        <v>504</v>
      </c>
      <c r="C528" s="16">
        <v>0</v>
      </c>
      <c r="D528" s="16">
        <v>4</v>
      </c>
      <c r="E528" s="17" t="str">
        <f t="shared" si="55"/>
        <v/>
      </c>
      <c r="F528" s="17">
        <f t="shared" si="56"/>
        <v>7.9880020209645119E-6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1</v>
      </c>
      <c r="D529" s="16">
        <v>3</v>
      </c>
      <c r="E529" s="17">
        <f t="shared" si="55"/>
        <v>2.6420009458363385E-6</v>
      </c>
      <c r="F529" s="17">
        <f t="shared" si="56"/>
        <v>5.9910015157233835E-6</v>
      </c>
      <c r="G529" s="17">
        <f t="shared" si="58"/>
        <v>2</v>
      </c>
      <c r="H529" s="17">
        <f t="shared" si="57"/>
        <v>5.2840018916726771E-6</v>
      </c>
    </row>
    <row r="530" spans="1:8" x14ac:dyDescent="0.2">
      <c r="A530" s="14"/>
      <c r="B530" s="15" t="s">
        <v>506</v>
      </c>
      <c r="C530" s="16">
        <v>451</v>
      </c>
      <c r="D530" s="16">
        <v>189</v>
      </c>
      <c r="E530" s="17">
        <f t="shared" si="55"/>
        <v>1.1915424265721887E-3</v>
      </c>
      <c r="F530" s="17">
        <f t="shared" si="56"/>
        <v>3.7743309549057317E-4</v>
      </c>
      <c r="G530" s="17">
        <f t="shared" si="58"/>
        <v>-0.58093126385809313</v>
      </c>
      <c r="H530" s="17">
        <f t="shared" si="57"/>
        <v>-6.9220424780912075E-4</v>
      </c>
    </row>
    <row r="531" spans="1:8" x14ac:dyDescent="0.2">
      <c r="A531" s="14"/>
      <c r="B531" s="15" t="s">
        <v>507</v>
      </c>
      <c r="C531" s="16">
        <v>33</v>
      </c>
      <c r="D531" s="16">
        <v>72</v>
      </c>
      <c r="E531" s="17">
        <f t="shared" si="55"/>
        <v>8.7186031212599171E-5</v>
      </c>
      <c r="F531" s="17">
        <f t="shared" si="56"/>
        <v>1.4378403637736121E-4</v>
      </c>
      <c r="G531" s="17">
        <f t="shared" si="58"/>
        <v>1.1818181818181819</v>
      </c>
      <c r="H531" s="17">
        <f t="shared" si="57"/>
        <v>1.0303803688761721E-4</v>
      </c>
    </row>
    <row r="532" spans="1:8" ht="25.5" x14ac:dyDescent="0.2">
      <c r="A532" s="14"/>
      <c r="B532" s="15" t="s">
        <v>508</v>
      </c>
      <c r="C532" s="16">
        <v>41</v>
      </c>
      <c r="D532" s="16">
        <v>119</v>
      </c>
      <c r="E532" s="17">
        <f t="shared" si="55"/>
        <v>1.0832203877928989E-4</v>
      </c>
      <c r="F532" s="17">
        <f t="shared" si="56"/>
        <v>2.3764306012369422E-4</v>
      </c>
      <c r="G532" s="17">
        <f t="shared" si="58"/>
        <v>1.9024390243902438</v>
      </c>
      <c r="H532" s="17">
        <f t="shared" si="57"/>
        <v>2.0607607377523443E-4</v>
      </c>
    </row>
    <row r="533" spans="1:8" ht="25.5" x14ac:dyDescent="0.2">
      <c r="A533" s="14"/>
      <c r="B533" s="15" t="s">
        <v>509</v>
      </c>
      <c r="C533" s="16">
        <v>44</v>
      </c>
      <c r="D533" s="16">
        <v>41</v>
      </c>
      <c r="E533" s="17">
        <f t="shared" si="55"/>
        <v>1.162480416167989E-4</v>
      </c>
      <c r="F533" s="17">
        <f t="shared" si="56"/>
        <v>8.1877020714886243E-5</v>
      </c>
      <c r="G533" s="17">
        <f t="shared" si="58"/>
        <v>-6.8181818181818177E-2</v>
      </c>
      <c r="H533" s="17">
        <f t="shared" si="57"/>
        <v>-7.926002837509016E-6</v>
      </c>
    </row>
    <row r="534" spans="1:8" ht="25.5" x14ac:dyDescent="0.2">
      <c r="A534" s="14"/>
      <c r="B534" s="15" t="s">
        <v>510</v>
      </c>
      <c r="C534" s="16">
        <v>261</v>
      </c>
      <c r="D534" s="16">
        <v>211</v>
      </c>
      <c r="E534" s="17">
        <f t="shared" si="55"/>
        <v>6.8956224686328438E-4</v>
      </c>
      <c r="F534" s="17">
        <f t="shared" si="56"/>
        <v>4.2136710660587795E-4</v>
      </c>
      <c r="G534" s="17">
        <f t="shared" si="58"/>
        <v>-0.19157088122605365</v>
      </c>
      <c r="H534" s="17">
        <f t="shared" si="57"/>
        <v>-1.3210004729181693E-4</v>
      </c>
    </row>
    <row r="535" spans="1:8" ht="25.5" x14ac:dyDescent="0.2">
      <c r="A535" s="14"/>
      <c r="B535" s="15" t="s">
        <v>511</v>
      </c>
      <c r="C535" s="16">
        <v>7</v>
      </c>
      <c r="D535" s="16">
        <v>0</v>
      </c>
      <c r="E535" s="17">
        <f t="shared" si="55"/>
        <v>1.849400662085437E-5</v>
      </c>
      <c r="F535" s="17" t="str">
        <f t="shared" si="56"/>
        <v/>
      </c>
      <c r="G535" s="17">
        <f t="shared" si="58"/>
        <v>-1</v>
      </c>
      <c r="H535" s="17">
        <f t="shared" si="57"/>
        <v>-1.849400662085437E-5</v>
      </c>
    </row>
    <row r="536" spans="1:8" ht="25.5" x14ac:dyDescent="0.2">
      <c r="A536" s="14"/>
      <c r="B536" s="15" t="s">
        <v>512</v>
      </c>
      <c r="C536" s="16">
        <v>16</v>
      </c>
      <c r="D536" s="16">
        <v>38</v>
      </c>
      <c r="E536" s="17">
        <f t="shared" si="55"/>
        <v>4.2272015133381416E-5</v>
      </c>
      <c r="F536" s="17">
        <f t="shared" si="56"/>
        <v>7.588601919916286E-5</v>
      </c>
      <c r="G536" s="17">
        <f t="shared" si="58"/>
        <v>1.375</v>
      </c>
      <c r="H536" s="17">
        <f t="shared" si="57"/>
        <v>5.8124020808399445E-5</v>
      </c>
    </row>
    <row r="537" spans="1:8" x14ac:dyDescent="0.2">
      <c r="A537" s="14"/>
      <c r="B537" s="15" t="s">
        <v>513</v>
      </c>
      <c r="C537" s="16">
        <v>7</v>
      </c>
      <c r="D537" s="16">
        <v>52</v>
      </c>
      <c r="E537" s="17">
        <f t="shared" si="55"/>
        <v>1.849400662085437E-5</v>
      </c>
      <c r="F537" s="17">
        <f t="shared" si="56"/>
        <v>1.0384402627253865E-4</v>
      </c>
      <c r="G537" s="17">
        <f t="shared" si="58"/>
        <v>6.4285714285714288</v>
      </c>
      <c r="H537" s="17">
        <f t="shared" si="57"/>
        <v>1.1889004256263524E-4</v>
      </c>
    </row>
    <row r="538" spans="1:8" ht="25.5" x14ac:dyDescent="0.2">
      <c r="A538" s="14"/>
      <c r="B538" s="15" t="s">
        <v>514</v>
      </c>
      <c r="C538" s="16">
        <v>132</v>
      </c>
      <c r="D538" s="16">
        <v>213</v>
      </c>
      <c r="E538" s="17">
        <f t="shared" si="55"/>
        <v>3.4874412485039668E-4</v>
      </c>
      <c r="F538" s="17">
        <f t="shared" si="56"/>
        <v>4.2536110761636024E-4</v>
      </c>
      <c r="G538" s="17">
        <f t="shared" si="58"/>
        <v>0.61363636363636365</v>
      </c>
      <c r="H538" s="17">
        <f t="shared" si="57"/>
        <v>2.1400207661274341E-4</v>
      </c>
    </row>
    <row r="539" spans="1:8" x14ac:dyDescent="0.2">
      <c r="A539" s="14"/>
      <c r="B539" s="15" t="s">
        <v>515</v>
      </c>
      <c r="C539" s="16">
        <v>157</v>
      </c>
      <c r="D539" s="16">
        <v>175</v>
      </c>
      <c r="E539" s="17">
        <f t="shared" si="55"/>
        <v>4.1479414849630516E-4</v>
      </c>
      <c r="F539" s="17">
        <f t="shared" si="56"/>
        <v>3.4947508841719736E-4</v>
      </c>
      <c r="G539" s="17">
        <f t="shared" si="58"/>
        <v>0.11464968152866242</v>
      </c>
      <c r="H539" s="17">
        <f t="shared" si="57"/>
        <v>4.7556017025054099E-5</v>
      </c>
    </row>
    <row r="540" spans="1:8" ht="25.5" x14ac:dyDescent="0.2">
      <c r="A540" s="14"/>
      <c r="B540" s="15" t="s">
        <v>516</v>
      </c>
      <c r="C540" s="16">
        <v>334</v>
      </c>
      <c r="D540" s="16">
        <v>490</v>
      </c>
      <c r="E540" s="17">
        <f t="shared" si="55"/>
        <v>8.8242831590933709E-4</v>
      </c>
      <c r="F540" s="17">
        <f t="shared" si="56"/>
        <v>9.7853024756815263E-4</v>
      </c>
      <c r="G540" s="17">
        <f t="shared" si="58"/>
        <v>0.46706586826347307</v>
      </c>
      <c r="H540" s="17">
        <f t="shared" si="57"/>
        <v>4.1215214755046885E-4</v>
      </c>
    </row>
    <row r="541" spans="1:8" ht="25.5" x14ac:dyDescent="0.2">
      <c r="A541" s="14"/>
      <c r="B541" s="15" t="s">
        <v>517</v>
      </c>
      <c r="C541" s="16">
        <v>20</v>
      </c>
      <c r="D541" s="16">
        <v>67</v>
      </c>
      <c r="E541" s="17">
        <f t="shared" si="55"/>
        <v>5.2840018916726769E-5</v>
      </c>
      <c r="F541" s="17">
        <f t="shared" si="56"/>
        <v>1.3379903385115556E-4</v>
      </c>
      <c r="G541" s="17">
        <f t="shared" si="58"/>
        <v>2.35</v>
      </c>
      <c r="H541" s="17">
        <f t="shared" si="57"/>
        <v>1.2417404445430792E-4</v>
      </c>
    </row>
    <row r="542" spans="1:8" x14ac:dyDescent="0.2">
      <c r="A542" s="14"/>
      <c r="B542" s="15" t="s">
        <v>518</v>
      </c>
      <c r="C542" s="16">
        <v>556</v>
      </c>
      <c r="D542" s="16">
        <v>1497</v>
      </c>
      <c r="E542" s="17">
        <f t="shared" si="55"/>
        <v>1.4689525258850043E-3</v>
      </c>
      <c r="F542" s="17">
        <f t="shared" si="56"/>
        <v>2.9895097563459685E-3</v>
      </c>
      <c r="G542" s="17">
        <f t="shared" si="58"/>
        <v>1.6924460431654675</v>
      </c>
      <c r="H542" s="17">
        <f t="shared" si="57"/>
        <v>2.4861228900319946E-3</v>
      </c>
    </row>
    <row r="543" spans="1:8" x14ac:dyDescent="0.2">
      <c r="A543" s="14"/>
      <c r="B543" s="15" t="s">
        <v>519</v>
      </c>
      <c r="C543" s="16">
        <v>2</v>
      </c>
      <c r="D543" s="16">
        <v>11</v>
      </c>
      <c r="E543" s="17">
        <f t="shared" si="55"/>
        <v>5.2840018916726771E-6</v>
      </c>
      <c r="F543" s="17">
        <f t="shared" si="56"/>
        <v>2.1967005557652406E-5</v>
      </c>
      <c r="G543" s="17">
        <f t="shared" si="58"/>
        <v>4.5</v>
      </c>
      <c r="H543" s="17">
        <f t="shared" si="57"/>
        <v>2.3778008512527046E-5</v>
      </c>
    </row>
    <row r="544" spans="1:8" x14ac:dyDescent="0.2">
      <c r="A544" s="14"/>
      <c r="B544" s="15" t="s">
        <v>520</v>
      </c>
      <c r="C544" s="16">
        <v>230</v>
      </c>
      <c r="D544" s="16">
        <v>293</v>
      </c>
      <c r="E544" s="17">
        <f t="shared" si="55"/>
        <v>6.0766021754235793E-4</v>
      </c>
      <c r="F544" s="17">
        <f t="shared" si="56"/>
        <v>5.8512114803565044E-4</v>
      </c>
      <c r="G544" s="17">
        <f t="shared" si="58"/>
        <v>0.27391304347826084</v>
      </c>
      <c r="H544" s="17">
        <f t="shared" si="57"/>
        <v>1.6644605958768933E-4</v>
      </c>
    </row>
    <row r="545" spans="1:8" x14ac:dyDescent="0.2">
      <c r="A545" s="14"/>
      <c r="B545" s="15" t="s">
        <v>521</v>
      </c>
      <c r="C545" s="16">
        <v>3393</v>
      </c>
      <c r="D545" s="16">
        <v>4841</v>
      </c>
      <c r="E545" s="17">
        <f t="shared" si="55"/>
        <v>8.9643092092226966E-3</v>
      </c>
      <c r="F545" s="17">
        <f t="shared" si="56"/>
        <v>9.6674794458723005E-3</v>
      </c>
      <c r="G545" s="17">
        <f t="shared" si="58"/>
        <v>0.4267609784851164</v>
      </c>
      <c r="H545" s="17">
        <f t="shared" si="57"/>
        <v>3.8256173695710182E-3</v>
      </c>
    </row>
    <row r="546" spans="1:8" ht="25.5" x14ac:dyDescent="0.2">
      <c r="A546" s="14"/>
      <c r="B546" s="15" t="s">
        <v>522</v>
      </c>
      <c r="C546" s="16">
        <v>80</v>
      </c>
      <c r="D546" s="16">
        <v>111</v>
      </c>
      <c r="E546" s="17">
        <f t="shared" si="55"/>
        <v>2.1136007566690708E-4</v>
      </c>
      <c r="F546" s="17">
        <f t="shared" si="56"/>
        <v>2.216670560817652E-4</v>
      </c>
      <c r="G546" s="17">
        <f t="shared" si="58"/>
        <v>0.38750000000000001</v>
      </c>
      <c r="H546" s="17">
        <f t="shared" si="57"/>
        <v>8.1902029320926495E-5</v>
      </c>
    </row>
    <row r="547" spans="1:8" x14ac:dyDescent="0.2">
      <c r="A547" s="14"/>
      <c r="B547" s="15" t="s">
        <v>523</v>
      </c>
      <c r="C547" s="16">
        <v>300</v>
      </c>
      <c r="D547" s="16">
        <v>225</v>
      </c>
      <c r="E547" s="17">
        <f t="shared" si="55"/>
        <v>7.9260028375090154E-4</v>
      </c>
      <c r="F547" s="17">
        <f t="shared" si="56"/>
        <v>4.4932511367925377E-4</v>
      </c>
      <c r="G547" s="17">
        <f t="shared" si="58"/>
        <v>-0.25</v>
      </c>
      <c r="H547" s="17">
        <f t="shared" si="57"/>
        <v>-1.9815007093772538E-4</v>
      </c>
    </row>
    <row r="548" spans="1:8" x14ac:dyDescent="0.2">
      <c r="A548" s="14"/>
      <c r="B548" s="15" t="s">
        <v>524</v>
      </c>
      <c r="C548" s="16">
        <v>2554</v>
      </c>
      <c r="D548" s="16">
        <v>3250</v>
      </c>
      <c r="E548" s="17">
        <f t="shared" ref="E548:E585" si="59">+IF(C548=0,"",C548/C$356)</f>
        <v>6.7476704156660084E-3</v>
      </c>
      <c r="F548" s="17">
        <f t="shared" ref="F548:F585" si="60">+IF(D548=0,"",D548/D$356)</f>
        <v>6.4902516420336656E-3</v>
      </c>
      <c r="G548" s="17">
        <f t="shared" si="58"/>
        <v>0.27251370399373531</v>
      </c>
      <c r="H548" s="17">
        <f t="shared" ref="H548:H585" si="61">+IF(OR(AND(E548=""),(G548="")),"",E548*G548)</f>
        <v>1.8388326583020915E-3</v>
      </c>
    </row>
    <row r="549" spans="1:8" x14ac:dyDescent="0.2">
      <c r="A549" s="14"/>
      <c r="B549" s="15" t="s">
        <v>525</v>
      </c>
      <c r="C549" s="16">
        <v>1543</v>
      </c>
      <c r="D549" s="16">
        <v>2323</v>
      </c>
      <c r="E549" s="17">
        <f t="shared" si="59"/>
        <v>4.0766074594254702E-3</v>
      </c>
      <c r="F549" s="17">
        <f t="shared" si="60"/>
        <v>4.6390321736751398E-3</v>
      </c>
      <c r="G549" s="17">
        <f t="shared" ref="G549:G585" si="62">+IF(AND(C549=0,D549=0)," ",IF(C549=0,1,IF(D549=0,-1,(D549-C549)/C549)))</f>
        <v>0.50550874918988986</v>
      </c>
      <c r="H549" s="17">
        <f t="shared" si="61"/>
        <v>2.060760737752344E-3</v>
      </c>
    </row>
    <row r="550" spans="1:8" x14ac:dyDescent="0.2">
      <c r="A550" s="14"/>
      <c r="B550" s="15" t="s">
        <v>526</v>
      </c>
      <c r="C550" s="16">
        <v>32</v>
      </c>
      <c r="D550" s="16">
        <v>51</v>
      </c>
      <c r="E550" s="17">
        <f t="shared" si="59"/>
        <v>8.4544030266762833E-5</v>
      </c>
      <c r="F550" s="17">
        <f t="shared" si="60"/>
        <v>1.0184702576729752E-4</v>
      </c>
      <c r="G550" s="17">
        <f t="shared" si="62"/>
        <v>0.59375</v>
      </c>
      <c r="H550" s="17">
        <f t="shared" si="61"/>
        <v>5.0198017970890431E-5</v>
      </c>
    </row>
    <row r="551" spans="1:8" x14ac:dyDescent="0.2">
      <c r="A551" s="14"/>
      <c r="B551" s="15" t="s">
        <v>527</v>
      </c>
      <c r="C551" s="16">
        <v>185</v>
      </c>
      <c r="D551" s="16">
        <v>238</v>
      </c>
      <c r="E551" s="17">
        <f t="shared" si="59"/>
        <v>4.8877017497972268E-4</v>
      </c>
      <c r="F551" s="17">
        <f t="shared" si="60"/>
        <v>4.7528612024738844E-4</v>
      </c>
      <c r="G551" s="17">
        <f t="shared" si="62"/>
        <v>0.2864864864864865</v>
      </c>
      <c r="H551" s="17">
        <f t="shared" si="61"/>
        <v>1.4002605012932597E-4</v>
      </c>
    </row>
    <row r="552" spans="1:8" x14ac:dyDescent="0.2">
      <c r="A552" s="14"/>
      <c r="B552" s="15" t="s">
        <v>528</v>
      </c>
      <c r="C552" s="16">
        <v>85</v>
      </c>
      <c r="D552" s="16">
        <v>180</v>
      </c>
      <c r="E552" s="17">
        <f t="shared" si="59"/>
        <v>2.2457008039608879E-4</v>
      </c>
      <c r="F552" s="17">
        <f t="shared" si="60"/>
        <v>3.5946009094340301E-4</v>
      </c>
      <c r="G552" s="17">
        <f t="shared" si="62"/>
        <v>1.1176470588235294</v>
      </c>
      <c r="H552" s="17">
        <f t="shared" si="61"/>
        <v>2.509900898544522E-4</v>
      </c>
    </row>
    <row r="553" spans="1:8" x14ac:dyDescent="0.2">
      <c r="A553" s="14"/>
      <c r="B553" s="15" t="s">
        <v>529</v>
      </c>
      <c r="C553" s="16">
        <v>10</v>
      </c>
      <c r="D553" s="16">
        <v>28</v>
      </c>
      <c r="E553" s="17">
        <f t="shared" si="59"/>
        <v>2.6420009458363384E-5</v>
      </c>
      <c r="F553" s="17">
        <f t="shared" si="60"/>
        <v>5.5916014146751578E-5</v>
      </c>
      <c r="G553" s="17">
        <f t="shared" si="62"/>
        <v>1.8</v>
      </c>
      <c r="H553" s="17">
        <f t="shared" si="61"/>
        <v>4.7556017025054093E-5</v>
      </c>
    </row>
    <row r="554" spans="1:8" x14ac:dyDescent="0.2">
      <c r="A554" s="14"/>
      <c r="B554" s="15" t="s">
        <v>530</v>
      </c>
      <c r="C554" s="16">
        <v>41</v>
      </c>
      <c r="D554" s="16">
        <v>86</v>
      </c>
      <c r="E554" s="17">
        <f t="shared" si="59"/>
        <v>1.0832203877928989E-4</v>
      </c>
      <c r="F554" s="17">
        <f t="shared" si="60"/>
        <v>1.71742043450737E-4</v>
      </c>
      <c r="G554" s="17">
        <f t="shared" si="62"/>
        <v>1.0975609756097562</v>
      </c>
      <c r="H554" s="17">
        <f t="shared" si="61"/>
        <v>1.1889004256263526E-4</v>
      </c>
    </row>
    <row r="555" spans="1:8" x14ac:dyDescent="0.2">
      <c r="A555" s="14"/>
      <c r="B555" s="15" t="s">
        <v>531</v>
      </c>
      <c r="C555" s="16">
        <v>3</v>
      </c>
      <c r="D555" s="16">
        <v>5</v>
      </c>
      <c r="E555" s="17">
        <f t="shared" si="59"/>
        <v>7.926002837509016E-6</v>
      </c>
      <c r="F555" s="17">
        <f t="shared" si="60"/>
        <v>9.9850025262056394E-6</v>
      </c>
      <c r="G555" s="17">
        <f t="shared" si="62"/>
        <v>0.66666666666666663</v>
      </c>
      <c r="H555" s="17">
        <f t="shared" si="61"/>
        <v>5.2840018916726771E-6</v>
      </c>
    </row>
    <row r="556" spans="1:8" x14ac:dyDescent="0.2">
      <c r="A556" s="14"/>
      <c r="B556" s="15" t="s">
        <v>532</v>
      </c>
      <c r="C556" s="16">
        <v>47</v>
      </c>
      <c r="D556" s="16">
        <v>175</v>
      </c>
      <c r="E556" s="17">
        <f t="shared" si="59"/>
        <v>1.2417404445430792E-4</v>
      </c>
      <c r="F556" s="17">
        <f t="shared" si="60"/>
        <v>3.4947508841719736E-4</v>
      </c>
      <c r="G556" s="17">
        <f t="shared" si="62"/>
        <v>2.7234042553191489</v>
      </c>
      <c r="H556" s="17">
        <f t="shared" si="61"/>
        <v>3.3817612106705133E-4</v>
      </c>
    </row>
    <row r="557" spans="1:8" x14ac:dyDescent="0.2">
      <c r="A557" s="14"/>
      <c r="B557" s="15" t="s">
        <v>533</v>
      </c>
      <c r="C557" s="16">
        <v>25</v>
      </c>
      <c r="D557" s="16">
        <v>25</v>
      </c>
      <c r="E557" s="17">
        <f t="shared" si="59"/>
        <v>6.6050023645908466E-5</v>
      </c>
      <c r="F557" s="17">
        <f t="shared" si="60"/>
        <v>4.9925012631028196E-5</v>
      </c>
      <c r="G557" s="17">
        <f t="shared" si="62"/>
        <v>0</v>
      </c>
      <c r="H557" s="17">
        <f t="shared" si="61"/>
        <v>0</v>
      </c>
    </row>
    <row r="558" spans="1:8" ht="25.5" x14ac:dyDescent="0.2">
      <c r="A558" s="14"/>
      <c r="B558" s="15" t="s">
        <v>534</v>
      </c>
      <c r="C558" s="16">
        <v>1675</v>
      </c>
      <c r="D558" s="16">
        <v>4473</v>
      </c>
      <c r="E558" s="17">
        <f t="shared" si="59"/>
        <v>4.4253515842758674E-3</v>
      </c>
      <c r="F558" s="17">
        <f t="shared" si="60"/>
        <v>8.9325832599435641E-3</v>
      </c>
      <c r="G558" s="17">
        <f t="shared" si="62"/>
        <v>1.6704477611940298</v>
      </c>
      <c r="H558" s="17">
        <f t="shared" si="61"/>
        <v>7.3923186464500759E-3</v>
      </c>
    </row>
    <row r="559" spans="1:8" ht="25.5" x14ac:dyDescent="0.2">
      <c r="A559" s="14"/>
      <c r="B559" s="15" t="s">
        <v>535</v>
      </c>
      <c r="C559" s="16">
        <v>134</v>
      </c>
      <c r="D559" s="16">
        <v>100</v>
      </c>
      <c r="E559" s="17">
        <f t="shared" si="59"/>
        <v>3.5402812674206936E-4</v>
      </c>
      <c r="F559" s="17">
        <f t="shared" si="60"/>
        <v>1.9970005052411278E-4</v>
      </c>
      <c r="G559" s="17">
        <f t="shared" si="62"/>
        <v>-0.2537313432835821</v>
      </c>
      <c r="H559" s="17">
        <f t="shared" si="61"/>
        <v>-8.9828032158435509E-5</v>
      </c>
    </row>
    <row r="560" spans="1:8" x14ac:dyDescent="0.2">
      <c r="A560" s="14"/>
      <c r="B560" s="15" t="s">
        <v>536</v>
      </c>
      <c r="C560" s="16">
        <v>48</v>
      </c>
      <c r="D560" s="16">
        <v>47</v>
      </c>
      <c r="E560" s="17">
        <f t="shared" si="59"/>
        <v>1.2681604540014426E-4</v>
      </c>
      <c r="F560" s="17">
        <f t="shared" si="60"/>
        <v>9.3859023746333008E-5</v>
      </c>
      <c r="G560" s="17">
        <f t="shared" si="62"/>
        <v>-2.0833333333333332E-2</v>
      </c>
      <c r="H560" s="17">
        <f t="shared" si="61"/>
        <v>-2.6420009458363385E-6</v>
      </c>
    </row>
    <row r="561" spans="1:8" x14ac:dyDescent="0.2">
      <c r="A561" s="14"/>
      <c r="B561" s="15" t="s">
        <v>537</v>
      </c>
      <c r="C561" s="16">
        <v>556</v>
      </c>
      <c r="D561" s="16">
        <v>819</v>
      </c>
      <c r="E561" s="17">
        <f t="shared" si="59"/>
        <v>1.4689525258850043E-3</v>
      </c>
      <c r="F561" s="17">
        <f t="shared" si="60"/>
        <v>1.6355434137924837E-3</v>
      </c>
      <c r="G561" s="17">
        <f t="shared" si="62"/>
        <v>0.47302158273381295</v>
      </c>
      <c r="H561" s="17">
        <f t="shared" si="61"/>
        <v>6.9484624875495711E-4</v>
      </c>
    </row>
    <row r="562" spans="1:8" ht="25.5" x14ac:dyDescent="0.2">
      <c r="A562" s="14"/>
      <c r="B562" s="15" t="s">
        <v>538</v>
      </c>
      <c r="C562" s="16">
        <v>162</v>
      </c>
      <c r="D562" s="16">
        <v>163</v>
      </c>
      <c r="E562" s="17">
        <f t="shared" si="59"/>
        <v>4.2800415322548688E-4</v>
      </c>
      <c r="F562" s="17">
        <f t="shared" si="60"/>
        <v>3.2551108235430383E-4</v>
      </c>
      <c r="G562" s="17">
        <f t="shared" si="62"/>
        <v>6.1728395061728392E-3</v>
      </c>
      <c r="H562" s="17">
        <f t="shared" si="61"/>
        <v>2.6420009458363385E-6</v>
      </c>
    </row>
    <row r="563" spans="1:8" x14ac:dyDescent="0.2">
      <c r="A563" s="14"/>
      <c r="B563" s="15" t="s">
        <v>539</v>
      </c>
      <c r="C563" s="16">
        <v>0</v>
      </c>
      <c r="D563" s="16">
        <v>5</v>
      </c>
      <c r="E563" s="17" t="str">
        <f t="shared" si="59"/>
        <v/>
      </c>
      <c r="F563" s="17">
        <f t="shared" si="60"/>
        <v>9.9850025262056394E-6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3642</v>
      </c>
      <c r="D564" s="16">
        <v>4382</v>
      </c>
      <c r="E564" s="17">
        <f t="shared" si="59"/>
        <v>9.6221674447359452E-3</v>
      </c>
      <c r="F564" s="17">
        <f t="shared" si="60"/>
        <v>8.7508562139666218E-3</v>
      </c>
      <c r="G564" s="17">
        <f t="shared" si="62"/>
        <v>0.20318506315211421</v>
      </c>
      <c r="H564" s="17">
        <f t="shared" si="61"/>
        <v>1.9550806999188903E-3</v>
      </c>
    </row>
    <row r="565" spans="1:8" ht="25.5" x14ac:dyDescent="0.2">
      <c r="A565" s="14"/>
      <c r="B565" s="15" t="s">
        <v>541</v>
      </c>
      <c r="C565" s="16">
        <v>38</v>
      </c>
      <c r="D565" s="16">
        <v>64</v>
      </c>
      <c r="E565" s="17">
        <f t="shared" si="59"/>
        <v>1.0039603594178086E-4</v>
      </c>
      <c r="F565" s="17">
        <f t="shared" si="60"/>
        <v>1.2780803233543219E-4</v>
      </c>
      <c r="G565" s="17">
        <f t="shared" si="62"/>
        <v>0.68421052631578949</v>
      </c>
      <c r="H565" s="17">
        <f t="shared" si="61"/>
        <v>6.8692024591744804E-5</v>
      </c>
    </row>
    <row r="566" spans="1:8" x14ac:dyDescent="0.2">
      <c r="A566" s="14"/>
      <c r="B566" s="15" t="s">
        <v>542</v>
      </c>
      <c r="C566" s="16">
        <v>204</v>
      </c>
      <c r="D566" s="16">
        <v>279</v>
      </c>
      <c r="E566" s="17">
        <f t="shared" si="59"/>
        <v>5.3896819295061308E-4</v>
      </c>
      <c r="F566" s="17">
        <f t="shared" si="60"/>
        <v>5.5716314096227468E-4</v>
      </c>
      <c r="G566" s="17">
        <f t="shared" si="62"/>
        <v>0.36764705882352944</v>
      </c>
      <c r="H566" s="17">
        <f t="shared" si="61"/>
        <v>1.9815007093772541E-4</v>
      </c>
    </row>
    <row r="567" spans="1:8" x14ac:dyDescent="0.2">
      <c r="A567" s="14"/>
      <c r="B567" s="15" t="s">
        <v>543</v>
      </c>
      <c r="C567" s="16">
        <v>0</v>
      </c>
      <c r="D567" s="16">
        <v>8</v>
      </c>
      <c r="E567" s="17" t="str">
        <f t="shared" si="59"/>
        <v/>
      </c>
      <c r="F567" s="17">
        <f t="shared" si="60"/>
        <v>1.5976004041929024E-5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5</v>
      </c>
      <c r="E568" s="17" t="str">
        <f t="shared" si="59"/>
        <v/>
      </c>
      <c r="F568" s="17">
        <f t="shared" si="60"/>
        <v>9.9850025262056394E-6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6366</v>
      </c>
      <c r="D569" s="16">
        <v>9505</v>
      </c>
      <c r="E569" s="17">
        <f t="shared" si="59"/>
        <v>1.6818978021194132E-2</v>
      </c>
      <c r="F569" s="17">
        <f t="shared" si="60"/>
        <v>1.8981489802316918E-2</v>
      </c>
      <c r="G569" s="17">
        <f t="shared" si="62"/>
        <v>0.49308828149544454</v>
      </c>
      <c r="H569" s="17">
        <f t="shared" si="61"/>
        <v>8.2932409689802662E-3</v>
      </c>
    </row>
    <row r="570" spans="1:8" ht="25.5" x14ac:dyDescent="0.2">
      <c r="A570" s="14"/>
      <c r="B570" s="15" t="s">
        <v>546</v>
      </c>
      <c r="C570" s="16">
        <v>3245</v>
      </c>
      <c r="D570" s="16">
        <v>5074</v>
      </c>
      <c r="E570" s="17">
        <f t="shared" si="59"/>
        <v>8.5732930692389193E-3</v>
      </c>
      <c r="F570" s="17">
        <f t="shared" si="60"/>
        <v>1.0132780563593482E-2</v>
      </c>
      <c r="G570" s="17">
        <f t="shared" si="62"/>
        <v>0.5636363636363636</v>
      </c>
      <c r="H570" s="17">
        <f t="shared" si="61"/>
        <v>4.8322197299346635E-3</v>
      </c>
    </row>
    <row r="571" spans="1:8" x14ac:dyDescent="0.2">
      <c r="A571" s="14"/>
      <c r="B571" s="15" t="s">
        <v>547</v>
      </c>
      <c r="C571" s="16">
        <v>5801</v>
      </c>
      <c r="D571" s="16">
        <v>8440</v>
      </c>
      <c r="E571" s="17">
        <f t="shared" si="59"/>
        <v>1.5326247486796601E-2</v>
      </c>
      <c r="F571" s="17">
        <f t="shared" si="60"/>
        <v>1.6854684264235118E-2</v>
      </c>
      <c r="G571" s="17">
        <f t="shared" si="62"/>
        <v>0.45492156524737115</v>
      </c>
      <c r="H571" s="17">
        <f t="shared" si="61"/>
        <v>6.9722404960620979E-3</v>
      </c>
    </row>
    <row r="572" spans="1:8" x14ac:dyDescent="0.2">
      <c r="A572" s="14"/>
      <c r="B572" s="15" t="s">
        <v>548</v>
      </c>
      <c r="C572" s="16">
        <v>619</v>
      </c>
      <c r="D572" s="16">
        <v>910</v>
      </c>
      <c r="E572" s="17">
        <f t="shared" si="59"/>
        <v>1.6353985854726937E-3</v>
      </c>
      <c r="F572" s="17">
        <f t="shared" si="60"/>
        <v>1.8172704597694263E-3</v>
      </c>
      <c r="G572" s="17">
        <f t="shared" si="62"/>
        <v>0.47011308562197091</v>
      </c>
      <c r="H572" s="17">
        <f t="shared" si="61"/>
        <v>7.6882227523837458E-4</v>
      </c>
    </row>
    <row r="573" spans="1:8" x14ac:dyDescent="0.2">
      <c r="A573" s="14"/>
      <c r="B573" s="15" t="s">
        <v>549</v>
      </c>
      <c r="C573" s="16">
        <v>215</v>
      </c>
      <c r="D573" s="16">
        <v>112</v>
      </c>
      <c r="E573" s="17">
        <f t="shared" si="59"/>
        <v>5.6803020335481277E-4</v>
      </c>
      <c r="F573" s="17">
        <f t="shared" si="60"/>
        <v>2.2366405658700631E-4</v>
      </c>
      <c r="G573" s="17">
        <f t="shared" si="62"/>
        <v>-0.47906976744186047</v>
      </c>
      <c r="H573" s="17">
        <f t="shared" si="61"/>
        <v>-2.7212609742114285E-4</v>
      </c>
    </row>
    <row r="574" spans="1:8" x14ac:dyDescent="0.2">
      <c r="A574" s="14"/>
      <c r="B574" s="15" t="s">
        <v>550</v>
      </c>
      <c r="C574" s="16">
        <v>6</v>
      </c>
      <c r="D574" s="16">
        <v>31</v>
      </c>
      <c r="E574" s="17">
        <f t="shared" si="59"/>
        <v>1.5852005675018032E-5</v>
      </c>
      <c r="F574" s="17">
        <f t="shared" si="60"/>
        <v>6.1907015662474968E-5</v>
      </c>
      <c r="G574" s="17">
        <f t="shared" si="62"/>
        <v>4.166666666666667</v>
      </c>
      <c r="H574" s="17">
        <f t="shared" si="61"/>
        <v>6.6050023645908466E-5</v>
      </c>
    </row>
    <row r="575" spans="1:8" x14ac:dyDescent="0.2">
      <c r="A575" s="14"/>
      <c r="B575" s="15" t="s">
        <v>551</v>
      </c>
      <c r="C575" s="16">
        <v>261</v>
      </c>
      <c r="D575" s="16">
        <v>114</v>
      </c>
      <c r="E575" s="17">
        <f t="shared" si="59"/>
        <v>6.8956224686328438E-4</v>
      </c>
      <c r="F575" s="17">
        <f t="shared" si="60"/>
        <v>2.2765805759748857E-4</v>
      </c>
      <c r="G575" s="17">
        <f t="shared" si="62"/>
        <v>-0.56321839080459768</v>
      </c>
      <c r="H575" s="17">
        <f t="shared" si="61"/>
        <v>-3.8837413903794178E-4</v>
      </c>
    </row>
    <row r="576" spans="1:8" x14ac:dyDescent="0.2">
      <c r="A576" s="14"/>
      <c r="B576" s="15" t="s">
        <v>552</v>
      </c>
      <c r="C576" s="16">
        <v>393</v>
      </c>
      <c r="D576" s="16">
        <v>138</v>
      </c>
      <c r="E576" s="17">
        <f t="shared" si="59"/>
        <v>1.038306371713681E-3</v>
      </c>
      <c r="F576" s="17">
        <f t="shared" si="60"/>
        <v>2.7558606972327563E-4</v>
      </c>
      <c r="G576" s="17">
        <f t="shared" si="62"/>
        <v>-0.64885496183206104</v>
      </c>
      <c r="H576" s="17">
        <f t="shared" si="61"/>
        <v>-6.737102411882663E-4</v>
      </c>
    </row>
    <row r="577" spans="1:8" x14ac:dyDescent="0.2">
      <c r="A577" s="14"/>
      <c r="B577" s="15" t="s">
        <v>553</v>
      </c>
      <c r="C577" s="16">
        <v>337</v>
      </c>
      <c r="D577" s="16">
        <v>370</v>
      </c>
      <c r="E577" s="17">
        <f t="shared" si="59"/>
        <v>8.9035431874684608E-4</v>
      </c>
      <c r="F577" s="17">
        <f t="shared" si="60"/>
        <v>7.3889018693921733E-4</v>
      </c>
      <c r="G577" s="17">
        <f t="shared" si="62"/>
        <v>9.7922848664688422E-2</v>
      </c>
      <c r="H577" s="17">
        <f t="shared" si="61"/>
        <v>8.7186031212599171E-5</v>
      </c>
    </row>
    <row r="578" spans="1:8" x14ac:dyDescent="0.2">
      <c r="A578" s="14"/>
      <c r="B578" s="15" t="s">
        <v>554</v>
      </c>
      <c r="C578" s="16">
        <v>2956</v>
      </c>
      <c r="D578" s="16">
        <v>3703</v>
      </c>
      <c r="E578" s="17">
        <f t="shared" si="59"/>
        <v>7.8097547958922171E-3</v>
      </c>
      <c r="F578" s="17">
        <f t="shared" si="60"/>
        <v>7.3948928709078963E-3</v>
      </c>
      <c r="G578" s="17">
        <f t="shared" si="62"/>
        <v>0.25270635994587282</v>
      </c>
      <c r="H578" s="17">
        <f t="shared" si="61"/>
        <v>1.9735747065397452E-3</v>
      </c>
    </row>
    <row r="579" spans="1:8" x14ac:dyDescent="0.2">
      <c r="A579" s="14"/>
      <c r="B579" s="15" t="s">
        <v>555</v>
      </c>
      <c r="C579" s="16">
        <v>557</v>
      </c>
      <c r="D579" s="16">
        <v>886</v>
      </c>
      <c r="E579" s="17">
        <f t="shared" si="59"/>
        <v>1.4715945268308406E-3</v>
      </c>
      <c r="F579" s="17">
        <f t="shared" si="60"/>
        <v>1.7693424476436393E-3</v>
      </c>
      <c r="G579" s="17">
        <f t="shared" si="62"/>
        <v>0.59066427289048473</v>
      </c>
      <c r="H579" s="17">
        <f t="shared" si="61"/>
        <v>8.6921831118015537E-4</v>
      </c>
    </row>
    <row r="580" spans="1:8" ht="25.5" x14ac:dyDescent="0.2">
      <c r="A580" s="14"/>
      <c r="B580" s="15" t="s">
        <v>556</v>
      </c>
      <c r="C580" s="16">
        <v>208</v>
      </c>
      <c r="D580" s="16">
        <v>83</v>
      </c>
      <c r="E580" s="17">
        <f t="shared" si="59"/>
        <v>5.4953619673395843E-4</v>
      </c>
      <c r="F580" s="17">
        <f t="shared" si="60"/>
        <v>1.657510419350136E-4</v>
      </c>
      <c r="G580" s="17">
        <f t="shared" si="62"/>
        <v>-0.60096153846153844</v>
      </c>
      <c r="H580" s="17">
        <f t="shared" si="61"/>
        <v>-3.3025011822954229E-4</v>
      </c>
    </row>
    <row r="581" spans="1:8" x14ac:dyDescent="0.2">
      <c r="A581" s="14"/>
      <c r="B581" s="15" t="s">
        <v>557</v>
      </c>
      <c r="C581" s="16">
        <v>175</v>
      </c>
      <c r="D581" s="16">
        <v>583</v>
      </c>
      <c r="E581" s="17">
        <f t="shared" si="59"/>
        <v>4.6235016552135925E-4</v>
      </c>
      <c r="F581" s="17">
        <f t="shared" si="60"/>
        <v>1.1642512945555775E-3</v>
      </c>
      <c r="G581" s="17">
        <f t="shared" si="62"/>
        <v>2.3314285714285714</v>
      </c>
      <c r="H581" s="17">
        <f t="shared" si="61"/>
        <v>1.0779363859012262E-3</v>
      </c>
    </row>
    <row r="582" spans="1:8" x14ac:dyDescent="0.2">
      <c r="A582" s="14"/>
      <c r="B582" s="15" t="s">
        <v>558</v>
      </c>
      <c r="C582" s="16">
        <v>53</v>
      </c>
      <c r="D582" s="16">
        <v>63</v>
      </c>
      <c r="E582" s="17">
        <f t="shared" si="59"/>
        <v>1.4002605012932595E-4</v>
      </c>
      <c r="F582" s="17">
        <f t="shared" si="60"/>
        <v>1.2581103183019105E-4</v>
      </c>
      <c r="G582" s="17">
        <f t="shared" si="62"/>
        <v>0.18867924528301888</v>
      </c>
      <c r="H582" s="17">
        <f t="shared" si="61"/>
        <v>2.6420009458363388E-5</v>
      </c>
    </row>
    <row r="583" spans="1:8" x14ac:dyDescent="0.2">
      <c r="A583" s="14"/>
      <c r="B583" s="15" t="s">
        <v>559</v>
      </c>
      <c r="C583" s="16">
        <v>161</v>
      </c>
      <c r="D583" s="16">
        <v>266</v>
      </c>
      <c r="E583" s="17">
        <f t="shared" si="59"/>
        <v>4.2536215227965052E-4</v>
      </c>
      <c r="F583" s="17">
        <f t="shared" si="60"/>
        <v>5.3120213439413996E-4</v>
      </c>
      <c r="G583" s="17">
        <f t="shared" si="62"/>
        <v>0.65217391304347827</v>
      </c>
      <c r="H583" s="17">
        <f t="shared" si="61"/>
        <v>2.7741009931281558E-4</v>
      </c>
    </row>
    <row r="584" spans="1:8" ht="25.5" x14ac:dyDescent="0.2">
      <c r="A584" s="14"/>
      <c r="B584" s="15" t="s">
        <v>560</v>
      </c>
      <c r="C584" s="16">
        <v>8</v>
      </c>
      <c r="D584" s="16">
        <v>22</v>
      </c>
      <c r="E584" s="17">
        <f t="shared" si="59"/>
        <v>2.1136007566690708E-5</v>
      </c>
      <c r="F584" s="17">
        <f t="shared" si="60"/>
        <v>4.3934011115304813E-5</v>
      </c>
      <c r="G584" s="17">
        <f t="shared" si="62"/>
        <v>1.75</v>
      </c>
      <c r="H584" s="17">
        <f t="shared" si="61"/>
        <v>3.698801324170874E-5</v>
      </c>
    </row>
    <row r="585" spans="1:8" ht="25.5" x14ac:dyDescent="0.2">
      <c r="A585" s="14"/>
      <c r="B585" s="15" t="s">
        <v>561</v>
      </c>
      <c r="C585" s="16">
        <v>5</v>
      </c>
      <c r="D585" s="16">
        <v>2</v>
      </c>
      <c r="E585" s="17">
        <f t="shared" si="59"/>
        <v>1.3210004729181692E-5</v>
      </c>
      <c r="F585" s="17">
        <f t="shared" si="60"/>
        <v>3.9940010104822559E-6</v>
      </c>
      <c r="G585" s="17">
        <f t="shared" si="62"/>
        <v>-0.6</v>
      </c>
      <c r="H585" s="17">
        <f t="shared" si="61"/>
        <v>-7.9260028375090143E-6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109965</v>
      </c>
      <c r="D591" s="20">
        <f>SUM(D592:D618)</f>
        <v>142411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0.29505751830127769</v>
      </c>
      <c r="H591" s="21">
        <f t="shared" ref="H591:H618" si="65">+IF(OR(AND(E591=""),(G591="")),"",E591*G591)</f>
        <v>0.29505751830127769</v>
      </c>
    </row>
    <row r="592" spans="1:8" x14ac:dyDescent="0.2">
      <c r="A592" s="14"/>
      <c r="B592" s="15" t="s">
        <v>562</v>
      </c>
      <c r="C592" s="16">
        <v>1461</v>
      </c>
      <c r="D592" s="16">
        <v>604</v>
      </c>
      <c r="E592" s="17">
        <f t="shared" si="63"/>
        <v>1.3286045559950893E-2</v>
      </c>
      <c r="F592" s="17">
        <f t="shared" si="64"/>
        <v>4.2412454094135988E-3</v>
      </c>
      <c r="G592" s="17">
        <f t="shared" ref="G592:G618" si="66">+IF(AND(C592=0,D592=0)," ",IF(C592=0,1,IF(D592=0,-1,(D592-C592)/C592)))</f>
        <v>-0.58658453114305276</v>
      </c>
      <c r="H592" s="17">
        <f t="shared" si="65"/>
        <v>-7.7933888055290324E-3</v>
      </c>
    </row>
    <row r="593" spans="1:8" x14ac:dyDescent="0.2">
      <c r="A593" s="14"/>
      <c r="B593" s="15" t="s">
        <v>563</v>
      </c>
      <c r="C593" s="16">
        <v>3011</v>
      </c>
      <c r="D593" s="16">
        <v>4781</v>
      </c>
      <c r="E593" s="17">
        <f t="shared" si="63"/>
        <v>2.7381439548947391E-2</v>
      </c>
      <c r="F593" s="17">
        <f t="shared" si="64"/>
        <v>3.35718448715338E-2</v>
      </c>
      <c r="G593" s="17">
        <f t="shared" si="66"/>
        <v>0.58784456991032874</v>
      </c>
      <c r="H593" s="17">
        <f t="shared" si="65"/>
        <v>1.6096030555176645E-2</v>
      </c>
    </row>
    <row r="594" spans="1:8" ht="25.5" x14ac:dyDescent="0.2">
      <c r="A594" s="14"/>
      <c r="B594" s="15" t="s">
        <v>564</v>
      </c>
      <c r="C594" s="16">
        <v>7557</v>
      </c>
      <c r="D594" s="16">
        <v>10736</v>
      </c>
      <c r="E594" s="17">
        <f t="shared" si="63"/>
        <v>6.8721866048288088E-2</v>
      </c>
      <c r="F594" s="17">
        <f t="shared" si="64"/>
        <v>7.5387434959378136E-2</v>
      </c>
      <c r="G594" s="17">
        <f t="shared" si="66"/>
        <v>0.42066957787481807</v>
      </c>
      <c r="H594" s="17">
        <f t="shared" si="65"/>
        <v>2.8909198381303142E-2</v>
      </c>
    </row>
    <row r="595" spans="1:8" x14ac:dyDescent="0.2">
      <c r="A595" s="14"/>
      <c r="B595" s="15" t="s">
        <v>565</v>
      </c>
      <c r="C595" s="16">
        <v>13515</v>
      </c>
      <c r="D595" s="16">
        <v>13524</v>
      </c>
      <c r="E595" s="17">
        <f t="shared" si="63"/>
        <v>0.12290274178147592</v>
      </c>
      <c r="F595" s="17">
        <f t="shared" si="64"/>
        <v>9.4964574365744223E-2</v>
      </c>
      <c r="G595" s="17">
        <f t="shared" si="66"/>
        <v>6.659267480577136E-4</v>
      </c>
      <c r="H595" s="17">
        <f t="shared" si="65"/>
        <v>8.1844223161915147E-5</v>
      </c>
    </row>
    <row r="596" spans="1:8" x14ac:dyDescent="0.2">
      <c r="A596" s="14"/>
      <c r="B596" s="15" t="s">
        <v>566</v>
      </c>
      <c r="C596" s="16">
        <v>1119</v>
      </c>
      <c r="D596" s="16">
        <v>1743</v>
      </c>
      <c r="E596" s="17">
        <f t="shared" si="63"/>
        <v>1.0175965079798118E-2</v>
      </c>
      <c r="F596" s="17">
        <f t="shared" si="64"/>
        <v>1.2239223093721692E-2</v>
      </c>
      <c r="G596" s="17">
        <f t="shared" si="66"/>
        <v>0.55764075067024133</v>
      </c>
      <c r="H596" s="17">
        <f t="shared" si="65"/>
        <v>5.6745328058927852E-3</v>
      </c>
    </row>
    <row r="597" spans="1:8" x14ac:dyDescent="0.2">
      <c r="A597" s="14"/>
      <c r="B597" s="15" t="s">
        <v>567</v>
      </c>
      <c r="C597" s="16">
        <v>18</v>
      </c>
      <c r="D597" s="16">
        <v>135</v>
      </c>
      <c r="E597" s="17">
        <f t="shared" si="63"/>
        <v>1.6368844632383032E-4</v>
      </c>
      <c r="F597" s="17">
        <f t="shared" si="64"/>
        <v>9.4796048058085405E-4</v>
      </c>
      <c r="G597" s="17">
        <f t="shared" si="66"/>
        <v>6.5</v>
      </c>
      <c r="H597" s="17">
        <f t="shared" si="65"/>
        <v>1.0639749011048972E-3</v>
      </c>
    </row>
    <row r="598" spans="1:8" x14ac:dyDescent="0.2">
      <c r="A598" s="14"/>
      <c r="B598" s="15" t="s">
        <v>568</v>
      </c>
      <c r="C598" s="16">
        <v>223</v>
      </c>
      <c r="D598" s="16">
        <v>455</v>
      </c>
      <c r="E598" s="17">
        <f t="shared" si="63"/>
        <v>2.0279179739007866E-3</v>
      </c>
      <c r="F598" s="17">
        <f t="shared" si="64"/>
        <v>3.1949779160317673E-3</v>
      </c>
      <c r="G598" s="17">
        <f t="shared" si="66"/>
        <v>1.0403587443946187</v>
      </c>
      <c r="H598" s="17">
        <f t="shared" si="65"/>
        <v>2.1097621970627015E-3</v>
      </c>
    </row>
    <row r="599" spans="1:8" x14ac:dyDescent="0.2">
      <c r="A599" s="14"/>
      <c r="B599" s="15" t="s">
        <v>569</v>
      </c>
      <c r="C599" s="16">
        <v>147</v>
      </c>
      <c r="D599" s="16">
        <v>191</v>
      </c>
      <c r="E599" s="17">
        <f t="shared" si="63"/>
        <v>1.3367889783112809E-3</v>
      </c>
      <c r="F599" s="17">
        <f t="shared" si="64"/>
        <v>1.3411885317847639E-3</v>
      </c>
      <c r="G599" s="17">
        <f t="shared" si="66"/>
        <v>0.29931972789115646</v>
      </c>
      <c r="H599" s="17">
        <f t="shared" si="65"/>
        <v>4.0012731323602968E-4</v>
      </c>
    </row>
    <row r="600" spans="1:8" x14ac:dyDescent="0.2">
      <c r="A600" s="14"/>
      <c r="B600" s="15" t="s">
        <v>570</v>
      </c>
      <c r="C600" s="16">
        <v>131</v>
      </c>
      <c r="D600" s="16">
        <v>395</v>
      </c>
      <c r="E600" s="17">
        <f t="shared" si="63"/>
        <v>1.1912881371345429E-3</v>
      </c>
      <c r="F600" s="17">
        <f t="shared" si="64"/>
        <v>2.7736621468847211E-3</v>
      </c>
      <c r="G600" s="17">
        <f t="shared" si="66"/>
        <v>2.0152671755725189</v>
      </c>
      <c r="H600" s="17">
        <f t="shared" si="65"/>
        <v>2.4007638794161777E-3</v>
      </c>
    </row>
    <row r="601" spans="1:8" ht="25.5" x14ac:dyDescent="0.2">
      <c r="A601" s="14"/>
      <c r="B601" s="15" t="s">
        <v>571</v>
      </c>
      <c r="C601" s="16">
        <v>1366</v>
      </c>
      <c r="D601" s="16">
        <v>1381</v>
      </c>
      <c r="E601" s="17">
        <f t="shared" si="63"/>
        <v>1.242213431546401E-2</v>
      </c>
      <c r="F601" s="17">
        <f t="shared" si="64"/>
        <v>9.6972846198678467E-3</v>
      </c>
      <c r="G601" s="17">
        <f t="shared" si="66"/>
        <v>1.0980966325036604E-2</v>
      </c>
      <c r="H601" s="17">
        <f t="shared" si="65"/>
        <v>1.3640703860319192E-4</v>
      </c>
    </row>
    <row r="602" spans="1:8" x14ac:dyDescent="0.2">
      <c r="A602" s="14"/>
      <c r="B602" s="15" t="s">
        <v>572</v>
      </c>
      <c r="C602" s="16">
        <v>683</v>
      </c>
      <c r="D602" s="16">
        <v>1684</v>
      </c>
      <c r="E602" s="17">
        <f t="shared" si="63"/>
        <v>6.2110671577320052E-3</v>
      </c>
      <c r="F602" s="17">
        <f t="shared" si="64"/>
        <v>1.182492925406043E-2</v>
      </c>
      <c r="G602" s="17">
        <f t="shared" si="66"/>
        <v>1.4655929721815519</v>
      </c>
      <c r="H602" s="17">
        <f t="shared" si="65"/>
        <v>9.1028963761196728E-3</v>
      </c>
    </row>
    <row r="603" spans="1:8" x14ac:dyDescent="0.2">
      <c r="A603" s="14"/>
      <c r="B603" s="15" t="s">
        <v>573</v>
      </c>
      <c r="C603" s="16">
        <v>24</v>
      </c>
      <c r="D603" s="16">
        <v>66</v>
      </c>
      <c r="E603" s="17">
        <f t="shared" si="63"/>
        <v>2.1825126176510708E-4</v>
      </c>
      <c r="F603" s="17">
        <f t="shared" si="64"/>
        <v>4.6344734606175084E-4</v>
      </c>
      <c r="G603" s="17">
        <f t="shared" si="66"/>
        <v>1.75</v>
      </c>
      <c r="H603" s="17">
        <f t="shared" si="65"/>
        <v>3.819397080889374E-4</v>
      </c>
    </row>
    <row r="604" spans="1:8" x14ac:dyDescent="0.2">
      <c r="A604" s="14"/>
      <c r="B604" s="15" t="s">
        <v>574</v>
      </c>
      <c r="C604" s="16">
        <v>284</v>
      </c>
      <c r="D604" s="16">
        <v>1001</v>
      </c>
      <c r="E604" s="17">
        <f t="shared" si="63"/>
        <v>2.5826399308871003E-3</v>
      </c>
      <c r="F604" s="17">
        <f t="shared" si="64"/>
        <v>7.0289514152698882E-3</v>
      </c>
      <c r="G604" s="17">
        <f t="shared" si="66"/>
        <v>2.5246478873239435</v>
      </c>
      <c r="H604" s="17">
        <f t="shared" si="65"/>
        <v>6.5202564452325733E-3</v>
      </c>
    </row>
    <row r="605" spans="1:8" x14ac:dyDescent="0.2">
      <c r="A605" s="14"/>
      <c r="B605" s="15" t="s">
        <v>575</v>
      </c>
      <c r="C605" s="16">
        <v>75</v>
      </c>
      <c r="D605" s="16">
        <v>314</v>
      </c>
      <c r="E605" s="17">
        <f t="shared" si="63"/>
        <v>6.8203519301595966E-4</v>
      </c>
      <c r="F605" s="17">
        <f t="shared" si="64"/>
        <v>2.2048858585362084E-3</v>
      </c>
      <c r="G605" s="17">
        <f t="shared" si="66"/>
        <v>3.1866666666666665</v>
      </c>
      <c r="H605" s="17">
        <f t="shared" si="65"/>
        <v>2.1734188150775249E-3</v>
      </c>
    </row>
    <row r="606" spans="1:8" ht="25.5" x14ac:dyDescent="0.2">
      <c r="A606" s="14"/>
      <c r="B606" s="15" t="s">
        <v>576</v>
      </c>
      <c r="C606" s="16">
        <v>6678</v>
      </c>
      <c r="D606" s="16">
        <v>9019</v>
      </c>
      <c r="E606" s="17">
        <f t="shared" si="63"/>
        <v>6.0728413586141047E-2</v>
      </c>
      <c r="F606" s="17">
        <f t="shared" si="64"/>
        <v>6.3330782032286828E-2</v>
      </c>
      <c r="G606" s="17">
        <f t="shared" si="66"/>
        <v>0.35055405810122792</v>
      </c>
      <c r="H606" s="17">
        <f t="shared" si="65"/>
        <v>2.1288591824671486E-2</v>
      </c>
    </row>
    <row r="607" spans="1:8" x14ac:dyDescent="0.2">
      <c r="A607" s="14"/>
      <c r="B607" s="15" t="s">
        <v>577</v>
      </c>
      <c r="C607" s="16">
        <v>2585</v>
      </c>
      <c r="D607" s="16">
        <v>2686</v>
      </c>
      <c r="E607" s="17">
        <f t="shared" si="63"/>
        <v>2.3507479652616743E-2</v>
      </c>
      <c r="F607" s="17">
        <f t="shared" si="64"/>
        <v>1.8860902598816103E-2</v>
      </c>
      <c r="G607" s="17">
        <f t="shared" si="66"/>
        <v>3.9071566731141198E-2</v>
      </c>
      <c r="H607" s="17">
        <f t="shared" si="65"/>
        <v>9.1847405992815897E-4</v>
      </c>
    </row>
    <row r="608" spans="1:8" x14ac:dyDescent="0.2">
      <c r="A608" s="14"/>
      <c r="B608" s="15" t="s">
        <v>578</v>
      </c>
      <c r="C608" s="16">
        <v>958</v>
      </c>
      <c r="D608" s="16">
        <v>1773</v>
      </c>
      <c r="E608" s="17">
        <f t="shared" si="63"/>
        <v>8.7118628654571911E-3</v>
      </c>
      <c r="F608" s="17">
        <f t="shared" si="64"/>
        <v>1.2449880978295216E-2</v>
      </c>
      <c r="G608" s="17">
        <f t="shared" si="66"/>
        <v>0.85073068893528181</v>
      </c>
      <c r="H608" s="17">
        <f t="shared" si="65"/>
        <v>7.4114490974400947E-3</v>
      </c>
    </row>
    <row r="609" spans="1:8" x14ac:dyDescent="0.2">
      <c r="A609" s="14"/>
      <c r="B609" s="15" t="s">
        <v>579</v>
      </c>
      <c r="C609" s="16">
        <v>25166</v>
      </c>
      <c r="D609" s="16">
        <v>34903</v>
      </c>
      <c r="E609" s="17">
        <f t="shared" si="63"/>
        <v>0.22885463556586186</v>
      </c>
      <c r="F609" s="17">
        <f t="shared" si="64"/>
        <v>0.24508640484232258</v>
      </c>
      <c r="G609" s="17">
        <f t="shared" si="66"/>
        <v>0.38691091154732576</v>
      </c>
      <c r="H609" s="17">
        <f t="shared" si="65"/>
        <v>8.8546355658618653E-2</v>
      </c>
    </row>
    <row r="610" spans="1:8" x14ac:dyDescent="0.2">
      <c r="A610" s="14"/>
      <c r="B610" s="15" t="s">
        <v>580</v>
      </c>
      <c r="C610" s="16">
        <v>6416</v>
      </c>
      <c r="D610" s="16">
        <v>8615</v>
      </c>
      <c r="E610" s="17">
        <f t="shared" si="63"/>
        <v>5.8345837311871956E-2</v>
      </c>
      <c r="F610" s="17">
        <f t="shared" si="64"/>
        <v>6.0493922520030052E-2</v>
      </c>
      <c r="G610" s="17">
        <f t="shared" si="66"/>
        <v>0.34273690773067333</v>
      </c>
      <c r="H610" s="17">
        <f t="shared" si="65"/>
        <v>1.9997271859227936E-2</v>
      </c>
    </row>
    <row r="611" spans="1:8" x14ac:dyDescent="0.2">
      <c r="A611" s="14"/>
      <c r="B611" s="15" t="s">
        <v>581</v>
      </c>
      <c r="C611" s="16">
        <v>726</v>
      </c>
      <c r="D611" s="16">
        <v>1127</v>
      </c>
      <c r="E611" s="17">
        <f t="shared" si="63"/>
        <v>6.6021006683944896E-3</v>
      </c>
      <c r="F611" s="17">
        <f t="shared" si="64"/>
        <v>7.9137145304786858E-3</v>
      </c>
      <c r="G611" s="17">
        <f t="shared" si="66"/>
        <v>0.55234159779614322</v>
      </c>
      <c r="H611" s="17">
        <f t="shared" si="65"/>
        <v>3.6466148319919977E-3</v>
      </c>
    </row>
    <row r="612" spans="1:8" x14ac:dyDescent="0.2">
      <c r="A612" s="14"/>
      <c r="B612" s="15" t="s">
        <v>582</v>
      </c>
      <c r="C612" s="16">
        <v>1550</v>
      </c>
      <c r="D612" s="16">
        <v>904</v>
      </c>
      <c r="E612" s="17">
        <f t="shared" si="63"/>
        <v>1.4095393988996499E-2</v>
      </c>
      <c r="F612" s="17">
        <f t="shared" si="64"/>
        <v>6.3478242551488302E-3</v>
      </c>
      <c r="G612" s="17">
        <f t="shared" si="66"/>
        <v>-0.41677419354838707</v>
      </c>
      <c r="H612" s="17">
        <f t="shared" si="65"/>
        <v>-5.8745964625107989E-3</v>
      </c>
    </row>
    <row r="613" spans="1:8" ht="25.5" x14ac:dyDescent="0.2">
      <c r="A613" s="14"/>
      <c r="B613" s="15" t="s">
        <v>583</v>
      </c>
      <c r="C613" s="16">
        <v>355</v>
      </c>
      <c r="D613" s="16">
        <v>85</v>
      </c>
      <c r="E613" s="17">
        <f t="shared" si="63"/>
        <v>3.2282999136088756E-3</v>
      </c>
      <c r="F613" s="17">
        <f t="shared" si="64"/>
        <v>5.9686400629164885E-4</v>
      </c>
      <c r="G613" s="17">
        <f t="shared" si="66"/>
        <v>-0.76056338028169013</v>
      </c>
      <c r="H613" s="17">
        <f t="shared" si="65"/>
        <v>-2.4553266948574549E-3</v>
      </c>
    </row>
    <row r="614" spans="1:8" x14ac:dyDescent="0.2">
      <c r="A614" s="14"/>
      <c r="B614" s="15" t="s">
        <v>584</v>
      </c>
      <c r="C614" s="16">
        <v>2541</v>
      </c>
      <c r="D614" s="16">
        <v>3216</v>
      </c>
      <c r="E614" s="17">
        <f t="shared" si="63"/>
        <v>2.3107352339380712E-2</v>
      </c>
      <c r="F614" s="17">
        <f t="shared" si="64"/>
        <v>2.2582525226281677E-2</v>
      </c>
      <c r="G614" s="17">
        <f t="shared" si="66"/>
        <v>0.26564344746162927</v>
      </c>
      <c r="H614" s="17">
        <f t="shared" si="65"/>
        <v>6.1383167371436365E-3</v>
      </c>
    </row>
    <row r="615" spans="1:8" x14ac:dyDescent="0.2">
      <c r="A615" s="14"/>
      <c r="B615" s="15" t="s">
        <v>585</v>
      </c>
      <c r="C615" s="16">
        <v>401</v>
      </c>
      <c r="D615" s="16">
        <v>212</v>
      </c>
      <c r="E615" s="17">
        <f t="shared" si="63"/>
        <v>3.6466148319919973E-3</v>
      </c>
      <c r="F615" s="17">
        <f t="shared" si="64"/>
        <v>1.4886490509862301E-3</v>
      </c>
      <c r="G615" s="17">
        <f t="shared" si="66"/>
        <v>-0.47132169576059851</v>
      </c>
      <c r="H615" s="17">
        <f t="shared" si="65"/>
        <v>-1.7187286864002182E-3</v>
      </c>
    </row>
    <row r="616" spans="1:8" ht="25.5" x14ac:dyDescent="0.2">
      <c r="A616" s="14"/>
      <c r="B616" s="15" t="s">
        <v>586</v>
      </c>
      <c r="C616" s="16">
        <v>125</v>
      </c>
      <c r="D616" s="16">
        <v>80</v>
      </c>
      <c r="E616" s="17">
        <f t="shared" si="63"/>
        <v>1.1367253216932661E-3</v>
      </c>
      <c r="F616" s="17">
        <f t="shared" si="64"/>
        <v>5.617543588627283E-4</v>
      </c>
      <c r="G616" s="17">
        <f t="shared" si="66"/>
        <v>-0.36</v>
      </c>
      <c r="H616" s="17">
        <f t="shared" si="65"/>
        <v>-4.0922111580957577E-4</v>
      </c>
    </row>
    <row r="617" spans="1:8" ht="25.5" x14ac:dyDescent="0.2">
      <c r="A617" s="14"/>
      <c r="B617" s="15" t="s">
        <v>587</v>
      </c>
      <c r="C617" s="16">
        <v>2404</v>
      </c>
      <c r="D617" s="16">
        <v>3997</v>
      </c>
      <c r="E617" s="17">
        <f t="shared" si="63"/>
        <v>2.1861501386804892E-2</v>
      </c>
      <c r="F617" s="17">
        <f t="shared" si="64"/>
        <v>2.8066652154679062E-2</v>
      </c>
      <c r="G617" s="17">
        <f t="shared" si="66"/>
        <v>0.66264559068219631</v>
      </c>
      <c r="H617" s="17">
        <f t="shared" si="65"/>
        <v>1.4486427499658982E-2</v>
      </c>
    </row>
    <row r="618" spans="1:8" ht="25.5" x14ac:dyDescent="0.2">
      <c r="A618" s="14"/>
      <c r="B618" s="15" t="s">
        <v>588</v>
      </c>
      <c r="C618" s="16">
        <v>30446</v>
      </c>
      <c r="D618" s="16">
        <v>38784</v>
      </c>
      <c r="E618" s="17">
        <f t="shared" si="63"/>
        <v>0.27686991315418541</v>
      </c>
      <c r="F618" s="17">
        <f t="shared" si="64"/>
        <v>0.2723385131766507</v>
      </c>
      <c r="G618" s="17">
        <f t="shared" si="66"/>
        <v>0.27386191946396898</v>
      </c>
      <c r="H618" s="17">
        <f t="shared" si="65"/>
        <v>7.5824125858227606E-2</v>
      </c>
    </row>
    <row r="619" spans="1:8" x14ac:dyDescent="0.2">
      <c r="A619" s="11"/>
      <c r="B619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606</v>
      </c>
      <c r="C8" s="12">
        <f>+C19+C76+C177+C356+C591</f>
        <v>1695</v>
      </c>
      <c r="D8" s="13">
        <f>+D19+D76+D177+D356+D591</f>
        <v>3583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1.1138643067846608</v>
      </c>
      <c r="H8" s="10">
        <f t="shared" ref="H8:H13" si="1">+IF(OR(AND(E8=""),(G8="")),"",E8*G8)</f>
        <v>1.1138643067846608</v>
      </c>
    </row>
    <row r="9" spans="1:8" x14ac:dyDescent="0.2">
      <c r="A9" s="14"/>
      <c r="B9" s="15" t="s">
        <v>6</v>
      </c>
      <c r="C9" s="16">
        <f>+C19</f>
        <v>13</v>
      </c>
      <c r="D9" s="16">
        <f>+D19</f>
        <v>61</v>
      </c>
      <c r="E9" s="17">
        <f t="shared" ref="E9:F13" si="2">+C9/C$8</f>
        <v>7.6696165191740412E-3</v>
      </c>
      <c r="F9" s="17">
        <f t="shared" si="2"/>
        <v>1.7024839519955346E-2</v>
      </c>
      <c r="G9" s="17">
        <f t="shared" si="0"/>
        <v>3.6923076923076925</v>
      </c>
      <c r="H9" s="17">
        <f t="shared" si="1"/>
        <v>2.831858407079646E-2</v>
      </c>
    </row>
    <row r="10" spans="1:8" x14ac:dyDescent="0.2">
      <c r="A10" s="14"/>
      <c r="B10" s="15" t="s">
        <v>7</v>
      </c>
      <c r="C10" s="16">
        <f>+C76</f>
        <v>499</v>
      </c>
      <c r="D10" s="16">
        <f>+D76</f>
        <v>767</v>
      </c>
      <c r="E10" s="17">
        <f t="shared" si="2"/>
        <v>0.29439528023598821</v>
      </c>
      <c r="F10" s="17">
        <f t="shared" si="2"/>
        <v>0.2140664247837008</v>
      </c>
      <c r="G10" s="17">
        <f t="shared" si="0"/>
        <v>0.53707414829659317</v>
      </c>
      <c r="H10" s="17">
        <f t="shared" si="1"/>
        <v>0.15811209439528023</v>
      </c>
    </row>
    <row r="11" spans="1:8" ht="25.5" x14ac:dyDescent="0.2">
      <c r="A11" s="14"/>
      <c r="B11" s="15" t="s">
        <v>8</v>
      </c>
      <c r="C11" s="16">
        <f>+C177</f>
        <v>193</v>
      </c>
      <c r="D11" s="16">
        <f>+D177</f>
        <v>563</v>
      </c>
      <c r="E11" s="17">
        <f t="shared" si="2"/>
        <v>0.11386430678466077</v>
      </c>
      <c r="F11" s="17">
        <f t="shared" si="2"/>
        <v>0.15713089589729276</v>
      </c>
      <c r="G11" s="17">
        <f t="shared" si="0"/>
        <v>1.9170984455958548</v>
      </c>
      <c r="H11" s="17">
        <f t="shared" si="1"/>
        <v>0.21828908554572271</v>
      </c>
    </row>
    <row r="12" spans="1:8" x14ac:dyDescent="0.2">
      <c r="A12" s="14"/>
      <c r="B12" s="15" t="s">
        <v>9</v>
      </c>
      <c r="C12" s="16">
        <f>+C356</f>
        <v>746</v>
      </c>
      <c r="D12" s="16">
        <f>+D356</f>
        <v>1690</v>
      </c>
      <c r="E12" s="17">
        <f t="shared" si="2"/>
        <v>0.44011799410029501</v>
      </c>
      <c r="F12" s="17">
        <f t="shared" si="2"/>
        <v>0.47167178342171368</v>
      </c>
      <c r="G12" s="17">
        <f t="shared" si="0"/>
        <v>1.2654155495978552</v>
      </c>
      <c r="H12" s="17">
        <f t="shared" si="1"/>
        <v>0.55693215339233038</v>
      </c>
    </row>
    <row r="13" spans="1:8" x14ac:dyDescent="0.2">
      <c r="A13" s="14"/>
      <c r="B13" s="15" t="s">
        <v>10</v>
      </c>
      <c r="C13" s="16">
        <f>+C591</f>
        <v>244</v>
      </c>
      <c r="D13" s="16">
        <f>+D591</f>
        <v>502</v>
      </c>
      <c r="E13" s="17">
        <f t="shared" si="2"/>
        <v>0.143952802359882</v>
      </c>
      <c r="F13" s="17">
        <f t="shared" si="2"/>
        <v>0.14010605637733742</v>
      </c>
      <c r="G13" s="17">
        <f t="shared" si="0"/>
        <v>1.0573770491803278</v>
      </c>
      <c r="H13" s="17">
        <f t="shared" si="1"/>
        <v>0.15221238938053097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13</v>
      </c>
      <c r="D19" s="20">
        <f>SUM(D20:D70)</f>
        <v>61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3.6923076923076925</v>
      </c>
      <c r="H19" s="21">
        <f t="shared" ref="H19:H50" si="5">+IF(OR(AND(E19=""),(G19="")),"",E19*G19)</f>
        <v>3.6923076923076925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3</v>
      </c>
      <c r="E21" s="17" t="str">
        <f t="shared" si="3"/>
        <v/>
      </c>
      <c r="F21" s="17">
        <f t="shared" si="4"/>
        <v>4.9180327868852458E-2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7.6923076923076927E-2</v>
      </c>
      <c r="F27" s="17" t="str">
        <f t="shared" si="4"/>
        <v/>
      </c>
      <c r="G27" s="17">
        <f t="shared" si="6"/>
        <v>-1</v>
      </c>
      <c r="H27" s="17">
        <f t="shared" si="5"/>
        <v>-7.6923076923076927E-2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9</v>
      </c>
      <c r="E30" s="17">
        <f t="shared" si="3"/>
        <v>0.15384615384615385</v>
      </c>
      <c r="F30" s="17">
        <f t="shared" si="4"/>
        <v>0.14754098360655737</v>
      </c>
      <c r="G30" s="17">
        <f t="shared" si="6"/>
        <v>3.5</v>
      </c>
      <c r="H30" s="17">
        <f t="shared" si="5"/>
        <v>0.53846153846153855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2</v>
      </c>
      <c r="E36" s="17" t="str">
        <f t="shared" si="3"/>
        <v/>
      </c>
      <c r="F36" s="17">
        <f t="shared" si="4"/>
        <v>3.2786885245901641E-2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1.6393442622950821E-2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7</v>
      </c>
      <c r="E39" s="17" t="str">
        <f t="shared" si="3"/>
        <v/>
      </c>
      <c r="F39" s="17">
        <f t="shared" si="4"/>
        <v>0.11475409836065574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7.6923076923076927E-2</v>
      </c>
      <c r="F44" s="17" t="str">
        <f t="shared" si="4"/>
        <v/>
      </c>
      <c r="G44" s="17">
        <f t="shared" si="6"/>
        <v>-1</v>
      </c>
      <c r="H44" s="17">
        <f t="shared" si="5"/>
        <v>-7.6923076923076927E-2</v>
      </c>
    </row>
    <row r="45" spans="1:8" ht="25.5" x14ac:dyDescent="0.2">
      <c r="A45" s="14"/>
      <c r="B45" s="15" t="s">
        <v>38</v>
      </c>
      <c r="C45" s="16">
        <v>2</v>
      </c>
      <c r="D45" s="16">
        <v>3</v>
      </c>
      <c r="E45" s="17">
        <f t="shared" si="3"/>
        <v>0.15384615384615385</v>
      </c>
      <c r="F45" s="17">
        <f t="shared" si="4"/>
        <v>4.9180327868852458E-2</v>
      </c>
      <c r="G45" s="17">
        <f t="shared" si="6"/>
        <v>0.5</v>
      </c>
      <c r="H45" s="17">
        <f t="shared" si="5"/>
        <v>7.6923076923076927E-2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19</v>
      </c>
      <c r="E50" s="17" t="str">
        <f t="shared" si="3"/>
        <v/>
      </c>
      <c r="F50" s="17">
        <f t="shared" si="4"/>
        <v>0.31147540983606559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8</v>
      </c>
      <c r="E52" s="17" t="str">
        <f t="shared" si="7"/>
        <v/>
      </c>
      <c r="F52" s="17">
        <f t="shared" si="8"/>
        <v>0.13114754098360656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2</v>
      </c>
      <c r="E54" s="17">
        <f t="shared" si="7"/>
        <v>0.15384615384615385</v>
      </c>
      <c r="F54" s="17">
        <f t="shared" si="8"/>
        <v>3.2786885245901641E-2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7.6923076923076927E-2</v>
      </c>
      <c r="F59" s="17" t="str">
        <f t="shared" si="8"/>
        <v/>
      </c>
      <c r="G59" s="17">
        <f t="shared" si="10"/>
        <v>-1</v>
      </c>
      <c r="H59" s="17">
        <f t="shared" si="9"/>
        <v>-7.6923076923076927E-2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3</v>
      </c>
      <c r="D61" s="16">
        <v>0</v>
      </c>
      <c r="E61" s="17">
        <f t="shared" si="7"/>
        <v>0.23076923076923078</v>
      </c>
      <c r="F61" s="17" t="str">
        <f t="shared" si="8"/>
        <v/>
      </c>
      <c r="G61" s="17">
        <f t="shared" si="10"/>
        <v>-1</v>
      </c>
      <c r="H61" s="17">
        <f t="shared" si="9"/>
        <v>-0.23076923076923078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5</v>
      </c>
      <c r="E64" s="17" t="str">
        <f t="shared" si="7"/>
        <v/>
      </c>
      <c r="F64" s="17">
        <f t="shared" si="8"/>
        <v>8.1967213114754092E-2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1</v>
      </c>
      <c r="E67" s="17">
        <f t="shared" si="7"/>
        <v>7.6923076923076927E-2</v>
      </c>
      <c r="F67" s="17">
        <f t="shared" si="8"/>
        <v>1.6393442622950821E-2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1</v>
      </c>
      <c r="E70" s="17" t="str">
        <f t="shared" si="7"/>
        <v/>
      </c>
      <c r="F70" s="17">
        <f t="shared" si="8"/>
        <v>1.6393442622950821E-2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499</v>
      </c>
      <c r="D76" s="20">
        <f>SUM(D77:D171)</f>
        <v>767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0.53707414829659317</v>
      </c>
      <c r="H76" s="21">
        <f t="shared" ref="H76:H107" si="13">+IF(OR(AND(E76=""),(G76="")),"",E76*G76)</f>
        <v>0.53707414829659317</v>
      </c>
    </row>
    <row r="77" spans="1:8" x14ac:dyDescent="0.2">
      <c r="A77" s="14"/>
      <c r="B77" s="15" t="s">
        <v>65</v>
      </c>
      <c r="C77" s="16">
        <v>12</v>
      </c>
      <c r="D77" s="16">
        <v>22</v>
      </c>
      <c r="E77" s="17">
        <f t="shared" si="11"/>
        <v>2.4048096192384769E-2</v>
      </c>
      <c r="F77" s="17">
        <f t="shared" si="12"/>
        <v>2.8683181225554105E-2</v>
      </c>
      <c r="G77" s="17">
        <f t="shared" ref="G77:G108" si="14">+IF(AND(C77=0,D77=0)," ",IF(C77=0,1,IF(D77=0,-1,(D77-C77)/C77)))</f>
        <v>0.83333333333333337</v>
      </c>
      <c r="H77" s="17">
        <f t="shared" si="13"/>
        <v>2.004008016032064E-2</v>
      </c>
    </row>
    <row r="78" spans="1:8" ht="25.5" x14ac:dyDescent="0.2">
      <c r="A78" s="14"/>
      <c r="B78" s="15" t="s">
        <v>66</v>
      </c>
      <c r="C78" s="16">
        <v>0</v>
      </c>
      <c r="D78" s="16">
        <v>4</v>
      </c>
      <c r="E78" s="17" t="str">
        <f t="shared" si="11"/>
        <v/>
      </c>
      <c r="F78" s="17">
        <f t="shared" si="12"/>
        <v>5.2151238591916557E-3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1</v>
      </c>
      <c r="E79" s="17">
        <f t="shared" si="11"/>
        <v>2.004008016032064E-3</v>
      </c>
      <c r="F79" s="17">
        <f t="shared" si="12"/>
        <v>1.3037809647979139E-3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2</v>
      </c>
      <c r="D80" s="16">
        <v>9</v>
      </c>
      <c r="E80" s="17">
        <f t="shared" si="11"/>
        <v>4.0080160320641279E-3</v>
      </c>
      <c r="F80" s="17">
        <f t="shared" si="12"/>
        <v>1.1734028683181226E-2</v>
      </c>
      <c r="G80" s="17">
        <f t="shared" si="14"/>
        <v>3.5</v>
      </c>
      <c r="H80" s="17">
        <f t="shared" si="13"/>
        <v>1.4028056112224447E-2</v>
      </c>
    </row>
    <row r="81" spans="1:8" ht="25.5" x14ac:dyDescent="0.2">
      <c r="A81" s="14"/>
      <c r="B81" s="15" t="s">
        <v>69</v>
      </c>
      <c r="C81" s="16">
        <v>9</v>
      </c>
      <c r="D81" s="16">
        <v>16</v>
      </c>
      <c r="E81" s="17">
        <f t="shared" si="11"/>
        <v>1.8036072144288578E-2</v>
      </c>
      <c r="F81" s="17">
        <f t="shared" si="12"/>
        <v>2.0860495436766623E-2</v>
      </c>
      <c r="G81" s="17">
        <f t="shared" si="14"/>
        <v>0.77777777777777779</v>
      </c>
      <c r="H81" s="17">
        <f t="shared" si="13"/>
        <v>1.4028056112224449E-2</v>
      </c>
    </row>
    <row r="82" spans="1:8" x14ac:dyDescent="0.2">
      <c r="A82" s="14"/>
      <c r="B82" s="15" t="s">
        <v>70</v>
      </c>
      <c r="C82" s="16">
        <v>2</v>
      </c>
      <c r="D82" s="16">
        <v>9</v>
      </c>
      <c r="E82" s="17">
        <f t="shared" si="11"/>
        <v>4.0080160320641279E-3</v>
      </c>
      <c r="F82" s="17">
        <f t="shared" si="12"/>
        <v>1.1734028683181226E-2</v>
      </c>
      <c r="G82" s="17">
        <f t="shared" si="14"/>
        <v>3.5</v>
      </c>
      <c r="H82" s="17">
        <f t="shared" si="13"/>
        <v>1.4028056112224447E-2</v>
      </c>
    </row>
    <row r="83" spans="1:8" x14ac:dyDescent="0.2">
      <c r="A83" s="14"/>
      <c r="B83" s="15" t="s">
        <v>71</v>
      </c>
      <c r="C83" s="16">
        <v>0</v>
      </c>
      <c r="D83" s="16">
        <v>2</v>
      </c>
      <c r="E83" s="17" t="str">
        <f t="shared" si="11"/>
        <v/>
      </c>
      <c r="F83" s="17">
        <f t="shared" si="12"/>
        <v>2.6075619295958278E-3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1</v>
      </c>
      <c r="E86" s="17">
        <f t="shared" si="11"/>
        <v>2.004008016032064E-3</v>
      </c>
      <c r="F86" s="17">
        <f t="shared" si="12"/>
        <v>1.3037809647979139E-3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1.3037809647979139E-3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11</v>
      </c>
      <c r="E89" s="17" t="str">
        <f t="shared" si="11"/>
        <v/>
      </c>
      <c r="F89" s="17">
        <f t="shared" si="12"/>
        <v>1.4341590612777053E-2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15</v>
      </c>
      <c r="D91" s="16">
        <v>9</v>
      </c>
      <c r="E91" s="17">
        <f t="shared" si="11"/>
        <v>3.0060120240480961E-2</v>
      </c>
      <c r="F91" s="17">
        <f t="shared" si="12"/>
        <v>1.1734028683181226E-2</v>
      </c>
      <c r="G91" s="17">
        <f t="shared" si="14"/>
        <v>-0.4</v>
      </c>
      <c r="H91" s="17">
        <f t="shared" si="13"/>
        <v>-1.2024048096192385E-2</v>
      </c>
    </row>
    <row r="92" spans="1:8" x14ac:dyDescent="0.2">
      <c r="A92" s="14"/>
      <c r="B92" s="15" t="s">
        <v>80</v>
      </c>
      <c r="C92" s="16">
        <v>2</v>
      </c>
      <c r="D92" s="16">
        <v>3</v>
      </c>
      <c r="E92" s="17">
        <f t="shared" si="11"/>
        <v>4.0080160320641279E-3</v>
      </c>
      <c r="F92" s="17">
        <f t="shared" si="12"/>
        <v>3.9113428943937422E-3</v>
      </c>
      <c r="G92" s="17">
        <f t="shared" si="14"/>
        <v>0.5</v>
      </c>
      <c r="H92" s="17">
        <f t="shared" si="13"/>
        <v>2.004008016032064E-3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</v>
      </c>
      <c r="D94" s="16">
        <v>20</v>
      </c>
      <c r="E94" s="17">
        <f t="shared" si="11"/>
        <v>1.2024048096192385E-2</v>
      </c>
      <c r="F94" s="17">
        <f t="shared" si="12"/>
        <v>2.607561929595828E-2</v>
      </c>
      <c r="G94" s="17">
        <f t="shared" si="14"/>
        <v>2.3333333333333335</v>
      </c>
      <c r="H94" s="17">
        <f t="shared" si="13"/>
        <v>2.8056112224448898E-2</v>
      </c>
    </row>
    <row r="95" spans="1:8" x14ac:dyDescent="0.2">
      <c r="A95" s="14"/>
      <c r="B95" s="15" t="s">
        <v>83</v>
      </c>
      <c r="C95" s="16">
        <v>1</v>
      </c>
      <c r="D95" s="16">
        <v>0</v>
      </c>
      <c r="E95" s="17">
        <f t="shared" si="11"/>
        <v>2.004008016032064E-3</v>
      </c>
      <c r="F95" s="17" t="str">
        <f t="shared" si="12"/>
        <v/>
      </c>
      <c r="G95" s="17">
        <f t="shared" si="14"/>
        <v>-1</v>
      </c>
      <c r="H95" s="17">
        <f t="shared" si="13"/>
        <v>-2.004008016032064E-3</v>
      </c>
    </row>
    <row r="96" spans="1:8" x14ac:dyDescent="0.2">
      <c r="A96" s="14"/>
      <c r="B96" s="15" t="s">
        <v>84</v>
      </c>
      <c r="C96" s="16">
        <v>4</v>
      </c>
      <c r="D96" s="16">
        <v>3</v>
      </c>
      <c r="E96" s="17">
        <f t="shared" si="11"/>
        <v>8.0160320641282558E-3</v>
      </c>
      <c r="F96" s="17">
        <f t="shared" si="12"/>
        <v>3.9113428943937422E-3</v>
      </c>
      <c r="G96" s="17">
        <f t="shared" si="14"/>
        <v>-0.25</v>
      </c>
      <c r="H96" s="17">
        <f t="shared" si="13"/>
        <v>-2.004008016032064E-3</v>
      </c>
    </row>
    <row r="97" spans="1:8" x14ac:dyDescent="0.2">
      <c r="A97" s="14"/>
      <c r="B97" s="15" t="s">
        <v>85</v>
      </c>
      <c r="C97" s="16">
        <v>1</v>
      </c>
      <c r="D97" s="16">
        <v>3</v>
      </c>
      <c r="E97" s="17">
        <f t="shared" si="11"/>
        <v>2.004008016032064E-3</v>
      </c>
      <c r="F97" s="17">
        <f t="shared" si="12"/>
        <v>3.9113428943937422E-3</v>
      </c>
      <c r="G97" s="17">
        <f t="shared" si="14"/>
        <v>2</v>
      </c>
      <c r="H97" s="17">
        <f t="shared" si="13"/>
        <v>4.0080160320641279E-3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6</v>
      </c>
      <c r="E102" s="17" t="str">
        <f t="shared" si="11"/>
        <v/>
      </c>
      <c r="F102" s="17">
        <f t="shared" si="12"/>
        <v>7.8226857887874843E-3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0</v>
      </c>
      <c r="E105" s="17">
        <f t="shared" si="11"/>
        <v>2.004008016032064E-3</v>
      </c>
      <c r="F105" s="17" t="str">
        <f t="shared" si="12"/>
        <v/>
      </c>
      <c r="G105" s="17">
        <f t="shared" si="14"/>
        <v>-1</v>
      </c>
      <c r="H105" s="17">
        <f t="shared" si="13"/>
        <v>-2.004008016032064E-3</v>
      </c>
    </row>
    <row r="106" spans="1:8" x14ac:dyDescent="0.2">
      <c r="A106" s="14"/>
      <c r="B106" s="15" t="s">
        <v>94</v>
      </c>
      <c r="C106" s="16">
        <v>1</v>
      </c>
      <c r="D106" s="16">
        <v>11</v>
      </c>
      <c r="E106" s="17">
        <f t="shared" si="11"/>
        <v>2.004008016032064E-3</v>
      </c>
      <c r="F106" s="17">
        <f t="shared" si="12"/>
        <v>1.4341590612777053E-2</v>
      </c>
      <c r="G106" s="17">
        <f t="shared" si="14"/>
        <v>10</v>
      </c>
      <c r="H106" s="17">
        <f t="shared" si="13"/>
        <v>2.004008016032064E-2</v>
      </c>
    </row>
    <row r="107" spans="1:8" x14ac:dyDescent="0.2">
      <c r="A107" s="14"/>
      <c r="B107" s="15" t="s">
        <v>95</v>
      </c>
      <c r="C107" s="16">
        <v>7</v>
      </c>
      <c r="D107" s="16">
        <v>18</v>
      </c>
      <c r="E107" s="17">
        <f t="shared" si="11"/>
        <v>1.4028056112224449E-2</v>
      </c>
      <c r="F107" s="17">
        <f t="shared" si="12"/>
        <v>2.3468057366362451E-2</v>
      </c>
      <c r="G107" s="17">
        <f t="shared" si="14"/>
        <v>1.5714285714285714</v>
      </c>
      <c r="H107" s="17">
        <f t="shared" si="13"/>
        <v>2.2044088176352707E-2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5</v>
      </c>
      <c r="E109" s="17">
        <f t="shared" si="15"/>
        <v>4.0080160320641279E-3</v>
      </c>
      <c r="F109" s="17">
        <f t="shared" si="16"/>
        <v>6.51890482398957E-3</v>
      </c>
      <c r="G109" s="17">
        <f t="shared" ref="G109:G140" si="18">+IF(AND(C109=0,D109=0)," ",IF(C109=0,1,IF(D109=0,-1,(D109-C109)/C109)))</f>
        <v>1.5</v>
      </c>
      <c r="H109" s="17">
        <f t="shared" si="17"/>
        <v>6.0120240480961915E-3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4</v>
      </c>
      <c r="E111" s="17" t="str">
        <f t="shared" si="15"/>
        <v/>
      </c>
      <c r="F111" s="17">
        <f t="shared" si="16"/>
        <v>5.2151238591916557E-3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5</v>
      </c>
      <c r="D114" s="16">
        <v>1</v>
      </c>
      <c r="E114" s="17">
        <f t="shared" si="15"/>
        <v>1.002004008016032E-2</v>
      </c>
      <c r="F114" s="17">
        <f t="shared" si="16"/>
        <v>1.3037809647979139E-3</v>
      </c>
      <c r="G114" s="17">
        <f t="shared" si="18"/>
        <v>-0.8</v>
      </c>
      <c r="H114" s="17">
        <f t="shared" si="17"/>
        <v>-8.0160320641282558E-3</v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1.3037809647979139E-3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</v>
      </c>
      <c r="D116" s="16">
        <v>3</v>
      </c>
      <c r="E116" s="17">
        <f t="shared" si="15"/>
        <v>2.004008016032064E-3</v>
      </c>
      <c r="F116" s="17">
        <f t="shared" si="16"/>
        <v>3.9113428943937422E-3</v>
      </c>
      <c r="G116" s="17">
        <f t="shared" si="18"/>
        <v>2</v>
      </c>
      <c r="H116" s="17">
        <f t="shared" si="17"/>
        <v>4.0080160320641279E-3</v>
      </c>
    </row>
    <row r="117" spans="1:8" x14ac:dyDescent="0.2">
      <c r="A117" s="14"/>
      <c r="B117" s="15" t="s">
        <v>105</v>
      </c>
      <c r="C117" s="16">
        <v>1</v>
      </c>
      <c r="D117" s="16">
        <v>2</v>
      </c>
      <c r="E117" s="17">
        <f t="shared" si="15"/>
        <v>2.004008016032064E-3</v>
      </c>
      <c r="F117" s="17">
        <f t="shared" si="16"/>
        <v>2.6075619295958278E-3</v>
      </c>
      <c r="G117" s="17">
        <f t="shared" si="18"/>
        <v>1</v>
      </c>
      <c r="H117" s="17">
        <f t="shared" si="17"/>
        <v>2.004008016032064E-3</v>
      </c>
    </row>
    <row r="118" spans="1:8" x14ac:dyDescent="0.2">
      <c r="A118" s="14"/>
      <c r="B118" s="15" t="s">
        <v>106</v>
      </c>
      <c r="C118" s="16">
        <v>8</v>
      </c>
      <c r="D118" s="16">
        <v>11</v>
      </c>
      <c r="E118" s="17">
        <f t="shared" si="15"/>
        <v>1.6032064128256512E-2</v>
      </c>
      <c r="F118" s="17">
        <f t="shared" si="16"/>
        <v>1.4341590612777053E-2</v>
      </c>
      <c r="G118" s="17">
        <f t="shared" si="18"/>
        <v>0.375</v>
      </c>
      <c r="H118" s="17">
        <f t="shared" si="17"/>
        <v>6.0120240480961915E-3</v>
      </c>
    </row>
    <row r="119" spans="1:8" x14ac:dyDescent="0.2">
      <c r="A119" s="14"/>
      <c r="B119" s="15" t="s">
        <v>107</v>
      </c>
      <c r="C119" s="16">
        <v>2</v>
      </c>
      <c r="D119" s="16">
        <v>5</v>
      </c>
      <c r="E119" s="17">
        <f t="shared" si="15"/>
        <v>4.0080160320641279E-3</v>
      </c>
      <c r="F119" s="17">
        <f t="shared" si="16"/>
        <v>6.51890482398957E-3</v>
      </c>
      <c r="G119" s="17">
        <f t="shared" si="18"/>
        <v>1.5</v>
      </c>
      <c r="H119" s="17">
        <f t="shared" si="17"/>
        <v>6.0120240480961915E-3</v>
      </c>
    </row>
    <row r="120" spans="1:8" x14ac:dyDescent="0.2">
      <c r="A120" s="14"/>
      <c r="B120" s="15" t="s">
        <v>108</v>
      </c>
      <c r="C120" s="16">
        <v>10</v>
      </c>
      <c r="D120" s="16">
        <v>13</v>
      </c>
      <c r="E120" s="17">
        <f t="shared" si="15"/>
        <v>2.004008016032064E-2</v>
      </c>
      <c r="F120" s="17">
        <f t="shared" si="16"/>
        <v>1.6949152542372881E-2</v>
      </c>
      <c r="G120" s="17">
        <f t="shared" si="18"/>
        <v>0.3</v>
      </c>
      <c r="H120" s="17">
        <f t="shared" si="17"/>
        <v>6.0120240480961923E-3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5</v>
      </c>
      <c r="E123" s="17">
        <f t="shared" si="15"/>
        <v>4.0080160320641279E-3</v>
      </c>
      <c r="F123" s="17">
        <f t="shared" si="16"/>
        <v>6.51890482398957E-3</v>
      </c>
      <c r="G123" s="17">
        <f t="shared" si="18"/>
        <v>1.5</v>
      </c>
      <c r="H123" s="17">
        <f t="shared" si="17"/>
        <v>6.0120240480961915E-3</v>
      </c>
    </row>
    <row r="124" spans="1:8" x14ac:dyDescent="0.2">
      <c r="A124" s="14"/>
      <c r="B124" s="15" t="s">
        <v>112</v>
      </c>
      <c r="C124" s="16">
        <v>16</v>
      </c>
      <c r="D124" s="16">
        <v>16</v>
      </c>
      <c r="E124" s="17">
        <f t="shared" si="15"/>
        <v>3.2064128256513023E-2</v>
      </c>
      <c r="F124" s="17">
        <f t="shared" si="16"/>
        <v>2.0860495436766623E-2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1.3037809647979139E-3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</v>
      </c>
      <c r="D126" s="16">
        <v>9</v>
      </c>
      <c r="E126" s="17">
        <f t="shared" si="15"/>
        <v>6.0120240480961923E-3</v>
      </c>
      <c r="F126" s="17">
        <f t="shared" si="16"/>
        <v>1.1734028683181226E-2</v>
      </c>
      <c r="G126" s="17">
        <f t="shared" si="18"/>
        <v>2</v>
      </c>
      <c r="H126" s="17">
        <f t="shared" si="17"/>
        <v>1.2024048096192385E-2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1.3037809647979139E-3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8</v>
      </c>
      <c r="D128" s="16">
        <v>40</v>
      </c>
      <c r="E128" s="17">
        <f t="shared" si="15"/>
        <v>1.6032064128256512E-2</v>
      </c>
      <c r="F128" s="17">
        <f t="shared" si="16"/>
        <v>5.215123859191656E-2</v>
      </c>
      <c r="G128" s="17">
        <f t="shared" si="18"/>
        <v>4</v>
      </c>
      <c r="H128" s="17">
        <f t="shared" si="17"/>
        <v>6.4128256513026047E-2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1</v>
      </c>
      <c r="E129" s="17">
        <f t="shared" si="15"/>
        <v>2.004008016032064E-3</v>
      </c>
      <c r="F129" s="17">
        <f t="shared" si="16"/>
        <v>1.3037809647979139E-3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118</v>
      </c>
      <c r="C130" s="16">
        <v>47</v>
      </c>
      <c r="D130" s="16">
        <v>81</v>
      </c>
      <c r="E130" s="17">
        <f t="shared" si="15"/>
        <v>9.4188376753507011E-2</v>
      </c>
      <c r="F130" s="17">
        <f t="shared" si="16"/>
        <v>0.10560625814863103</v>
      </c>
      <c r="G130" s="17">
        <f t="shared" si="18"/>
        <v>0.72340425531914898</v>
      </c>
      <c r="H130" s="17">
        <f t="shared" si="17"/>
        <v>6.8136272545090179E-2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25</v>
      </c>
      <c r="D132" s="16">
        <v>76</v>
      </c>
      <c r="E132" s="17">
        <f t="shared" si="15"/>
        <v>5.0100200400801605E-2</v>
      </c>
      <c r="F132" s="17">
        <f t="shared" si="16"/>
        <v>9.9087353324641456E-2</v>
      </c>
      <c r="G132" s="17">
        <f t="shared" si="18"/>
        <v>2.04</v>
      </c>
      <c r="H132" s="17">
        <f t="shared" si="17"/>
        <v>0.10220440881763528</v>
      </c>
    </row>
    <row r="133" spans="1:8" x14ac:dyDescent="0.2">
      <c r="A133" s="14"/>
      <c r="B133" s="15" t="s">
        <v>121</v>
      </c>
      <c r="C133" s="16">
        <v>0</v>
      </c>
      <c r="D133" s="16">
        <v>7</v>
      </c>
      <c r="E133" s="17" t="str">
        <f t="shared" si="15"/>
        <v/>
      </c>
      <c r="F133" s="17">
        <f t="shared" si="16"/>
        <v>9.126466753585397E-3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3</v>
      </c>
      <c r="D134" s="16">
        <v>1</v>
      </c>
      <c r="E134" s="17">
        <f t="shared" si="15"/>
        <v>6.0120240480961923E-3</v>
      </c>
      <c r="F134" s="17">
        <f t="shared" si="16"/>
        <v>1.3037809647979139E-3</v>
      </c>
      <c r="G134" s="17">
        <f t="shared" si="18"/>
        <v>-0.66666666666666663</v>
      </c>
      <c r="H134" s="17">
        <f t="shared" si="17"/>
        <v>-4.0080160320641279E-3</v>
      </c>
    </row>
    <row r="135" spans="1:8" ht="25.5" x14ac:dyDescent="0.2">
      <c r="A135" s="14"/>
      <c r="B135" s="15" t="s">
        <v>123</v>
      </c>
      <c r="C135" s="16">
        <v>148</v>
      </c>
      <c r="D135" s="16">
        <v>167</v>
      </c>
      <c r="E135" s="17">
        <f t="shared" si="15"/>
        <v>0.29659318637274551</v>
      </c>
      <c r="F135" s="17">
        <f t="shared" si="16"/>
        <v>0.21773142112125163</v>
      </c>
      <c r="G135" s="17">
        <f t="shared" si="18"/>
        <v>0.12837837837837837</v>
      </c>
      <c r="H135" s="17">
        <f t="shared" si="17"/>
        <v>3.8076152304609222E-2</v>
      </c>
    </row>
    <row r="136" spans="1:8" ht="25.5" x14ac:dyDescent="0.2">
      <c r="A136" s="14"/>
      <c r="B136" s="15" t="s">
        <v>124</v>
      </c>
      <c r="C136" s="16">
        <v>5</v>
      </c>
      <c r="D136" s="16">
        <v>8</v>
      </c>
      <c r="E136" s="17">
        <f t="shared" si="15"/>
        <v>1.002004008016032E-2</v>
      </c>
      <c r="F136" s="17">
        <f t="shared" si="16"/>
        <v>1.0430247718383311E-2</v>
      </c>
      <c r="G136" s="17">
        <f t="shared" si="18"/>
        <v>0.6</v>
      </c>
      <c r="H136" s="17">
        <f t="shared" si="17"/>
        <v>6.0120240480961923E-3</v>
      </c>
    </row>
    <row r="137" spans="1:8" x14ac:dyDescent="0.2">
      <c r="A137" s="14"/>
      <c r="B137" s="15" t="s">
        <v>125</v>
      </c>
      <c r="C137" s="16">
        <v>2</v>
      </c>
      <c r="D137" s="16">
        <v>28</v>
      </c>
      <c r="E137" s="17">
        <f t="shared" si="15"/>
        <v>4.0080160320641279E-3</v>
      </c>
      <c r="F137" s="17">
        <f t="shared" si="16"/>
        <v>3.6505867014341588E-2</v>
      </c>
      <c r="G137" s="17">
        <f t="shared" si="18"/>
        <v>13</v>
      </c>
      <c r="H137" s="17">
        <f t="shared" si="17"/>
        <v>5.2104208416833664E-2</v>
      </c>
    </row>
    <row r="138" spans="1:8" x14ac:dyDescent="0.2">
      <c r="A138" s="14"/>
      <c r="B138" s="15" t="s">
        <v>126</v>
      </c>
      <c r="C138" s="16">
        <v>123</v>
      </c>
      <c r="D138" s="16">
        <v>86</v>
      </c>
      <c r="E138" s="17">
        <f t="shared" si="15"/>
        <v>0.24649298597194388</v>
      </c>
      <c r="F138" s="17">
        <f t="shared" si="16"/>
        <v>0.1121251629726206</v>
      </c>
      <c r="G138" s="17">
        <f t="shared" si="18"/>
        <v>-0.30081300813008133</v>
      </c>
      <c r="H138" s="17">
        <f t="shared" si="17"/>
        <v>-7.4148296593186377E-2</v>
      </c>
    </row>
    <row r="139" spans="1:8" x14ac:dyDescent="0.2">
      <c r="A139" s="14"/>
      <c r="B139" s="15" t="s">
        <v>127</v>
      </c>
      <c r="C139" s="16">
        <v>0</v>
      </c>
      <c r="D139" s="16">
        <v>7</v>
      </c>
      <c r="E139" s="17" t="str">
        <f t="shared" si="15"/>
        <v/>
      </c>
      <c r="F139" s="17">
        <f t="shared" si="16"/>
        <v>9.126466753585397E-3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18</v>
      </c>
      <c r="D140" s="16">
        <v>7</v>
      </c>
      <c r="E140" s="17">
        <f t="shared" ref="E140:E171" si="19">+IF(C140=0,"",C140/C$76)</f>
        <v>3.6072144288577156E-2</v>
      </c>
      <c r="F140" s="17">
        <f t="shared" ref="F140:F171" si="20">+IF(D140=0,"",D140/D$76)</f>
        <v>9.126466753585397E-3</v>
      </c>
      <c r="G140" s="17">
        <f t="shared" si="18"/>
        <v>-0.61111111111111116</v>
      </c>
      <c r="H140" s="17">
        <f t="shared" ref="H140:H171" si="21">+IF(OR(AND(E140=""),(G140="")),"",E140*G140)</f>
        <v>-2.2044088176352707E-2</v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1.3037809647979139E-3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15</v>
      </c>
      <c r="E147" s="17">
        <f t="shared" si="19"/>
        <v>2.004008016032064E-3</v>
      </c>
      <c r="F147" s="17">
        <f t="shared" si="20"/>
        <v>1.955671447196871E-2</v>
      </c>
      <c r="G147" s="17">
        <f t="shared" si="22"/>
        <v>14</v>
      </c>
      <c r="H147" s="17">
        <f t="shared" si="21"/>
        <v>2.8056112224448895E-2</v>
      </c>
    </row>
    <row r="148" spans="1:8" ht="25.5" x14ac:dyDescent="0.2">
      <c r="A148" s="14"/>
      <c r="B148" s="15" t="s">
        <v>136</v>
      </c>
      <c r="C148" s="16">
        <v>0</v>
      </c>
      <c r="D148" s="16">
        <v>3</v>
      </c>
      <c r="E148" s="17" t="str">
        <f t="shared" si="19"/>
        <v/>
      </c>
      <c r="F148" s="17">
        <f t="shared" si="20"/>
        <v>3.9113428943937422E-3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1</v>
      </c>
      <c r="E151" s="17" t="str">
        <f t="shared" si="19"/>
        <v/>
      </c>
      <c r="F151" s="17">
        <f t="shared" si="20"/>
        <v>1.3037809647979139E-3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1.3037809647979139E-3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5</v>
      </c>
      <c r="E157" s="17">
        <f t="shared" si="19"/>
        <v>2.004008016032064E-3</v>
      </c>
      <c r="F157" s="17">
        <f t="shared" si="20"/>
        <v>6.51890482398957E-3</v>
      </c>
      <c r="G157" s="17">
        <f t="shared" si="22"/>
        <v>4</v>
      </c>
      <c r="H157" s="17">
        <f t="shared" si="21"/>
        <v>8.0160320641282558E-3</v>
      </c>
    </row>
    <row r="158" spans="1:8" x14ac:dyDescent="0.2">
      <c r="A158" s="14"/>
      <c r="B158" s="15" t="s">
        <v>146</v>
      </c>
      <c r="C158" s="16">
        <v>0</v>
      </c>
      <c r="D158" s="16">
        <v>2</v>
      </c>
      <c r="E158" s="17" t="str">
        <f t="shared" si="19"/>
        <v/>
      </c>
      <c r="F158" s="17">
        <f t="shared" si="20"/>
        <v>2.6075619295958278E-3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2.004008016032064E-3</v>
      </c>
      <c r="F159" s="17">
        <f t="shared" si="20"/>
        <v>1.3037809647979139E-3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3</v>
      </c>
      <c r="E168" s="17">
        <f t="shared" si="19"/>
        <v>2.004008016032064E-3</v>
      </c>
      <c r="F168" s="17">
        <f t="shared" si="20"/>
        <v>3.9113428943937422E-3</v>
      </c>
      <c r="G168" s="17">
        <f t="shared" si="22"/>
        <v>2</v>
      </c>
      <c r="H168" s="17">
        <f t="shared" si="21"/>
        <v>4.0080160320641279E-3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193</v>
      </c>
      <c r="D177" s="20">
        <f>SUM(D178:D350)</f>
        <v>563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1.9170984455958548</v>
      </c>
      <c r="H177" s="21">
        <f t="shared" ref="H177:H208" si="25">+IF(OR(AND(E177=""),(G177="")),"",E177*G177)</f>
        <v>1.9170984455958548</v>
      </c>
    </row>
    <row r="178" spans="1:8" x14ac:dyDescent="0.2">
      <c r="A178" s="14"/>
      <c r="B178" s="15" t="s">
        <v>160</v>
      </c>
      <c r="C178" s="16">
        <v>17</v>
      </c>
      <c r="D178" s="16">
        <v>39</v>
      </c>
      <c r="E178" s="17">
        <f t="shared" si="23"/>
        <v>8.8082901554404139E-2</v>
      </c>
      <c r="F178" s="17">
        <f t="shared" si="24"/>
        <v>6.9271758436944941E-2</v>
      </c>
      <c r="G178" s="17">
        <f t="shared" ref="G178:G209" si="26">+IF(AND(C178=0,D178=0)," ",IF(C178=0,1,IF(D178=0,-1,(D178-C178)/C178)))</f>
        <v>1.2941176470588236</v>
      </c>
      <c r="H178" s="17">
        <f t="shared" si="25"/>
        <v>0.11398963730569948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15</v>
      </c>
      <c r="D180" s="16">
        <v>1</v>
      </c>
      <c r="E180" s="17">
        <f t="shared" si="23"/>
        <v>7.7720207253886009E-2</v>
      </c>
      <c r="F180" s="17">
        <f t="shared" si="24"/>
        <v>1.7761989342806395E-3</v>
      </c>
      <c r="G180" s="17">
        <f t="shared" si="26"/>
        <v>-0.93333333333333335</v>
      </c>
      <c r="H180" s="17">
        <f t="shared" si="25"/>
        <v>-7.2538860103626937E-2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2</v>
      </c>
      <c r="E182" s="17">
        <f t="shared" si="23"/>
        <v>1.0362694300518135E-2</v>
      </c>
      <c r="F182" s="17">
        <f t="shared" si="24"/>
        <v>3.552397868561279E-3</v>
      </c>
      <c r="G182" s="17">
        <f t="shared" si="26"/>
        <v>0</v>
      </c>
      <c r="H182" s="17">
        <f t="shared" si="25"/>
        <v>0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</v>
      </c>
      <c r="D184" s="16">
        <v>127</v>
      </c>
      <c r="E184" s="17">
        <f t="shared" si="23"/>
        <v>2.072538860103627E-2</v>
      </c>
      <c r="F184" s="17">
        <f t="shared" si="24"/>
        <v>0.2255772646536412</v>
      </c>
      <c r="G184" s="17">
        <f t="shared" si="26"/>
        <v>30.75</v>
      </c>
      <c r="H184" s="17">
        <f t="shared" si="25"/>
        <v>0.63730569948186533</v>
      </c>
    </row>
    <row r="185" spans="1:8" x14ac:dyDescent="0.2">
      <c r="A185" s="14"/>
      <c r="B185" s="15" t="s">
        <v>167</v>
      </c>
      <c r="C185" s="16">
        <v>0</v>
      </c>
      <c r="D185" s="16">
        <v>2</v>
      </c>
      <c r="E185" s="17" t="str">
        <f t="shared" si="23"/>
        <v/>
      </c>
      <c r="F185" s="17">
        <f t="shared" si="24"/>
        <v>3.552397868561279E-3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1</v>
      </c>
      <c r="E186" s="17">
        <f t="shared" si="23"/>
        <v>5.1813471502590676E-3</v>
      </c>
      <c r="F186" s="17">
        <f t="shared" si="24"/>
        <v>1.7761989342806395E-3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2</v>
      </c>
      <c r="E191" s="17" t="str">
        <f t="shared" si="23"/>
        <v/>
      </c>
      <c r="F191" s="17">
        <f t="shared" si="24"/>
        <v>3.552397868561279E-3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5</v>
      </c>
      <c r="E192" s="17" t="str">
        <f t="shared" si="23"/>
        <v/>
      </c>
      <c r="F192" s="17">
        <f t="shared" si="24"/>
        <v>8.8809946714031966E-3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5</v>
      </c>
      <c r="D193" s="16">
        <v>14</v>
      </c>
      <c r="E193" s="17">
        <f t="shared" si="23"/>
        <v>2.5906735751295335E-2</v>
      </c>
      <c r="F193" s="17">
        <f t="shared" si="24"/>
        <v>2.4866785079928951E-2</v>
      </c>
      <c r="G193" s="17">
        <f t="shared" si="26"/>
        <v>1.8</v>
      </c>
      <c r="H193" s="17">
        <f t="shared" si="25"/>
        <v>4.6632124352331605E-2</v>
      </c>
    </row>
    <row r="194" spans="1:8" ht="25.5" x14ac:dyDescent="0.2">
      <c r="A194" s="14"/>
      <c r="B194" s="15" t="s">
        <v>176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3.552397868561279E-3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2</v>
      </c>
      <c r="E196" s="17" t="str">
        <f t="shared" si="23"/>
        <v/>
      </c>
      <c r="F196" s="17">
        <f t="shared" si="24"/>
        <v>3.552397868561279E-3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4</v>
      </c>
      <c r="D198" s="16">
        <v>4</v>
      </c>
      <c r="E198" s="17">
        <f t="shared" si="23"/>
        <v>2.072538860103627E-2</v>
      </c>
      <c r="F198" s="17">
        <f t="shared" si="24"/>
        <v>7.104795737122558E-3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1.7761989342806395E-3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7</v>
      </c>
      <c r="E204" s="17">
        <f t="shared" si="23"/>
        <v>5.1813471502590676E-3</v>
      </c>
      <c r="F204" s="17">
        <f t="shared" si="24"/>
        <v>1.2433392539964476E-2</v>
      </c>
      <c r="G204" s="17">
        <f t="shared" si="26"/>
        <v>6</v>
      </c>
      <c r="H204" s="17">
        <f t="shared" si="25"/>
        <v>3.1088082901554404E-2</v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</v>
      </c>
      <c r="D207" s="16">
        <v>3</v>
      </c>
      <c r="E207" s="17">
        <f t="shared" si="23"/>
        <v>2.072538860103627E-2</v>
      </c>
      <c r="F207" s="17">
        <f t="shared" si="24"/>
        <v>5.3285968028419185E-3</v>
      </c>
      <c r="G207" s="17">
        <f t="shared" si="26"/>
        <v>-0.25</v>
      </c>
      <c r="H207" s="17">
        <f t="shared" si="25"/>
        <v>-5.1813471502590676E-3</v>
      </c>
    </row>
    <row r="208" spans="1:8" x14ac:dyDescent="0.2">
      <c r="A208" s="14"/>
      <c r="B208" s="15" t="s">
        <v>190</v>
      </c>
      <c r="C208" s="16">
        <v>4</v>
      </c>
      <c r="D208" s="16">
        <v>4</v>
      </c>
      <c r="E208" s="17">
        <f t="shared" si="23"/>
        <v>2.072538860103627E-2</v>
      </c>
      <c r="F208" s="17">
        <f t="shared" si="24"/>
        <v>7.104795737122558E-3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1</v>
      </c>
      <c r="D209" s="16">
        <v>1</v>
      </c>
      <c r="E209" s="17">
        <f t="shared" ref="E209:E240" si="27">+IF(C209=0,"",C209/C$177)</f>
        <v>5.1813471502590676E-3</v>
      </c>
      <c r="F209" s="17">
        <f t="shared" ref="F209:F240" si="28">+IF(D209=0,"",D209/D$177)</f>
        <v>1.7761989342806395E-3</v>
      </c>
      <c r="G209" s="17">
        <f t="shared" si="26"/>
        <v>0</v>
      </c>
      <c r="H209" s="17">
        <f t="shared" ref="H209:H240" si="29">+IF(OR(AND(E209=""),(G209="")),"",E209*G209)</f>
        <v>0</v>
      </c>
    </row>
    <row r="210" spans="1:8" x14ac:dyDescent="0.2">
      <c r="A210" s="14"/>
      <c r="B210" s="15" t="s">
        <v>192</v>
      </c>
      <c r="C210" s="16">
        <v>10</v>
      </c>
      <c r="D210" s="16">
        <v>21</v>
      </c>
      <c r="E210" s="17">
        <f t="shared" si="27"/>
        <v>5.181347150259067E-2</v>
      </c>
      <c r="F210" s="17">
        <f t="shared" si="28"/>
        <v>3.7300177619893425E-2</v>
      </c>
      <c r="G210" s="17">
        <f t="shared" ref="G210:G241" si="30">+IF(AND(C210=0,D210=0)," ",IF(C210=0,1,IF(D210=0,-1,(D210-C210)/C210)))</f>
        <v>1.1000000000000001</v>
      </c>
      <c r="H210" s="17">
        <f t="shared" si="29"/>
        <v>5.6994818652849742E-2</v>
      </c>
    </row>
    <row r="211" spans="1:8" x14ac:dyDescent="0.2">
      <c r="A211" s="14"/>
      <c r="B211" s="15" t="s">
        <v>193</v>
      </c>
      <c r="C211" s="16">
        <v>3</v>
      </c>
      <c r="D211" s="16">
        <v>0</v>
      </c>
      <c r="E211" s="17">
        <f t="shared" si="27"/>
        <v>1.5544041450777202E-2</v>
      </c>
      <c r="F211" s="17" t="str">
        <f t="shared" si="28"/>
        <v/>
      </c>
      <c r="G211" s="17">
        <f t="shared" si="30"/>
        <v>-1</v>
      </c>
      <c r="H211" s="17">
        <f t="shared" si="29"/>
        <v>-1.5544041450777202E-2</v>
      </c>
    </row>
    <row r="212" spans="1:8" x14ac:dyDescent="0.2">
      <c r="A212" s="14"/>
      <c r="B212" s="15" t="s">
        <v>194</v>
      </c>
      <c r="C212" s="16">
        <v>0</v>
      </c>
      <c r="D212" s="16">
        <v>3</v>
      </c>
      <c r="E212" s="17" t="str">
        <f t="shared" si="27"/>
        <v/>
      </c>
      <c r="F212" s="17">
        <f t="shared" si="28"/>
        <v>5.3285968028419185E-3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9</v>
      </c>
      <c r="E214" s="17" t="str">
        <f t="shared" si="27"/>
        <v/>
      </c>
      <c r="F214" s="17">
        <f t="shared" si="28"/>
        <v>1.5985790408525755E-2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1</v>
      </c>
      <c r="D215" s="16">
        <v>2</v>
      </c>
      <c r="E215" s="17">
        <f t="shared" si="27"/>
        <v>5.1813471502590676E-3</v>
      </c>
      <c r="F215" s="17">
        <f t="shared" si="28"/>
        <v>3.552397868561279E-3</v>
      </c>
      <c r="G215" s="17">
        <f t="shared" si="30"/>
        <v>1</v>
      </c>
      <c r="H215" s="17">
        <f t="shared" si="29"/>
        <v>5.1813471502590676E-3</v>
      </c>
    </row>
    <row r="216" spans="1:8" x14ac:dyDescent="0.2">
      <c r="A216" s="14"/>
      <c r="B216" s="15" t="s">
        <v>198</v>
      </c>
      <c r="C216" s="16">
        <v>0</v>
      </c>
      <c r="D216" s="16">
        <v>8</v>
      </c>
      <c r="E216" s="17" t="str">
        <f t="shared" si="27"/>
        <v/>
      </c>
      <c r="F216" s="17">
        <f t="shared" si="28"/>
        <v>1.4209591474245116E-2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21</v>
      </c>
      <c r="D219" s="16">
        <v>33</v>
      </c>
      <c r="E219" s="17">
        <f t="shared" si="27"/>
        <v>0.10880829015544041</v>
      </c>
      <c r="F219" s="17">
        <f t="shared" si="28"/>
        <v>5.8614564831261103E-2</v>
      </c>
      <c r="G219" s="17">
        <f t="shared" si="30"/>
        <v>0.5714285714285714</v>
      </c>
      <c r="H219" s="17">
        <f t="shared" si="29"/>
        <v>6.2176165803108807E-2</v>
      </c>
    </row>
    <row r="220" spans="1:8" x14ac:dyDescent="0.2">
      <c r="A220" s="14"/>
      <c r="B220" s="15" t="s">
        <v>202</v>
      </c>
      <c r="C220" s="16">
        <v>4</v>
      </c>
      <c r="D220" s="16">
        <v>2</v>
      </c>
      <c r="E220" s="17">
        <f t="shared" si="27"/>
        <v>2.072538860103627E-2</v>
      </c>
      <c r="F220" s="17">
        <f t="shared" si="28"/>
        <v>3.552397868561279E-3</v>
      </c>
      <c r="G220" s="17">
        <f t="shared" si="30"/>
        <v>-0.5</v>
      </c>
      <c r="H220" s="17">
        <f t="shared" si="29"/>
        <v>-1.0362694300518135E-2</v>
      </c>
    </row>
    <row r="221" spans="1:8" ht="25.5" x14ac:dyDescent="0.2">
      <c r="A221" s="14"/>
      <c r="B221" s="15" t="s">
        <v>203</v>
      </c>
      <c r="C221" s="16">
        <v>0</v>
      </c>
      <c r="D221" s="16">
        <v>2</v>
      </c>
      <c r="E221" s="17" t="str">
        <f t="shared" si="27"/>
        <v/>
      </c>
      <c r="F221" s="17">
        <f t="shared" si="28"/>
        <v>3.552397868561279E-3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</v>
      </c>
      <c r="D224" s="16">
        <v>0</v>
      </c>
      <c r="E224" s="17">
        <f t="shared" si="27"/>
        <v>1.5544041450777202E-2</v>
      </c>
      <c r="F224" s="17" t="str">
        <f t="shared" si="28"/>
        <v/>
      </c>
      <c r="G224" s="17">
        <f t="shared" si="30"/>
        <v>-1</v>
      </c>
      <c r="H224" s="17">
        <f t="shared" si="29"/>
        <v>-1.5544041450777202E-2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1</v>
      </c>
      <c r="D226" s="16">
        <v>0</v>
      </c>
      <c r="E226" s="17">
        <f t="shared" si="27"/>
        <v>5.1813471502590676E-3</v>
      </c>
      <c r="F226" s="17" t="str">
        <f t="shared" si="28"/>
        <v/>
      </c>
      <c r="G226" s="17">
        <f t="shared" si="30"/>
        <v>-1</v>
      </c>
      <c r="H226" s="17">
        <f t="shared" si="29"/>
        <v>-5.1813471502590676E-3</v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30</v>
      </c>
      <c r="D231" s="16">
        <v>36</v>
      </c>
      <c r="E231" s="17">
        <f t="shared" si="27"/>
        <v>0.15544041450777202</v>
      </c>
      <c r="F231" s="17">
        <f t="shared" si="28"/>
        <v>6.3943161634103018E-2</v>
      </c>
      <c r="G231" s="17">
        <f t="shared" si="30"/>
        <v>0.2</v>
      </c>
      <c r="H231" s="17">
        <f t="shared" si="29"/>
        <v>3.1088082901554404E-2</v>
      </c>
    </row>
    <row r="232" spans="1:8" x14ac:dyDescent="0.2">
      <c r="A232" s="14"/>
      <c r="B232" s="15" t="s">
        <v>214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1.7761989342806395E-3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5.1813471502590676E-3</v>
      </c>
      <c r="F233" s="17" t="str">
        <f t="shared" si="28"/>
        <v/>
      </c>
      <c r="G233" s="17">
        <f t="shared" si="30"/>
        <v>-1</v>
      </c>
      <c r="H233" s="17">
        <f t="shared" si="29"/>
        <v>-5.1813471502590676E-3</v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5.1813471502590676E-3</v>
      </c>
      <c r="F234" s="17" t="str">
        <f t="shared" si="28"/>
        <v/>
      </c>
      <c r="G234" s="17">
        <f t="shared" si="30"/>
        <v>-1</v>
      </c>
      <c r="H234" s="17">
        <f t="shared" si="29"/>
        <v>-5.1813471502590676E-3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6</v>
      </c>
      <c r="D237" s="16">
        <v>7</v>
      </c>
      <c r="E237" s="17">
        <f t="shared" si="27"/>
        <v>3.1088082901554404E-2</v>
      </c>
      <c r="F237" s="17">
        <f t="shared" si="28"/>
        <v>1.2433392539964476E-2</v>
      </c>
      <c r="G237" s="17">
        <f t="shared" si="30"/>
        <v>0.16666666666666666</v>
      </c>
      <c r="H237" s="17">
        <f t="shared" si="29"/>
        <v>5.1813471502590667E-3</v>
      </c>
    </row>
    <row r="238" spans="1:8" x14ac:dyDescent="0.2">
      <c r="A238" s="14"/>
      <c r="B238" s="15" t="s">
        <v>220</v>
      </c>
      <c r="C238" s="16">
        <v>0</v>
      </c>
      <c r="D238" s="16">
        <v>4</v>
      </c>
      <c r="E238" s="17" t="str">
        <f t="shared" si="27"/>
        <v/>
      </c>
      <c r="F238" s="17">
        <f t="shared" si="28"/>
        <v>7.104795737122558E-3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2</v>
      </c>
      <c r="E242" s="17" t="str">
        <f t="shared" si="31"/>
        <v/>
      </c>
      <c r="F242" s="17">
        <f t="shared" si="32"/>
        <v>3.552397868561279E-3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38</v>
      </c>
      <c r="E244" s="17">
        <f t="shared" si="31"/>
        <v>1.0362694300518135E-2</v>
      </c>
      <c r="F244" s="17">
        <f t="shared" si="32"/>
        <v>6.7495559502664296E-2</v>
      </c>
      <c r="G244" s="17">
        <f t="shared" si="34"/>
        <v>18</v>
      </c>
      <c r="H244" s="17">
        <f t="shared" si="33"/>
        <v>0.18652849740932642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5</v>
      </c>
      <c r="D247" s="16">
        <v>57</v>
      </c>
      <c r="E247" s="17">
        <f t="shared" si="31"/>
        <v>2.5906735751295335E-2</v>
      </c>
      <c r="F247" s="17">
        <f t="shared" si="32"/>
        <v>0.10124333925399645</v>
      </c>
      <c r="G247" s="17">
        <f t="shared" si="34"/>
        <v>10.4</v>
      </c>
      <c r="H247" s="17">
        <f t="shared" si="33"/>
        <v>0.26943005181347152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1</v>
      </c>
      <c r="E249" s="17" t="str">
        <f t="shared" si="31"/>
        <v/>
      </c>
      <c r="F249" s="17">
        <f t="shared" si="32"/>
        <v>1.7761989342806395E-3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1.7761989342806395E-3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2</v>
      </c>
      <c r="E256" s="17" t="str">
        <f t="shared" si="31"/>
        <v/>
      </c>
      <c r="F256" s="17">
        <f t="shared" si="32"/>
        <v>3.552397868561279E-3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5.1813471502590676E-3</v>
      </c>
      <c r="F269" s="17" t="str">
        <f t="shared" si="32"/>
        <v/>
      </c>
      <c r="G269" s="17">
        <f t="shared" si="34"/>
        <v>-1</v>
      </c>
      <c r="H269" s="17">
        <f t="shared" si="33"/>
        <v>-5.1813471502590676E-3</v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1.7761989342806395E-3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1.7761989342806395E-3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6</v>
      </c>
      <c r="D282" s="16">
        <v>12</v>
      </c>
      <c r="E282" s="17">
        <f t="shared" si="35"/>
        <v>3.1088082901554404E-2</v>
      </c>
      <c r="F282" s="17">
        <f t="shared" si="36"/>
        <v>2.1314387211367674E-2</v>
      </c>
      <c r="G282" s="17">
        <f t="shared" si="38"/>
        <v>1</v>
      </c>
      <c r="H282" s="17">
        <f t="shared" si="37"/>
        <v>3.1088082901554404E-2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1.7761989342806395E-3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3</v>
      </c>
      <c r="D284" s="16">
        <v>2</v>
      </c>
      <c r="E284" s="17">
        <f t="shared" si="35"/>
        <v>1.5544041450777202E-2</v>
      </c>
      <c r="F284" s="17">
        <f t="shared" si="36"/>
        <v>3.552397868561279E-3</v>
      </c>
      <c r="G284" s="17">
        <f t="shared" si="38"/>
        <v>-0.33333333333333331</v>
      </c>
      <c r="H284" s="17">
        <f t="shared" si="37"/>
        <v>-5.1813471502590667E-3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1.7761989342806395E-3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1</v>
      </c>
      <c r="E288" s="17">
        <f t="shared" si="35"/>
        <v>5.1813471502590676E-3</v>
      </c>
      <c r="F288" s="17">
        <f t="shared" si="36"/>
        <v>1.7761989342806395E-3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0</v>
      </c>
      <c r="E292" s="17">
        <f t="shared" si="35"/>
        <v>5.1813471502590676E-3</v>
      </c>
      <c r="F292" s="17" t="str">
        <f t="shared" si="36"/>
        <v/>
      </c>
      <c r="G292" s="17">
        <f t="shared" si="38"/>
        <v>-1</v>
      </c>
      <c r="H292" s="17">
        <f t="shared" si="37"/>
        <v>-5.1813471502590676E-3</v>
      </c>
    </row>
    <row r="293" spans="1:8" x14ac:dyDescent="0.2">
      <c r="A293" s="14"/>
      <c r="B293" s="15" t="s">
        <v>275</v>
      </c>
      <c r="C293" s="16">
        <v>0</v>
      </c>
      <c r="D293" s="16">
        <v>6</v>
      </c>
      <c r="E293" s="17" t="str">
        <f t="shared" si="35"/>
        <v/>
      </c>
      <c r="F293" s="17">
        <f t="shared" si="36"/>
        <v>1.0657193605683837E-2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5</v>
      </c>
      <c r="D295" s="16">
        <v>1</v>
      </c>
      <c r="E295" s="17">
        <f t="shared" si="35"/>
        <v>2.5906735751295335E-2</v>
      </c>
      <c r="F295" s="17">
        <f t="shared" si="36"/>
        <v>1.7761989342806395E-3</v>
      </c>
      <c r="G295" s="17">
        <f t="shared" si="38"/>
        <v>-0.8</v>
      </c>
      <c r="H295" s="17">
        <f t="shared" si="37"/>
        <v>-2.072538860103627E-2</v>
      </c>
    </row>
    <row r="296" spans="1:8" x14ac:dyDescent="0.2">
      <c r="A296" s="14"/>
      <c r="B296" s="15" t="s">
        <v>278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3.552397868561279E-3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1.7761989342806395E-3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7</v>
      </c>
      <c r="D298" s="16">
        <v>0</v>
      </c>
      <c r="E298" s="17">
        <f t="shared" si="35"/>
        <v>3.6269430051813469E-2</v>
      </c>
      <c r="F298" s="17" t="str">
        <f t="shared" si="36"/>
        <v/>
      </c>
      <c r="G298" s="17">
        <f t="shared" si="38"/>
        <v>-1</v>
      </c>
      <c r="H298" s="17">
        <f t="shared" si="37"/>
        <v>-3.6269430051813469E-2</v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1.7761989342806395E-3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7</v>
      </c>
      <c r="D300" s="16">
        <v>3</v>
      </c>
      <c r="E300" s="17">
        <f t="shared" si="35"/>
        <v>3.6269430051813469E-2</v>
      </c>
      <c r="F300" s="17">
        <f t="shared" si="36"/>
        <v>5.3285968028419185E-3</v>
      </c>
      <c r="G300" s="17">
        <f t="shared" si="38"/>
        <v>-0.5714285714285714</v>
      </c>
      <c r="H300" s="17">
        <f t="shared" si="37"/>
        <v>-2.0725388601036267E-2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1.7761989342806395E-3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5</v>
      </c>
      <c r="E304" s="17" t="str">
        <f t="shared" si="35"/>
        <v/>
      </c>
      <c r="F304" s="17">
        <f t="shared" si="36"/>
        <v>8.8809946714031966E-3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</v>
      </c>
      <c r="D306" s="16">
        <v>9</v>
      </c>
      <c r="E306" s="17">
        <f t="shared" si="39"/>
        <v>1.0362694300518135E-2</v>
      </c>
      <c r="F306" s="17">
        <f t="shared" si="40"/>
        <v>1.5985790408525755E-2</v>
      </c>
      <c r="G306" s="17">
        <f t="shared" ref="G306:G337" si="42">+IF(AND(C306=0,D306=0)," ",IF(C306=0,1,IF(D306=0,-1,(D306-C306)/C306)))</f>
        <v>3.5</v>
      </c>
      <c r="H306" s="17">
        <f t="shared" si="41"/>
        <v>3.6269430051813475E-2</v>
      </c>
    </row>
    <row r="307" spans="1:8" x14ac:dyDescent="0.2">
      <c r="A307" s="14"/>
      <c r="B307" s="15" t="s">
        <v>289</v>
      </c>
      <c r="C307" s="16">
        <v>0</v>
      </c>
      <c r="D307" s="16">
        <v>3</v>
      </c>
      <c r="E307" s="17" t="str">
        <f t="shared" si="39"/>
        <v/>
      </c>
      <c r="F307" s="17">
        <f t="shared" si="40"/>
        <v>5.3285968028419185E-3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</v>
      </c>
      <c r="D308" s="16">
        <v>26</v>
      </c>
      <c r="E308" s="17">
        <f t="shared" si="39"/>
        <v>5.1813471502590676E-3</v>
      </c>
      <c r="F308" s="17">
        <f t="shared" si="40"/>
        <v>4.6181172291296625E-2</v>
      </c>
      <c r="G308" s="17">
        <f t="shared" si="42"/>
        <v>25</v>
      </c>
      <c r="H308" s="17">
        <f t="shared" si="41"/>
        <v>0.1295336787564767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1.7761989342806395E-3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</v>
      </c>
      <c r="D311" s="16">
        <v>1</v>
      </c>
      <c r="E311" s="17">
        <f t="shared" si="39"/>
        <v>1.0362694300518135E-2</v>
      </c>
      <c r="F311" s="17">
        <f t="shared" si="40"/>
        <v>1.7761989342806395E-3</v>
      </c>
      <c r="G311" s="17">
        <f t="shared" si="42"/>
        <v>-0.5</v>
      </c>
      <c r="H311" s="17">
        <f t="shared" si="41"/>
        <v>-5.1813471502590676E-3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9</v>
      </c>
      <c r="E314" s="17">
        <f t="shared" si="39"/>
        <v>5.1813471502590676E-3</v>
      </c>
      <c r="F314" s="17">
        <f t="shared" si="40"/>
        <v>1.5985790408525755E-2</v>
      </c>
      <c r="G314" s="17">
        <f t="shared" si="42"/>
        <v>8</v>
      </c>
      <c r="H314" s="17">
        <f t="shared" si="41"/>
        <v>4.145077720207254E-2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1.7761989342806395E-3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3</v>
      </c>
      <c r="E316" s="17" t="str">
        <f t="shared" si="39"/>
        <v/>
      </c>
      <c r="F316" s="17">
        <f t="shared" si="40"/>
        <v>5.3285968028419185E-3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1.7761989342806395E-3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1.7761989342806395E-3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9</v>
      </c>
      <c r="D325" s="16">
        <v>11</v>
      </c>
      <c r="E325" s="17">
        <f t="shared" si="39"/>
        <v>4.6632124352331605E-2</v>
      </c>
      <c r="F325" s="17">
        <f t="shared" si="40"/>
        <v>1.9538188277087035E-2</v>
      </c>
      <c r="G325" s="17">
        <f t="shared" si="42"/>
        <v>0.22222222222222221</v>
      </c>
      <c r="H325" s="17">
        <f t="shared" si="41"/>
        <v>1.0362694300518133E-2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3</v>
      </c>
      <c r="E327" s="17" t="str">
        <f t="shared" si="39"/>
        <v/>
      </c>
      <c r="F327" s="17">
        <f t="shared" si="40"/>
        <v>5.3285968028419185E-3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3</v>
      </c>
      <c r="E330" s="17" t="str">
        <f t="shared" si="39"/>
        <v/>
      </c>
      <c r="F330" s="17">
        <f t="shared" si="40"/>
        <v>5.3285968028419185E-3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6</v>
      </c>
      <c r="E334" s="17">
        <f t="shared" si="39"/>
        <v>5.1813471502590676E-3</v>
      </c>
      <c r="F334" s="17">
        <f t="shared" si="40"/>
        <v>1.0657193605683837E-2</v>
      </c>
      <c r="G334" s="17">
        <f t="shared" si="42"/>
        <v>5</v>
      </c>
      <c r="H334" s="17">
        <f t="shared" si="41"/>
        <v>2.5906735751295339E-2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746</v>
      </c>
      <c r="D356" s="20">
        <f>SUM(D357:D585)</f>
        <v>1690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1.2654155495978552</v>
      </c>
      <c r="H356" s="21">
        <f t="shared" ref="H356:H419" si="49">+IF(OR(AND(E356=""),(G356="")),"",E356*G356)</f>
        <v>1.2654155495978552</v>
      </c>
    </row>
    <row r="357" spans="1:8" x14ac:dyDescent="0.2">
      <c r="A357" s="14"/>
      <c r="B357" s="15" t="s">
        <v>333</v>
      </c>
      <c r="C357" s="16">
        <v>9</v>
      </c>
      <c r="D357" s="16">
        <v>23</v>
      </c>
      <c r="E357" s="17">
        <f t="shared" si="47"/>
        <v>1.2064343163538873E-2</v>
      </c>
      <c r="F357" s="17">
        <f t="shared" si="48"/>
        <v>1.3609467455621301E-2</v>
      </c>
      <c r="G357" s="17">
        <f t="shared" ref="G357:G420" si="50">+IF(AND(C357=0,D357=0)," ",IF(C357=0,1,IF(D357=0,-1,(D357-C357)/C357)))</f>
        <v>1.5555555555555556</v>
      </c>
      <c r="H357" s="17">
        <f t="shared" si="49"/>
        <v>1.876675603217158E-2</v>
      </c>
    </row>
    <row r="358" spans="1:8" x14ac:dyDescent="0.2">
      <c r="A358" s="14"/>
      <c r="B358" s="15" t="s">
        <v>334</v>
      </c>
      <c r="C358" s="16">
        <v>2</v>
      </c>
      <c r="D358" s="16">
        <v>1</v>
      </c>
      <c r="E358" s="17">
        <f t="shared" si="47"/>
        <v>2.6809651474530832E-3</v>
      </c>
      <c r="F358" s="17">
        <f t="shared" si="48"/>
        <v>5.9171597633136095E-4</v>
      </c>
      <c r="G358" s="17">
        <f t="shared" si="50"/>
        <v>-0.5</v>
      </c>
      <c r="H358" s="17">
        <f t="shared" si="49"/>
        <v>-1.3404825737265416E-3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27</v>
      </c>
      <c r="D362" s="16">
        <v>62</v>
      </c>
      <c r="E362" s="17">
        <f t="shared" si="47"/>
        <v>3.6193029490616625E-2</v>
      </c>
      <c r="F362" s="17">
        <f t="shared" si="48"/>
        <v>3.6686390532544376E-2</v>
      </c>
      <c r="G362" s="17">
        <f t="shared" si="50"/>
        <v>1.2962962962962963</v>
      </c>
      <c r="H362" s="17">
        <f t="shared" si="49"/>
        <v>4.6916890080428958E-2</v>
      </c>
    </row>
    <row r="363" spans="1:8" x14ac:dyDescent="0.2">
      <c r="A363" s="14"/>
      <c r="B363" s="15" t="s">
        <v>339</v>
      </c>
      <c r="C363" s="16">
        <v>4</v>
      </c>
      <c r="D363" s="16">
        <v>5</v>
      </c>
      <c r="E363" s="17">
        <f t="shared" si="47"/>
        <v>5.3619302949061663E-3</v>
      </c>
      <c r="F363" s="17">
        <f t="shared" si="48"/>
        <v>2.9585798816568047E-3</v>
      </c>
      <c r="G363" s="17">
        <f t="shared" si="50"/>
        <v>0.25</v>
      </c>
      <c r="H363" s="17">
        <f t="shared" si="49"/>
        <v>1.3404825737265416E-3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7</v>
      </c>
      <c r="D365" s="16">
        <v>5</v>
      </c>
      <c r="E365" s="17">
        <f t="shared" si="47"/>
        <v>9.3833780160857902E-3</v>
      </c>
      <c r="F365" s="17">
        <f t="shared" si="48"/>
        <v>2.9585798816568047E-3</v>
      </c>
      <c r="G365" s="17">
        <f t="shared" si="50"/>
        <v>-0.2857142857142857</v>
      </c>
      <c r="H365" s="17">
        <f t="shared" si="49"/>
        <v>-2.6809651474530827E-3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43</v>
      </c>
      <c r="D368" s="16">
        <v>263</v>
      </c>
      <c r="E368" s="17">
        <f t="shared" si="47"/>
        <v>5.7640750670241284E-2</v>
      </c>
      <c r="F368" s="17">
        <f t="shared" si="48"/>
        <v>0.15562130177514794</v>
      </c>
      <c r="G368" s="17">
        <f t="shared" si="50"/>
        <v>5.1162790697674421</v>
      </c>
      <c r="H368" s="17">
        <f t="shared" si="49"/>
        <v>0.29490616621983912</v>
      </c>
    </row>
    <row r="369" spans="1:8" x14ac:dyDescent="0.2">
      <c r="A369" s="14"/>
      <c r="B369" s="15" t="s">
        <v>345</v>
      </c>
      <c r="C369" s="16">
        <v>1</v>
      </c>
      <c r="D369" s="16">
        <v>9</v>
      </c>
      <c r="E369" s="17">
        <f t="shared" si="47"/>
        <v>1.3404825737265416E-3</v>
      </c>
      <c r="F369" s="17">
        <f t="shared" si="48"/>
        <v>5.3254437869822485E-3</v>
      </c>
      <c r="G369" s="17">
        <f t="shared" si="50"/>
        <v>8</v>
      </c>
      <c r="H369" s="17">
        <f t="shared" si="49"/>
        <v>1.0723860589812333E-2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35</v>
      </c>
      <c r="E371" s="17" t="str">
        <f t="shared" si="47"/>
        <v/>
      </c>
      <c r="F371" s="17">
        <f t="shared" si="48"/>
        <v>2.0710059171597635E-2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5</v>
      </c>
      <c r="D372" s="16">
        <v>5</v>
      </c>
      <c r="E372" s="17">
        <f t="shared" si="47"/>
        <v>6.7024128686327079E-3</v>
      </c>
      <c r="F372" s="17">
        <f t="shared" si="48"/>
        <v>2.9585798816568047E-3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5.9171597633136095E-4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5.9171597633136095E-4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</v>
      </c>
      <c r="D376" s="16">
        <v>9</v>
      </c>
      <c r="E376" s="17">
        <f t="shared" si="47"/>
        <v>2.6809651474530832E-3</v>
      </c>
      <c r="F376" s="17">
        <f t="shared" si="48"/>
        <v>5.3254437869822485E-3</v>
      </c>
      <c r="G376" s="17">
        <f t="shared" si="50"/>
        <v>3.5</v>
      </c>
      <c r="H376" s="17">
        <f t="shared" si="49"/>
        <v>9.3833780160857902E-3</v>
      </c>
    </row>
    <row r="377" spans="1:8" x14ac:dyDescent="0.2">
      <c r="A377" s="14"/>
      <c r="B377" s="15" t="s">
        <v>353</v>
      </c>
      <c r="C377" s="16">
        <v>36</v>
      </c>
      <c r="D377" s="16">
        <v>0</v>
      </c>
      <c r="E377" s="17">
        <f t="shared" si="47"/>
        <v>4.8257372654155493E-2</v>
      </c>
      <c r="F377" s="17" t="str">
        <f t="shared" si="48"/>
        <v/>
      </c>
      <c r="G377" s="17">
        <f t="shared" si="50"/>
        <v>-1</v>
      </c>
      <c r="H377" s="17">
        <f t="shared" si="49"/>
        <v>-4.8257372654155493E-2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</v>
      </c>
      <c r="D379" s="16">
        <v>4</v>
      </c>
      <c r="E379" s="17">
        <f t="shared" si="47"/>
        <v>5.3619302949061663E-3</v>
      </c>
      <c r="F379" s="17">
        <f t="shared" si="48"/>
        <v>2.3668639053254438E-3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25</v>
      </c>
      <c r="D380" s="16">
        <v>42</v>
      </c>
      <c r="E380" s="17">
        <f t="shared" si="47"/>
        <v>3.351206434316354E-2</v>
      </c>
      <c r="F380" s="17">
        <f t="shared" si="48"/>
        <v>2.4852071005917159E-2</v>
      </c>
      <c r="G380" s="17">
        <f t="shared" si="50"/>
        <v>0.68</v>
      </c>
      <c r="H380" s="17">
        <f t="shared" si="49"/>
        <v>2.2788203753351208E-2</v>
      </c>
    </row>
    <row r="381" spans="1:8" x14ac:dyDescent="0.2">
      <c r="A381" s="14"/>
      <c r="B381" s="15" t="s">
        <v>357</v>
      </c>
      <c r="C381" s="16">
        <v>1</v>
      </c>
      <c r="D381" s="16">
        <v>0</v>
      </c>
      <c r="E381" s="17">
        <f t="shared" si="47"/>
        <v>1.3404825737265416E-3</v>
      </c>
      <c r="F381" s="17" t="str">
        <f t="shared" si="48"/>
        <v/>
      </c>
      <c r="G381" s="17">
        <f t="shared" si="50"/>
        <v>-1</v>
      </c>
      <c r="H381" s="17">
        <f t="shared" si="49"/>
        <v>-1.3404825737265416E-3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1</v>
      </c>
      <c r="D387" s="16">
        <v>0</v>
      </c>
      <c r="E387" s="17">
        <f t="shared" si="47"/>
        <v>1.3404825737265416E-3</v>
      </c>
      <c r="F387" s="17" t="str">
        <f t="shared" si="48"/>
        <v/>
      </c>
      <c r="G387" s="17">
        <f t="shared" si="50"/>
        <v>-1</v>
      </c>
      <c r="H387" s="17">
        <f t="shared" si="49"/>
        <v>-1.3404825737265416E-3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6</v>
      </c>
      <c r="E390" s="17" t="str">
        <f t="shared" si="47"/>
        <v/>
      </c>
      <c r="F390" s="17">
        <f t="shared" si="48"/>
        <v>3.5502958579881655E-3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13</v>
      </c>
      <c r="D391" s="16">
        <v>134</v>
      </c>
      <c r="E391" s="17">
        <f t="shared" si="47"/>
        <v>1.7426273458445041E-2</v>
      </c>
      <c r="F391" s="17">
        <f t="shared" si="48"/>
        <v>7.9289940828402364E-2</v>
      </c>
      <c r="G391" s="17">
        <f t="shared" si="50"/>
        <v>9.3076923076923084</v>
      </c>
      <c r="H391" s="17">
        <f t="shared" si="49"/>
        <v>0.16219839142091155</v>
      </c>
    </row>
    <row r="392" spans="1:8" x14ac:dyDescent="0.2">
      <c r="A392" s="14"/>
      <c r="B392" s="15" t="s">
        <v>368</v>
      </c>
      <c r="C392" s="16">
        <v>1</v>
      </c>
      <c r="D392" s="16">
        <v>1</v>
      </c>
      <c r="E392" s="17">
        <f t="shared" si="47"/>
        <v>1.3404825737265416E-3</v>
      </c>
      <c r="F392" s="17">
        <f t="shared" si="48"/>
        <v>5.9171597633136095E-4</v>
      </c>
      <c r="G392" s="17">
        <f t="shared" si="50"/>
        <v>0</v>
      </c>
      <c r="H392" s="17">
        <f t="shared" si="49"/>
        <v>0</v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5.9171597633136095E-4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9</v>
      </c>
      <c r="D395" s="16">
        <v>17</v>
      </c>
      <c r="E395" s="17">
        <f t="shared" si="47"/>
        <v>1.2064343163538873E-2</v>
      </c>
      <c r="F395" s="17">
        <f t="shared" si="48"/>
        <v>1.0059171597633136E-2</v>
      </c>
      <c r="G395" s="17">
        <f t="shared" si="50"/>
        <v>0.88888888888888884</v>
      </c>
      <c r="H395" s="17">
        <f t="shared" si="49"/>
        <v>1.0723860589812331E-2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66</v>
      </c>
      <c r="D398" s="16">
        <v>79</v>
      </c>
      <c r="E398" s="17">
        <f t="shared" si="47"/>
        <v>8.8471849865951746E-2</v>
      </c>
      <c r="F398" s="17">
        <f t="shared" si="48"/>
        <v>4.6745562130177512E-2</v>
      </c>
      <c r="G398" s="17">
        <f t="shared" si="50"/>
        <v>0.19696969696969696</v>
      </c>
      <c r="H398" s="17">
        <f t="shared" si="49"/>
        <v>1.7426273458445041E-2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168</v>
      </c>
      <c r="D402" s="16">
        <v>302</v>
      </c>
      <c r="E402" s="17">
        <f t="shared" si="47"/>
        <v>0.22520107238605899</v>
      </c>
      <c r="F402" s="17">
        <f t="shared" si="48"/>
        <v>0.17869822485207101</v>
      </c>
      <c r="G402" s="17">
        <f t="shared" si="50"/>
        <v>0.79761904761904767</v>
      </c>
      <c r="H402" s="17">
        <f t="shared" si="49"/>
        <v>0.17962466487935658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21</v>
      </c>
      <c r="D405" s="16">
        <v>44</v>
      </c>
      <c r="E405" s="17">
        <f t="shared" si="47"/>
        <v>2.8150134048257374E-2</v>
      </c>
      <c r="F405" s="17">
        <f t="shared" si="48"/>
        <v>2.6035502958579881E-2</v>
      </c>
      <c r="G405" s="17">
        <f t="shared" si="50"/>
        <v>1.0952380952380953</v>
      </c>
      <c r="H405" s="17">
        <f t="shared" si="49"/>
        <v>3.0831099195710459E-2</v>
      </c>
    </row>
    <row r="406" spans="1:8" x14ac:dyDescent="0.2">
      <c r="A406" s="14"/>
      <c r="B406" s="15" t="s">
        <v>382</v>
      </c>
      <c r="C406" s="16">
        <v>13</v>
      </c>
      <c r="D406" s="16">
        <v>35</v>
      </c>
      <c r="E406" s="17">
        <f t="shared" si="47"/>
        <v>1.7426273458445041E-2</v>
      </c>
      <c r="F406" s="17">
        <f t="shared" si="48"/>
        <v>2.0710059171597635E-2</v>
      </c>
      <c r="G406" s="17">
        <f t="shared" si="50"/>
        <v>1.6923076923076923</v>
      </c>
      <c r="H406" s="17">
        <f t="shared" si="49"/>
        <v>2.9490616621983917E-2</v>
      </c>
    </row>
    <row r="407" spans="1:8" x14ac:dyDescent="0.2">
      <c r="A407" s="14"/>
      <c r="B407" s="15" t="s">
        <v>383</v>
      </c>
      <c r="C407" s="16">
        <v>9</v>
      </c>
      <c r="D407" s="16">
        <v>35</v>
      </c>
      <c r="E407" s="17">
        <f t="shared" si="47"/>
        <v>1.2064343163538873E-2</v>
      </c>
      <c r="F407" s="17">
        <f t="shared" si="48"/>
        <v>2.0710059171597635E-2</v>
      </c>
      <c r="G407" s="17">
        <f t="shared" si="50"/>
        <v>2.8888888888888888</v>
      </c>
      <c r="H407" s="17">
        <f t="shared" si="49"/>
        <v>3.4852546916890076E-2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5</v>
      </c>
      <c r="E409" s="17" t="str">
        <f t="shared" si="47"/>
        <v/>
      </c>
      <c r="F409" s="17">
        <f t="shared" si="48"/>
        <v>2.9585798816568047E-3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3</v>
      </c>
      <c r="D411" s="16">
        <v>12</v>
      </c>
      <c r="E411" s="17">
        <f t="shared" si="47"/>
        <v>4.0214477211796247E-3</v>
      </c>
      <c r="F411" s="17">
        <f t="shared" si="48"/>
        <v>7.100591715976331E-3</v>
      </c>
      <c r="G411" s="17">
        <f t="shared" si="50"/>
        <v>3</v>
      </c>
      <c r="H411" s="17">
        <f t="shared" si="49"/>
        <v>1.2064343163538875E-2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3</v>
      </c>
      <c r="E413" s="17" t="str">
        <f t="shared" si="47"/>
        <v/>
      </c>
      <c r="F413" s="17">
        <f t="shared" si="48"/>
        <v>1.7751479289940828E-3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3</v>
      </c>
      <c r="D416" s="16">
        <v>10</v>
      </c>
      <c r="E416" s="17">
        <f t="shared" si="47"/>
        <v>4.0214477211796247E-3</v>
      </c>
      <c r="F416" s="17">
        <f t="shared" si="48"/>
        <v>5.9171597633136093E-3</v>
      </c>
      <c r="G416" s="17">
        <f t="shared" si="50"/>
        <v>2.3333333333333335</v>
      </c>
      <c r="H416" s="17">
        <f t="shared" si="49"/>
        <v>9.3833780160857919E-3</v>
      </c>
    </row>
    <row r="417" spans="1:8" x14ac:dyDescent="0.2">
      <c r="A417" s="14"/>
      <c r="B417" s="15" t="s">
        <v>393</v>
      </c>
      <c r="C417" s="16">
        <v>3</v>
      </c>
      <c r="D417" s="16">
        <v>13</v>
      </c>
      <c r="E417" s="17">
        <f t="shared" si="47"/>
        <v>4.0214477211796247E-3</v>
      </c>
      <c r="F417" s="17">
        <f t="shared" si="48"/>
        <v>7.6923076923076927E-3</v>
      </c>
      <c r="G417" s="17">
        <f t="shared" si="50"/>
        <v>3.3333333333333335</v>
      </c>
      <c r="H417" s="17">
        <f t="shared" si="49"/>
        <v>1.3404825737265416E-2</v>
      </c>
    </row>
    <row r="418" spans="1:8" x14ac:dyDescent="0.2">
      <c r="A418" s="14"/>
      <c r="B418" s="15" t="s">
        <v>394</v>
      </c>
      <c r="C418" s="16">
        <v>4</v>
      </c>
      <c r="D418" s="16">
        <v>25</v>
      </c>
      <c r="E418" s="17">
        <f t="shared" si="47"/>
        <v>5.3619302949061663E-3</v>
      </c>
      <c r="F418" s="17">
        <f t="shared" si="48"/>
        <v>1.4792899408284023E-2</v>
      </c>
      <c r="G418" s="17">
        <f t="shared" si="50"/>
        <v>5.25</v>
      </c>
      <c r="H418" s="17">
        <f t="shared" si="49"/>
        <v>2.8150134048257374E-2</v>
      </c>
    </row>
    <row r="419" spans="1:8" x14ac:dyDescent="0.2">
      <c r="A419" s="14"/>
      <c r="B419" s="15" t="s">
        <v>395</v>
      </c>
      <c r="C419" s="16">
        <v>1</v>
      </c>
      <c r="D419" s="16">
        <v>0</v>
      </c>
      <c r="E419" s="17">
        <f t="shared" si="47"/>
        <v>1.3404825737265416E-3</v>
      </c>
      <c r="F419" s="17" t="str">
        <f t="shared" si="48"/>
        <v/>
      </c>
      <c r="G419" s="17">
        <f t="shared" si="50"/>
        <v>-1</v>
      </c>
      <c r="H419" s="17">
        <f t="shared" si="49"/>
        <v>-1.3404825737265416E-3</v>
      </c>
    </row>
    <row r="420" spans="1:8" x14ac:dyDescent="0.2">
      <c r="A420" s="14"/>
      <c r="B420" s="15" t="s">
        <v>396</v>
      </c>
      <c r="C420" s="16">
        <v>5</v>
      </c>
      <c r="D420" s="16">
        <v>20</v>
      </c>
      <c r="E420" s="17">
        <f t="shared" ref="E420:E483" si="51">+IF(C420=0,"",C420/C$356)</f>
        <v>6.7024128686327079E-3</v>
      </c>
      <c r="F420" s="17">
        <f t="shared" ref="F420:F483" si="52">+IF(D420=0,"",D420/D$356)</f>
        <v>1.1834319526627219E-2</v>
      </c>
      <c r="G420" s="17">
        <f t="shared" si="50"/>
        <v>3</v>
      </c>
      <c r="H420" s="17">
        <f t="shared" ref="H420:H483" si="53">+IF(OR(AND(E420=""),(G420="")),"",E420*G420)</f>
        <v>2.0107238605898123E-2</v>
      </c>
    </row>
    <row r="421" spans="1:8" x14ac:dyDescent="0.2">
      <c r="A421" s="14"/>
      <c r="B421" s="15" t="s">
        <v>397</v>
      </c>
      <c r="C421" s="16">
        <v>1</v>
      </c>
      <c r="D421" s="16">
        <v>2</v>
      </c>
      <c r="E421" s="17">
        <f t="shared" si="51"/>
        <v>1.3404825737265416E-3</v>
      </c>
      <c r="F421" s="17">
        <f t="shared" si="52"/>
        <v>1.1834319526627219E-3</v>
      </c>
      <c r="G421" s="17">
        <f t="shared" ref="G421:G484" si="54">+IF(AND(C421=0,D421=0)," ",IF(C421=0,1,IF(D421=0,-1,(D421-C421)/C421)))</f>
        <v>1</v>
      </c>
      <c r="H421" s="17">
        <f t="shared" si="53"/>
        <v>1.3404825737265416E-3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44</v>
      </c>
      <c r="D428" s="16">
        <v>52</v>
      </c>
      <c r="E428" s="17">
        <f t="shared" si="51"/>
        <v>5.8981233243967826E-2</v>
      </c>
      <c r="F428" s="17">
        <f t="shared" si="52"/>
        <v>3.0769230769230771E-2</v>
      </c>
      <c r="G428" s="17">
        <f t="shared" si="54"/>
        <v>0.18181818181818182</v>
      </c>
      <c r="H428" s="17">
        <f t="shared" si="53"/>
        <v>1.0723860589812333E-2</v>
      </c>
    </row>
    <row r="429" spans="1:8" x14ac:dyDescent="0.2">
      <c r="A429" s="14"/>
      <c r="B429" s="15" t="s">
        <v>405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5.9171597633136095E-4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3</v>
      </c>
      <c r="E432" s="17">
        <f t="shared" si="51"/>
        <v>1.3404825737265416E-3</v>
      </c>
      <c r="F432" s="17">
        <f t="shared" si="52"/>
        <v>1.7751479289940828E-3</v>
      </c>
      <c r="G432" s="17">
        <f t="shared" si="54"/>
        <v>2</v>
      </c>
      <c r="H432" s="17">
        <f t="shared" si="53"/>
        <v>2.6809651474530832E-3</v>
      </c>
    </row>
    <row r="433" spans="1:8" x14ac:dyDescent="0.2">
      <c r="A433" s="14"/>
      <c r="B433" s="15" t="s">
        <v>409</v>
      </c>
      <c r="C433" s="16">
        <v>0</v>
      </c>
      <c r="D433" s="16">
        <v>2</v>
      </c>
      <c r="E433" s="17" t="str">
        <f t="shared" si="51"/>
        <v/>
      </c>
      <c r="F433" s="17">
        <f t="shared" si="52"/>
        <v>1.1834319526627219E-3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5.9171597633136095E-4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20</v>
      </c>
      <c r="D442" s="16">
        <v>36</v>
      </c>
      <c r="E442" s="17">
        <f t="shared" si="51"/>
        <v>2.6809651474530832E-2</v>
      </c>
      <c r="F442" s="17">
        <f t="shared" si="52"/>
        <v>2.1301775147928994E-2</v>
      </c>
      <c r="G442" s="17">
        <f t="shared" si="54"/>
        <v>0.8</v>
      </c>
      <c r="H442" s="17">
        <f t="shared" si="53"/>
        <v>2.1447721179624665E-2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20</v>
      </c>
      <c r="E447" s="17" t="str">
        <f t="shared" si="51"/>
        <v/>
      </c>
      <c r="F447" s="17">
        <f t="shared" si="52"/>
        <v>1.1834319526627219E-2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32</v>
      </c>
      <c r="E451" s="17">
        <f t="shared" si="51"/>
        <v>1.3404825737265416E-3</v>
      </c>
      <c r="F451" s="17">
        <f t="shared" si="52"/>
        <v>1.8934911242603551E-2</v>
      </c>
      <c r="G451" s="17">
        <f t="shared" si="54"/>
        <v>31</v>
      </c>
      <c r="H451" s="17">
        <f t="shared" si="53"/>
        <v>4.1554959785522788E-2</v>
      </c>
    </row>
    <row r="452" spans="1:8" x14ac:dyDescent="0.2">
      <c r="A452" s="14"/>
      <c r="B452" s="15" t="s">
        <v>428</v>
      </c>
      <c r="C452" s="16">
        <v>0</v>
      </c>
      <c r="D452" s="16">
        <v>2</v>
      </c>
      <c r="E452" s="17" t="str">
        <f t="shared" si="51"/>
        <v/>
      </c>
      <c r="F452" s="17">
        <f t="shared" si="52"/>
        <v>1.1834319526627219E-3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16</v>
      </c>
      <c r="D453" s="16">
        <v>2</v>
      </c>
      <c r="E453" s="17">
        <f t="shared" si="51"/>
        <v>2.1447721179624665E-2</v>
      </c>
      <c r="F453" s="17">
        <f t="shared" si="52"/>
        <v>1.1834319526627219E-3</v>
      </c>
      <c r="G453" s="17">
        <f t="shared" si="54"/>
        <v>-0.875</v>
      </c>
      <c r="H453" s="17">
        <f t="shared" si="53"/>
        <v>-1.876675603217158E-2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6</v>
      </c>
      <c r="D455" s="16">
        <v>21</v>
      </c>
      <c r="E455" s="17">
        <f t="shared" si="51"/>
        <v>8.0428954423592495E-3</v>
      </c>
      <c r="F455" s="17">
        <f t="shared" si="52"/>
        <v>1.242603550295858E-2</v>
      </c>
      <c r="G455" s="17">
        <f t="shared" si="54"/>
        <v>2.5</v>
      </c>
      <c r="H455" s="17">
        <f t="shared" si="53"/>
        <v>2.0107238605898123E-2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1</v>
      </c>
      <c r="E460" s="17">
        <f t="shared" si="51"/>
        <v>1.3404825737265416E-3</v>
      </c>
      <c r="F460" s="17">
        <f t="shared" si="52"/>
        <v>5.9171597633136095E-4</v>
      </c>
      <c r="G460" s="17">
        <f t="shared" si="54"/>
        <v>0</v>
      </c>
      <c r="H460" s="17">
        <f t="shared" si="53"/>
        <v>0</v>
      </c>
    </row>
    <row r="461" spans="1:8" x14ac:dyDescent="0.2">
      <c r="A461" s="14"/>
      <c r="B461" s="15" t="s">
        <v>437</v>
      </c>
      <c r="C461" s="16">
        <v>0</v>
      </c>
      <c r="D461" s="16">
        <v>2</v>
      </c>
      <c r="E461" s="17" t="str">
        <f t="shared" si="51"/>
        <v/>
      </c>
      <c r="F461" s="17">
        <f t="shared" si="52"/>
        <v>1.1834319526627219E-3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2</v>
      </c>
      <c r="E462" s="17" t="str">
        <f t="shared" si="51"/>
        <v/>
      </c>
      <c r="F462" s="17">
        <f t="shared" si="52"/>
        <v>1.1834319526627219E-3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4</v>
      </c>
      <c r="E465" s="17" t="str">
        <f t="shared" si="51"/>
        <v/>
      </c>
      <c r="F465" s="17">
        <f t="shared" si="52"/>
        <v>2.3668639053254438E-3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5</v>
      </c>
      <c r="D466" s="16">
        <v>4</v>
      </c>
      <c r="E466" s="17">
        <f t="shared" si="51"/>
        <v>6.7024128686327079E-3</v>
      </c>
      <c r="F466" s="17">
        <f t="shared" si="52"/>
        <v>2.3668639053254438E-3</v>
      </c>
      <c r="G466" s="17">
        <f t="shared" si="54"/>
        <v>-0.2</v>
      </c>
      <c r="H466" s="17">
        <f t="shared" si="53"/>
        <v>-1.3404825737265416E-3</v>
      </c>
    </row>
    <row r="467" spans="1:8" x14ac:dyDescent="0.2">
      <c r="A467" s="14"/>
      <c r="B467" s="15" t="s">
        <v>443</v>
      </c>
      <c r="C467" s="16">
        <v>1</v>
      </c>
      <c r="D467" s="16">
        <v>0</v>
      </c>
      <c r="E467" s="17">
        <f t="shared" si="51"/>
        <v>1.3404825737265416E-3</v>
      </c>
      <c r="F467" s="17" t="str">
        <f t="shared" si="52"/>
        <v/>
      </c>
      <c r="G467" s="17">
        <f t="shared" si="54"/>
        <v>-1</v>
      </c>
      <c r="H467" s="17">
        <f t="shared" si="53"/>
        <v>-1.3404825737265416E-3</v>
      </c>
    </row>
    <row r="468" spans="1:8" ht="25.5" x14ac:dyDescent="0.2">
      <c r="A468" s="14"/>
      <c r="B468" s="15" t="s">
        <v>444</v>
      </c>
      <c r="C468" s="16">
        <v>1</v>
      </c>
      <c r="D468" s="16">
        <v>4</v>
      </c>
      <c r="E468" s="17">
        <f t="shared" si="51"/>
        <v>1.3404825737265416E-3</v>
      </c>
      <c r="F468" s="17">
        <f t="shared" si="52"/>
        <v>2.3668639053254438E-3</v>
      </c>
      <c r="G468" s="17">
        <f t="shared" si="54"/>
        <v>3</v>
      </c>
      <c r="H468" s="17">
        <f t="shared" si="53"/>
        <v>4.0214477211796247E-3</v>
      </c>
    </row>
    <row r="469" spans="1:8" ht="25.5" x14ac:dyDescent="0.2">
      <c r="A469" s="14"/>
      <c r="B469" s="15" t="s">
        <v>445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2.3668639053254438E-3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7</v>
      </c>
      <c r="D473" s="16">
        <v>0</v>
      </c>
      <c r="E473" s="17">
        <f t="shared" si="51"/>
        <v>9.3833780160857902E-3</v>
      </c>
      <c r="F473" s="17" t="str">
        <f t="shared" si="52"/>
        <v/>
      </c>
      <c r="G473" s="17">
        <f t="shared" si="54"/>
        <v>-1</v>
      </c>
      <c r="H473" s="17">
        <f t="shared" si="53"/>
        <v>-9.3833780160857902E-3</v>
      </c>
    </row>
    <row r="474" spans="1:8" x14ac:dyDescent="0.2">
      <c r="A474" s="14"/>
      <c r="B474" s="15" t="s">
        <v>450</v>
      </c>
      <c r="C474" s="16">
        <v>1</v>
      </c>
      <c r="D474" s="16">
        <v>2</v>
      </c>
      <c r="E474" s="17">
        <f t="shared" si="51"/>
        <v>1.3404825737265416E-3</v>
      </c>
      <c r="F474" s="17">
        <f t="shared" si="52"/>
        <v>1.1834319526627219E-3</v>
      </c>
      <c r="G474" s="17">
        <f t="shared" si="54"/>
        <v>1</v>
      </c>
      <c r="H474" s="17">
        <f t="shared" si="53"/>
        <v>1.3404825737265416E-3</v>
      </c>
    </row>
    <row r="475" spans="1:8" x14ac:dyDescent="0.2">
      <c r="A475" s="14"/>
      <c r="B475" s="15" t="s">
        <v>451</v>
      </c>
      <c r="C475" s="16">
        <v>0</v>
      </c>
      <c r="D475" s="16">
        <v>8</v>
      </c>
      <c r="E475" s="17" t="str">
        <f t="shared" si="51"/>
        <v/>
      </c>
      <c r="F475" s="17">
        <f t="shared" si="52"/>
        <v>4.7337278106508876E-3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5.9171597633136095E-4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2</v>
      </c>
      <c r="E478" s="17" t="str">
        <f t="shared" si="51"/>
        <v/>
      </c>
      <c r="F478" s="17">
        <f t="shared" si="52"/>
        <v>1.1834319526627219E-3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8</v>
      </c>
      <c r="E480" s="17" t="str">
        <f t="shared" si="51"/>
        <v/>
      </c>
      <c r="F480" s="17">
        <f t="shared" si="52"/>
        <v>4.7337278106508876E-3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25</v>
      </c>
      <c r="D481" s="16">
        <v>35</v>
      </c>
      <c r="E481" s="17">
        <f t="shared" si="51"/>
        <v>3.351206434316354E-2</v>
      </c>
      <c r="F481" s="17">
        <f t="shared" si="52"/>
        <v>2.0710059171597635E-2</v>
      </c>
      <c r="G481" s="17">
        <f t="shared" si="54"/>
        <v>0.4</v>
      </c>
      <c r="H481" s="17">
        <f t="shared" si="53"/>
        <v>1.3404825737265418E-2</v>
      </c>
    </row>
    <row r="482" spans="1:8" x14ac:dyDescent="0.2">
      <c r="A482" s="14"/>
      <c r="B482" s="15" t="s">
        <v>458</v>
      </c>
      <c r="C482" s="16">
        <v>2</v>
      </c>
      <c r="D482" s="16">
        <v>0</v>
      </c>
      <c r="E482" s="17">
        <f t="shared" si="51"/>
        <v>2.6809651474530832E-3</v>
      </c>
      <c r="F482" s="17" t="str">
        <f t="shared" si="52"/>
        <v/>
      </c>
      <c r="G482" s="17">
        <f t="shared" si="54"/>
        <v>-1</v>
      </c>
      <c r="H482" s="17">
        <f t="shared" si="53"/>
        <v>-2.6809651474530832E-3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1.1834319526627219E-3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2</v>
      </c>
      <c r="E489" s="17">
        <f t="shared" si="55"/>
        <v>1.3404825737265416E-3</v>
      </c>
      <c r="F489" s="17">
        <f t="shared" si="56"/>
        <v>1.1834319526627219E-3</v>
      </c>
      <c r="G489" s="17">
        <f t="shared" si="58"/>
        <v>1</v>
      </c>
      <c r="H489" s="17">
        <f t="shared" si="57"/>
        <v>1.3404825737265416E-3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5.9171597633136095E-4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13</v>
      </c>
      <c r="D494" s="16">
        <v>6</v>
      </c>
      <c r="E494" s="17">
        <f t="shared" si="55"/>
        <v>1.7426273458445041E-2</v>
      </c>
      <c r="F494" s="17">
        <f t="shared" si="56"/>
        <v>3.5502958579881655E-3</v>
      </c>
      <c r="G494" s="17">
        <f t="shared" si="58"/>
        <v>-0.53846153846153844</v>
      </c>
      <c r="H494" s="17">
        <f t="shared" si="57"/>
        <v>-9.3833780160857919E-3</v>
      </c>
    </row>
    <row r="495" spans="1:8" x14ac:dyDescent="0.2">
      <c r="A495" s="14"/>
      <c r="B495" s="15" t="s">
        <v>471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5.9171597633136095E-4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3</v>
      </c>
      <c r="D496" s="16">
        <v>11</v>
      </c>
      <c r="E496" s="17">
        <f t="shared" si="55"/>
        <v>4.0214477211796247E-3</v>
      </c>
      <c r="F496" s="17">
        <f t="shared" si="56"/>
        <v>6.5088757396449702E-3</v>
      </c>
      <c r="G496" s="17">
        <f t="shared" si="58"/>
        <v>2.6666666666666665</v>
      </c>
      <c r="H496" s="17">
        <f t="shared" si="57"/>
        <v>1.0723860589812333E-2</v>
      </c>
    </row>
    <row r="497" spans="1:8" x14ac:dyDescent="0.2">
      <c r="A497" s="14"/>
      <c r="B497" s="15" t="s">
        <v>473</v>
      </c>
      <c r="C497" s="16">
        <v>0</v>
      </c>
      <c r="D497" s="16">
        <v>2</v>
      </c>
      <c r="E497" s="17" t="str">
        <f t="shared" si="55"/>
        <v/>
      </c>
      <c r="F497" s="17">
        <f t="shared" si="56"/>
        <v>1.1834319526627219E-3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3</v>
      </c>
      <c r="E499" s="17">
        <f t="shared" si="55"/>
        <v>1.3404825737265416E-3</v>
      </c>
      <c r="F499" s="17">
        <f t="shared" si="56"/>
        <v>1.7751479289940828E-3</v>
      </c>
      <c r="G499" s="17">
        <f t="shared" si="58"/>
        <v>2</v>
      </c>
      <c r="H499" s="17">
        <f t="shared" si="57"/>
        <v>2.6809651474530832E-3</v>
      </c>
    </row>
    <row r="500" spans="1:8" x14ac:dyDescent="0.2">
      <c r="A500" s="14"/>
      <c r="B500" s="15" t="s">
        <v>476</v>
      </c>
      <c r="C500" s="16">
        <v>0</v>
      </c>
      <c r="D500" s="16">
        <v>2</v>
      </c>
      <c r="E500" s="17" t="str">
        <f t="shared" si="55"/>
        <v/>
      </c>
      <c r="F500" s="17">
        <f t="shared" si="56"/>
        <v>1.1834319526627219E-3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4</v>
      </c>
      <c r="E504" s="17" t="str">
        <f t="shared" si="55"/>
        <v/>
      </c>
      <c r="F504" s="17">
        <f t="shared" si="56"/>
        <v>2.3668639053254438E-3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5.9171597633136095E-4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13</v>
      </c>
      <c r="D510" s="16">
        <v>13</v>
      </c>
      <c r="E510" s="17">
        <f t="shared" si="55"/>
        <v>1.7426273458445041E-2</v>
      </c>
      <c r="F510" s="17">
        <f t="shared" si="56"/>
        <v>7.6923076923076927E-3</v>
      </c>
      <c r="G510" s="17">
        <f t="shared" si="58"/>
        <v>0</v>
      </c>
      <c r="H510" s="17">
        <f t="shared" si="57"/>
        <v>0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5.9171597633136095E-4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6</v>
      </c>
      <c r="D520" s="16">
        <v>1</v>
      </c>
      <c r="E520" s="17">
        <f t="shared" si="55"/>
        <v>8.0428954423592495E-3</v>
      </c>
      <c r="F520" s="17">
        <f t="shared" si="56"/>
        <v>5.9171597633136095E-4</v>
      </c>
      <c r="G520" s="17">
        <f t="shared" si="58"/>
        <v>-0.83333333333333337</v>
      </c>
      <c r="H520" s="17">
        <f t="shared" si="57"/>
        <v>-6.7024128686327079E-3</v>
      </c>
    </row>
    <row r="521" spans="1:8" x14ac:dyDescent="0.2">
      <c r="A521" s="14"/>
      <c r="B521" s="15" t="s">
        <v>497</v>
      </c>
      <c r="C521" s="16">
        <v>1</v>
      </c>
      <c r="D521" s="16">
        <v>3</v>
      </c>
      <c r="E521" s="17">
        <f t="shared" si="55"/>
        <v>1.3404825737265416E-3</v>
      </c>
      <c r="F521" s="17">
        <f t="shared" si="56"/>
        <v>1.7751479289940828E-3</v>
      </c>
      <c r="G521" s="17">
        <f t="shared" si="58"/>
        <v>2</v>
      </c>
      <c r="H521" s="17">
        <f t="shared" si="57"/>
        <v>2.6809651474530832E-3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13</v>
      </c>
      <c r="D525" s="16">
        <v>15</v>
      </c>
      <c r="E525" s="17">
        <f t="shared" si="55"/>
        <v>1.7426273458445041E-2</v>
      </c>
      <c r="F525" s="17">
        <f t="shared" si="56"/>
        <v>8.8757396449704144E-3</v>
      </c>
      <c r="G525" s="17">
        <f t="shared" si="58"/>
        <v>0.15384615384615385</v>
      </c>
      <c r="H525" s="17">
        <f t="shared" si="57"/>
        <v>2.6809651474530836E-3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2</v>
      </c>
      <c r="E539" s="17" t="str">
        <f t="shared" si="55"/>
        <v/>
      </c>
      <c r="F539" s="17">
        <f t="shared" si="56"/>
        <v>1.1834319526627219E-3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4</v>
      </c>
      <c r="E542" s="17" t="str">
        <f t="shared" si="55"/>
        <v/>
      </c>
      <c r="F542" s="17">
        <f t="shared" si="56"/>
        <v>2.3668639053254438E-3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8</v>
      </c>
      <c r="D545" s="16">
        <v>11</v>
      </c>
      <c r="E545" s="17">
        <f t="shared" si="55"/>
        <v>1.0723860589812333E-2</v>
      </c>
      <c r="F545" s="17">
        <f t="shared" si="56"/>
        <v>6.5088757396449702E-3</v>
      </c>
      <c r="G545" s="17">
        <f t="shared" si="58"/>
        <v>0.375</v>
      </c>
      <c r="H545" s="17">
        <f t="shared" si="57"/>
        <v>4.0214477211796247E-3</v>
      </c>
    </row>
    <row r="546" spans="1:8" ht="25.5" x14ac:dyDescent="0.2">
      <c r="A546" s="14"/>
      <c r="B546" s="15" t="s">
        <v>522</v>
      </c>
      <c r="C546" s="16">
        <v>0</v>
      </c>
      <c r="D546" s="16">
        <v>7</v>
      </c>
      <c r="E546" s="17" t="str">
        <f t="shared" si="55"/>
        <v/>
      </c>
      <c r="F546" s="17">
        <f t="shared" si="56"/>
        <v>4.1420118343195268E-3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2</v>
      </c>
      <c r="E547" s="17" t="str">
        <f t="shared" si="55"/>
        <v/>
      </c>
      <c r="F547" s="17">
        <f t="shared" si="56"/>
        <v>1.1834319526627219E-3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5</v>
      </c>
      <c r="E548" s="17" t="str">
        <f t="shared" ref="E548:E585" si="59">+IF(C548=0,"",C548/C$356)</f>
        <v/>
      </c>
      <c r="F548" s="17">
        <f t="shared" ref="F548:F585" si="60">+IF(D548=0,"",D548/D$356)</f>
        <v>2.9585798816568047E-3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6</v>
      </c>
      <c r="E551" s="17" t="str">
        <f t="shared" si="59"/>
        <v/>
      </c>
      <c r="F551" s="17">
        <f t="shared" si="60"/>
        <v>3.5502958579881655E-3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0</v>
      </c>
      <c r="E552" s="17">
        <f t="shared" si="59"/>
        <v>1.3404825737265416E-3</v>
      </c>
      <c r="F552" s="17" t="str">
        <f t="shared" si="60"/>
        <v/>
      </c>
      <c r="G552" s="17">
        <f t="shared" si="62"/>
        <v>-1</v>
      </c>
      <c r="H552" s="17">
        <f t="shared" si="61"/>
        <v>-1.3404825737265416E-3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4</v>
      </c>
      <c r="E558" s="17" t="str">
        <f t="shared" si="59"/>
        <v/>
      </c>
      <c r="F558" s="17">
        <f t="shared" si="60"/>
        <v>2.3668639053254438E-3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1.3404825737265416E-3</v>
      </c>
      <c r="F561" s="17" t="str">
        <f t="shared" si="60"/>
        <v/>
      </c>
      <c r="G561" s="17">
        <f t="shared" si="62"/>
        <v>-1</v>
      </c>
      <c r="H561" s="17">
        <f t="shared" si="61"/>
        <v>-1.3404825737265416E-3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16</v>
      </c>
      <c r="D564" s="16">
        <v>35</v>
      </c>
      <c r="E564" s="17">
        <f t="shared" si="59"/>
        <v>2.1447721179624665E-2</v>
      </c>
      <c r="F564" s="17">
        <f t="shared" si="60"/>
        <v>2.0710059171597635E-2</v>
      </c>
      <c r="G564" s="17">
        <f t="shared" si="62"/>
        <v>1.1875</v>
      </c>
      <c r="H564" s="17">
        <f t="shared" si="61"/>
        <v>2.5469168900804289E-2</v>
      </c>
    </row>
    <row r="565" spans="1:8" ht="25.5" x14ac:dyDescent="0.2">
      <c r="A565" s="14"/>
      <c r="B565" s="15" t="s">
        <v>541</v>
      </c>
      <c r="C565" s="16">
        <v>2</v>
      </c>
      <c r="D565" s="16">
        <v>0</v>
      </c>
      <c r="E565" s="17">
        <f t="shared" si="59"/>
        <v>2.6809651474530832E-3</v>
      </c>
      <c r="F565" s="17" t="str">
        <f t="shared" si="60"/>
        <v/>
      </c>
      <c r="G565" s="17">
        <f t="shared" si="62"/>
        <v>-1</v>
      </c>
      <c r="H565" s="17">
        <f t="shared" si="61"/>
        <v>-2.6809651474530832E-3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14</v>
      </c>
      <c r="D569" s="16">
        <v>43</v>
      </c>
      <c r="E569" s="17">
        <f t="shared" si="59"/>
        <v>1.876675603217158E-2</v>
      </c>
      <c r="F569" s="17">
        <f t="shared" si="60"/>
        <v>2.5443786982248522E-2</v>
      </c>
      <c r="G569" s="17">
        <f t="shared" si="62"/>
        <v>2.0714285714285716</v>
      </c>
      <c r="H569" s="17">
        <f t="shared" si="61"/>
        <v>3.8873994638069703E-2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29</v>
      </c>
      <c r="D571" s="16">
        <v>33</v>
      </c>
      <c r="E571" s="17">
        <f t="shared" si="59"/>
        <v>3.8873994638069703E-2</v>
      </c>
      <c r="F571" s="17">
        <f t="shared" si="60"/>
        <v>1.952662721893491E-2</v>
      </c>
      <c r="G571" s="17">
        <f t="shared" si="62"/>
        <v>0.13793103448275862</v>
      </c>
      <c r="H571" s="17">
        <f t="shared" si="61"/>
        <v>5.3619302949061663E-3</v>
      </c>
    </row>
    <row r="572" spans="1:8" x14ac:dyDescent="0.2">
      <c r="A572" s="14"/>
      <c r="B572" s="15" t="s">
        <v>548</v>
      </c>
      <c r="C572" s="16">
        <v>1</v>
      </c>
      <c r="D572" s="16">
        <v>3</v>
      </c>
      <c r="E572" s="17">
        <f t="shared" si="59"/>
        <v>1.3404825737265416E-3</v>
      </c>
      <c r="F572" s="17">
        <f t="shared" si="60"/>
        <v>1.7751479289940828E-3</v>
      </c>
      <c r="G572" s="17">
        <f t="shared" si="62"/>
        <v>2</v>
      </c>
      <c r="H572" s="17">
        <f t="shared" si="61"/>
        <v>2.6809651474530832E-3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5.9171597633136095E-4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6</v>
      </c>
      <c r="E578" s="17">
        <f t="shared" si="59"/>
        <v>4.0214477211796247E-3</v>
      </c>
      <c r="F578" s="17">
        <f t="shared" si="60"/>
        <v>3.5502958579881655E-3</v>
      </c>
      <c r="G578" s="17">
        <f t="shared" si="62"/>
        <v>1</v>
      </c>
      <c r="H578" s="17">
        <f t="shared" si="61"/>
        <v>4.0214477211796247E-3</v>
      </c>
    </row>
    <row r="579" spans="1:8" x14ac:dyDescent="0.2">
      <c r="A579" s="14"/>
      <c r="B579" s="15" t="s">
        <v>555</v>
      </c>
      <c r="C579" s="16">
        <v>1</v>
      </c>
      <c r="D579" s="16">
        <v>2</v>
      </c>
      <c r="E579" s="17">
        <f t="shared" si="59"/>
        <v>1.3404825737265416E-3</v>
      </c>
      <c r="F579" s="17">
        <f t="shared" si="60"/>
        <v>1.1834319526627219E-3</v>
      </c>
      <c r="G579" s="17">
        <f t="shared" si="62"/>
        <v>1</v>
      </c>
      <c r="H579" s="17">
        <f t="shared" si="61"/>
        <v>1.3404825737265416E-3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1.3404825737265416E-3</v>
      </c>
      <c r="F583" s="17" t="str">
        <f t="shared" si="60"/>
        <v/>
      </c>
      <c r="G583" s="17">
        <f t="shared" si="62"/>
        <v>-1</v>
      </c>
      <c r="H583" s="17">
        <f t="shared" si="61"/>
        <v>-1.3404825737265416E-3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244</v>
      </c>
      <c r="D591" s="20">
        <f>SUM(D592:D618)</f>
        <v>502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1.0573770491803278</v>
      </c>
      <c r="H591" s="21">
        <f t="shared" ref="H591:H618" si="65">+IF(OR(AND(E591=""),(G591="")),"",E591*G591)</f>
        <v>1.0573770491803278</v>
      </c>
    </row>
    <row r="592" spans="1:8" x14ac:dyDescent="0.2">
      <c r="A592" s="14"/>
      <c r="B592" s="15" t="s">
        <v>562</v>
      </c>
      <c r="C592" s="16">
        <v>1</v>
      </c>
      <c r="D592" s="16">
        <v>3</v>
      </c>
      <c r="E592" s="17">
        <f t="shared" si="63"/>
        <v>4.0983606557377051E-3</v>
      </c>
      <c r="F592" s="17">
        <f t="shared" si="64"/>
        <v>5.9760956175298804E-3</v>
      </c>
      <c r="G592" s="17">
        <f t="shared" ref="G592:G618" si="66">+IF(AND(C592=0,D592=0)," ",IF(C592=0,1,IF(D592=0,-1,(D592-C592)/C592)))</f>
        <v>2</v>
      </c>
      <c r="H592" s="17">
        <f t="shared" si="65"/>
        <v>8.1967213114754103E-3</v>
      </c>
    </row>
    <row r="593" spans="1:8" x14ac:dyDescent="0.2">
      <c r="A593" s="14"/>
      <c r="B593" s="15" t="s">
        <v>563</v>
      </c>
      <c r="C593" s="16">
        <v>14</v>
      </c>
      <c r="D593" s="16">
        <v>21</v>
      </c>
      <c r="E593" s="17">
        <f t="shared" si="63"/>
        <v>5.737704918032787E-2</v>
      </c>
      <c r="F593" s="17">
        <f t="shared" si="64"/>
        <v>4.1832669322709161E-2</v>
      </c>
      <c r="G593" s="17">
        <f t="shared" si="66"/>
        <v>0.5</v>
      </c>
      <c r="H593" s="17">
        <f t="shared" si="65"/>
        <v>2.8688524590163935E-2</v>
      </c>
    </row>
    <row r="594" spans="1:8" ht="25.5" x14ac:dyDescent="0.2">
      <c r="A594" s="14"/>
      <c r="B594" s="15" t="s">
        <v>564</v>
      </c>
      <c r="C594" s="16">
        <v>40</v>
      </c>
      <c r="D594" s="16">
        <v>54</v>
      </c>
      <c r="E594" s="17">
        <f t="shared" si="63"/>
        <v>0.16393442622950818</v>
      </c>
      <c r="F594" s="17">
        <f t="shared" si="64"/>
        <v>0.10756972111553785</v>
      </c>
      <c r="G594" s="17">
        <f t="shared" si="66"/>
        <v>0.35</v>
      </c>
      <c r="H594" s="17">
        <f t="shared" si="65"/>
        <v>5.7377049180327863E-2</v>
      </c>
    </row>
    <row r="595" spans="1:8" x14ac:dyDescent="0.2">
      <c r="A595" s="14"/>
      <c r="B595" s="15" t="s">
        <v>565</v>
      </c>
      <c r="C595" s="16">
        <v>48</v>
      </c>
      <c r="D595" s="16">
        <v>180</v>
      </c>
      <c r="E595" s="17">
        <f t="shared" si="63"/>
        <v>0.19672131147540983</v>
      </c>
      <c r="F595" s="17">
        <f t="shared" si="64"/>
        <v>0.35856573705179284</v>
      </c>
      <c r="G595" s="17">
        <f t="shared" si="66"/>
        <v>2.75</v>
      </c>
      <c r="H595" s="17">
        <f t="shared" si="65"/>
        <v>0.54098360655737698</v>
      </c>
    </row>
    <row r="596" spans="1:8" x14ac:dyDescent="0.2">
      <c r="A596" s="14"/>
      <c r="B596" s="15" t="s">
        <v>566</v>
      </c>
      <c r="C596" s="16">
        <v>3</v>
      </c>
      <c r="D596" s="16">
        <v>1</v>
      </c>
      <c r="E596" s="17">
        <f t="shared" si="63"/>
        <v>1.2295081967213115E-2</v>
      </c>
      <c r="F596" s="17">
        <f t="shared" si="64"/>
        <v>1.9920318725099601E-3</v>
      </c>
      <c r="G596" s="17">
        <f t="shared" si="66"/>
        <v>-0.66666666666666663</v>
      </c>
      <c r="H596" s="17">
        <f t="shared" si="65"/>
        <v>-8.1967213114754085E-3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1.9920318725099601E-3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1.9920318725099601E-3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4</v>
      </c>
      <c r="E601" s="17" t="str">
        <f t="shared" si="63"/>
        <v/>
      </c>
      <c r="F601" s="17">
        <f t="shared" si="64"/>
        <v>7.9681274900398405E-3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4</v>
      </c>
      <c r="E602" s="17" t="str">
        <f t="shared" si="63"/>
        <v/>
      </c>
      <c r="F602" s="17">
        <f t="shared" si="64"/>
        <v>7.9681274900398405E-3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1</v>
      </c>
      <c r="E604" s="17" t="str">
        <f t="shared" si="63"/>
        <v/>
      </c>
      <c r="F604" s="17">
        <f t="shared" si="64"/>
        <v>1.9920318725099601E-3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</v>
      </c>
      <c r="D606" s="16">
        <v>21</v>
      </c>
      <c r="E606" s="17">
        <f t="shared" si="63"/>
        <v>8.1967213114754103E-3</v>
      </c>
      <c r="F606" s="17">
        <f t="shared" si="64"/>
        <v>4.1832669322709161E-2</v>
      </c>
      <c r="G606" s="17">
        <f t="shared" si="66"/>
        <v>9.5</v>
      </c>
      <c r="H606" s="17">
        <f t="shared" si="65"/>
        <v>7.7868852459016397E-2</v>
      </c>
    </row>
    <row r="607" spans="1:8" x14ac:dyDescent="0.2">
      <c r="A607" s="14"/>
      <c r="B607" s="15" t="s">
        <v>577</v>
      </c>
      <c r="C607" s="16">
        <v>6</v>
      </c>
      <c r="D607" s="16">
        <v>17</v>
      </c>
      <c r="E607" s="17">
        <f t="shared" si="63"/>
        <v>2.4590163934426229E-2</v>
      </c>
      <c r="F607" s="17">
        <f t="shared" si="64"/>
        <v>3.386454183266932E-2</v>
      </c>
      <c r="G607" s="17">
        <f t="shared" si="66"/>
        <v>1.8333333333333333</v>
      </c>
      <c r="H607" s="17">
        <f t="shared" si="65"/>
        <v>4.5081967213114749E-2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99</v>
      </c>
      <c r="D609" s="16">
        <v>146</v>
      </c>
      <c r="E609" s="17">
        <f t="shared" si="63"/>
        <v>0.40573770491803279</v>
      </c>
      <c r="F609" s="17">
        <f t="shared" si="64"/>
        <v>0.2908366533864542</v>
      </c>
      <c r="G609" s="17">
        <f t="shared" si="66"/>
        <v>0.47474747474747475</v>
      </c>
      <c r="H609" s="17">
        <f t="shared" si="65"/>
        <v>0.19262295081967212</v>
      </c>
    </row>
    <row r="610" spans="1:8" x14ac:dyDescent="0.2">
      <c r="A610" s="14"/>
      <c r="B610" s="15" t="s">
        <v>580</v>
      </c>
      <c r="C610" s="16">
        <v>18</v>
      </c>
      <c r="D610" s="16">
        <v>9</v>
      </c>
      <c r="E610" s="17">
        <f t="shared" si="63"/>
        <v>7.3770491803278687E-2</v>
      </c>
      <c r="F610" s="17">
        <f t="shared" si="64"/>
        <v>1.7928286852589643E-2</v>
      </c>
      <c r="G610" s="17">
        <f t="shared" si="66"/>
        <v>-0.5</v>
      </c>
      <c r="H610" s="17">
        <f t="shared" si="65"/>
        <v>-3.6885245901639344E-2</v>
      </c>
    </row>
    <row r="611" spans="1:8" x14ac:dyDescent="0.2">
      <c r="A611" s="14"/>
      <c r="B611" s="15" t="s">
        <v>581</v>
      </c>
      <c r="C611" s="16">
        <v>5</v>
      </c>
      <c r="D611" s="16">
        <v>16</v>
      </c>
      <c r="E611" s="17">
        <f t="shared" si="63"/>
        <v>2.0491803278688523E-2</v>
      </c>
      <c r="F611" s="17">
        <f t="shared" si="64"/>
        <v>3.1872509960159362E-2</v>
      </c>
      <c r="G611" s="17">
        <f t="shared" si="66"/>
        <v>2.2000000000000002</v>
      </c>
      <c r="H611" s="17">
        <f t="shared" si="65"/>
        <v>4.5081967213114756E-2</v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1.9920318725099601E-3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5</v>
      </c>
      <c r="D617" s="16">
        <v>2</v>
      </c>
      <c r="E617" s="17">
        <f t="shared" si="63"/>
        <v>2.0491803278688523E-2</v>
      </c>
      <c r="F617" s="17">
        <f t="shared" si="64"/>
        <v>3.9840637450199202E-3</v>
      </c>
      <c r="G617" s="17">
        <f t="shared" si="66"/>
        <v>-0.6</v>
      </c>
      <c r="H617" s="17">
        <f t="shared" si="65"/>
        <v>-1.2295081967213113E-2</v>
      </c>
    </row>
    <row r="618" spans="1:8" ht="25.5" x14ac:dyDescent="0.2">
      <c r="A618" s="14"/>
      <c r="B618" s="15" t="s">
        <v>588</v>
      </c>
      <c r="C618" s="16">
        <v>3</v>
      </c>
      <c r="D618" s="16">
        <v>20</v>
      </c>
      <c r="E618" s="17">
        <f t="shared" si="63"/>
        <v>1.2295081967213115E-2</v>
      </c>
      <c r="F618" s="17">
        <f t="shared" si="64"/>
        <v>3.9840637450199202E-2</v>
      </c>
      <c r="G618" s="17">
        <f t="shared" si="66"/>
        <v>5.666666666666667</v>
      </c>
      <c r="H618" s="17">
        <f t="shared" si="65"/>
        <v>6.9672131147540992E-2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608</v>
      </c>
      <c r="C8" s="12">
        <f>+C19+C76+C177+C356+C591</f>
        <v>11670</v>
      </c>
      <c r="D8" s="13">
        <f>+D19+D76+D177+D356+D591</f>
        <v>17815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0.52656383890317049</v>
      </c>
      <c r="H8" s="10">
        <f t="shared" ref="H8:H13" si="1">+IF(OR(AND(E8=""),(G8="")),"",E8*G8)</f>
        <v>0.52656383890317049</v>
      </c>
    </row>
    <row r="9" spans="1:8" x14ac:dyDescent="0.2">
      <c r="A9" s="14"/>
      <c r="B9" s="15" t="s">
        <v>6</v>
      </c>
      <c r="C9" s="16">
        <f>+C19</f>
        <v>64</v>
      </c>
      <c r="D9" s="16">
        <f>+D19</f>
        <v>63</v>
      </c>
      <c r="E9" s="17">
        <f t="shared" ref="E9:F13" si="2">+C9/C$8</f>
        <v>5.4841473864610107E-3</v>
      </c>
      <c r="F9" s="17">
        <f t="shared" si="2"/>
        <v>3.5363457760314342E-3</v>
      </c>
      <c r="G9" s="17">
        <f t="shared" si="0"/>
        <v>-1.5625E-2</v>
      </c>
      <c r="H9" s="17">
        <f t="shared" si="1"/>
        <v>-8.5689802913453293E-5</v>
      </c>
    </row>
    <row r="10" spans="1:8" x14ac:dyDescent="0.2">
      <c r="A10" s="14"/>
      <c r="B10" s="15" t="s">
        <v>7</v>
      </c>
      <c r="C10" s="16">
        <f>+C76</f>
        <v>643</v>
      </c>
      <c r="D10" s="16">
        <f>+D76</f>
        <v>1121</v>
      </c>
      <c r="E10" s="17">
        <f t="shared" si="2"/>
        <v>5.5098543273350474E-2</v>
      </c>
      <c r="F10" s="17">
        <f t="shared" si="2"/>
        <v>6.2924501824305354E-2</v>
      </c>
      <c r="G10" s="17">
        <f t="shared" si="0"/>
        <v>0.74339035769828932</v>
      </c>
      <c r="H10" s="17">
        <f t="shared" si="1"/>
        <v>4.0959725792630679E-2</v>
      </c>
    </row>
    <row r="11" spans="1:8" ht="25.5" x14ac:dyDescent="0.2">
      <c r="A11" s="14"/>
      <c r="B11" s="15" t="s">
        <v>8</v>
      </c>
      <c r="C11" s="16">
        <f>+C177</f>
        <v>1304</v>
      </c>
      <c r="D11" s="16">
        <f>+D177</f>
        <v>2107</v>
      </c>
      <c r="E11" s="17">
        <f t="shared" si="2"/>
        <v>0.11173950299914311</v>
      </c>
      <c r="F11" s="17">
        <f t="shared" si="2"/>
        <v>0.11827111984282908</v>
      </c>
      <c r="G11" s="17">
        <f t="shared" si="0"/>
        <v>0.61579754601226999</v>
      </c>
      <c r="H11" s="17">
        <f t="shared" si="1"/>
        <v>6.8808911739503001E-2</v>
      </c>
    </row>
    <row r="12" spans="1:8" x14ac:dyDescent="0.2">
      <c r="A12" s="14"/>
      <c r="B12" s="15" t="s">
        <v>9</v>
      </c>
      <c r="C12" s="16">
        <f>+C356</f>
        <v>5514</v>
      </c>
      <c r="D12" s="16">
        <f>+D356</f>
        <v>8213</v>
      </c>
      <c r="E12" s="17">
        <f t="shared" si="2"/>
        <v>0.47249357326478147</v>
      </c>
      <c r="F12" s="17">
        <f t="shared" si="2"/>
        <v>0.46101599775470109</v>
      </c>
      <c r="G12" s="17">
        <f t="shared" si="0"/>
        <v>0.48948132027566194</v>
      </c>
      <c r="H12" s="17">
        <f t="shared" si="1"/>
        <v>0.23127677806341043</v>
      </c>
    </row>
    <row r="13" spans="1:8" x14ac:dyDescent="0.2">
      <c r="A13" s="14"/>
      <c r="B13" s="15" t="s">
        <v>10</v>
      </c>
      <c r="C13" s="16">
        <f>+C591</f>
        <v>4145</v>
      </c>
      <c r="D13" s="16">
        <f>+D591</f>
        <v>6311</v>
      </c>
      <c r="E13" s="17">
        <f t="shared" si="2"/>
        <v>0.3551842330762639</v>
      </c>
      <c r="F13" s="17">
        <f t="shared" si="2"/>
        <v>0.35425203480213302</v>
      </c>
      <c r="G13" s="17">
        <f t="shared" si="0"/>
        <v>0.52255729794933659</v>
      </c>
      <c r="H13" s="17">
        <f t="shared" si="1"/>
        <v>0.18560411311053984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64</v>
      </c>
      <c r="D19" s="20">
        <f>SUM(D20:D70)</f>
        <v>63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-1.5625E-2</v>
      </c>
      <c r="H19" s="21">
        <f t="shared" ref="H19:H50" si="5">+IF(OR(AND(E19=""),(G19="")),"",E19*G19)</f>
        <v>-1.5625E-2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0</v>
      </c>
      <c r="E23" s="17">
        <f t="shared" si="3"/>
        <v>4.6875E-2</v>
      </c>
      <c r="F23" s="17" t="str">
        <f t="shared" si="4"/>
        <v/>
      </c>
      <c r="G23" s="17">
        <f t="shared" si="6"/>
        <v>-1</v>
      </c>
      <c r="H23" s="17">
        <f t="shared" si="5"/>
        <v>-4.6875E-2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0</v>
      </c>
      <c r="E27" s="17">
        <f t="shared" si="3"/>
        <v>4.6875E-2</v>
      </c>
      <c r="F27" s="17" t="str">
        <f t="shared" si="4"/>
        <v/>
      </c>
      <c r="G27" s="17">
        <f t="shared" si="6"/>
        <v>-1</v>
      </c>
      <c r="H27" s="17">
        <f t="shared" si="5"/>
        <v>-4.6875E-2</v>
      </c>
    </row>
    <row r="28" spans="1:8" x14ac:dyDescent="0.2">
      <c r="A28" s="14"/>
      <c r="B28" s="15" t="s">
        <v>21</v>
      </c>
      <c r="C28" s="16">
        <v>0</v>
      </c>
      <c r="D28" s="16">
        <v>6</v>
      </c>
      <c r="E28" s="17" t="str">
        <f t="shared" si="3"/>
        <v/>
      </c>
      <c r="F28" s="17">
        <f t="shared" si="4"/>
        <v>9.5238095238095233E-2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3</v>
      </c>
      <c r="D29" s="16">
        <v>0</v>
      </c>
      <c r="E29" s="17">
        <f t="shared" si="3"/>
        <v>4.6875E-2</v>
      </c>
      <c r="F29" s="17" t="str">
        <f t="shared" si="4"/>
        <v/>
      </c>
      <c r="G29" s="17">
        <f t="shared" si="6"/>
        <v>-1</v>
      </c>
      <c r="H29" s="17">
        <f t="shared" si="5"/>
        <v>-4.6875E-2</v>
      </c>
    </row>
    <row r="30" spans="1:8" x14ac:dyDescent="0.2">
      <c r="A30" s="14"/>
      <c r="B30" s="15" t="s">
        <v>23</v>
      </c>
      <c r="C30" s="16">
        <v>4</v>
      </c>
      <c r="D30" s="16">
        <v>6</v>
      </c>
      <c r="E30" s="17">
        <f t="shared" si="3"/>
        <v>6.25E-2</v>
      </c>
      <c r="F30" s="17">
        <f t="shared" si="4"/>
        <v>9.5238095238095233E-2</v>
      </c>
      <c r="G30" s="17">
        <f t="shared" si="6"/>
        <v>0.5</v>
      </c>
      <c r="H30" s="17">
        <f t="shared" si="5"/>
        <v>3.125E-2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6</v>
      </c>
      <c r="D36" s="16">
        <v>9</v>
      </c>
      <c r="E36" s="17">
        <f t="shared" si="3"/>
        <v>9.375E-2</v>
      </c>
      <c r="F36" s="17">
        <f t="shared" si="4"/>
        <v>0.14285714285714285</v>
      </c>
      <c r="G36" s="17">
        <f t="shared" si="6"/>
        <v>0.5</v>
      </c>
      <c r="H36" s="17">
        <f t="shared" si="5"/>
        <v>4.6875E-2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1.5625E-2</v>
      </c>
      <c r="F39" s="17">
        <f t="shared" si="4"/>
        <v>1.5873015873015872E-2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0</v>
      </c>
      <c r="E44" s="17">
        <f t="shared" si="3"/>
        <v>3.125E-2</v>
      </c>
      <c r="F44" s="17" t="str">
        <f t="shared" si="4"/>
        <v/>
      </c>
      <c r="G44" s="17">
        <f t="shared" si="6"/>
        <v>-1</v>
      </c>
      <c r="H44" s="17">
        <f t="shared" si="5"/>
        <v>-3.125E-2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</v>
      </c>
      <c r="D50" s="16">
        <v>13</v>
      </c>
      <c r="E50" s="17">
        <f t="shared" si="3"/>
        <v>4.6875E-2</v>
      </c>
      <c r="F50" s="17">
        <f t="shared" si="4"/>
        <v>0.20634920634920634</v>
      </c>
      <c r="G50" s="17">
        <f t="shared" si="6"/>
        <v>3.3333333333333335</v>
      </c>
      <c r="H50" s="17">
        <f t="shared" si="5"/>
        <v>0.15625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11</v>
      </c>
      <c r="D54" s="16">
        <v>10</v>
      </c>
      <c r="E54" s="17">
        <f t="shared" si="7"/>
        <v>0.171875</v>
      </c>
      <c r="F54" s="17">
        <f t="shared" si="8"/>
        <v>0.15873015873015872</v>
      </c>
      <c r="G54" s="17">
        <f t="shared" si="10"/>
        <v>-9.0909090909090912E-2</v>
      </c>
      <c r="H54" s="17">
        <f t="shared" si="9"/>
        <v>-1.5625E-2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1.5625E-2</v>
      </c>
      <c r="F60" s="17" t="str">
        <f t="shared" si="8"/>
        <v/>
      </c>
      <c r="G60" s="17">
        <f t="shared" si="10"/>
        <v>-1</v>
      </c>
      <c r="H60" s="17">
        <f t="shared" si="9"/>
        <v>-1.5625E-2</v>
      </c>
    </row>
    <row r="61" spans="1:8" ht="25.5" x14ac:dyDescent="0.2">
      <c r="A61" s="14"/>
      <c r="B61" s="15" t="s">
        <v>54</v>
      </c>
      <c r="C61" s="16">
        <v>1</v>
      </c>
      <c r="D61" s="16">
        <v>1</v>
      </c>
      <c r="E61" s="17">
        <f t="shared" si="7"/>
        <v>1.5625E-2</v>
      </c>
      <c r="F61" s="17">
        <f t="shared" si="8"/>
        <v>1.5873015873015872E-2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1.5625E-2</v>
      </c>
      <c r="F62" s="17" t="str">
        <f t="shared" si="8"/>
        <v/>
      </c>
      <c r="G62" s="17">
        <f t="shared" si="10"/>
        <v>-1</v>
      </c>
      <c r="H62" s="17">
        <f t="shared" si="9"/>
        <v>-1.5625E-2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4</v>
      </c>
      <c r="D64" s="16">
        <v>8</v>
      </c>
      <c r="E64" s="17">
        <f t="shared" si="7"/>
        <v>6.25E-2</v>
      </c>
      <c r="F64" s="17">
        <f t="shared" si="8"/>
        <v>0.12698412698412698</v>
      </c>
      <c r="G64" s="17">
        <f t="shared" si="10"/>
        <v>1</v>
      </c>
      <c r="H64" s="17">
        <f t="shared" si="9"/>
        <v>6.25E-2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16</v>
      </c>
      <c r="D67" s="16">
        <v>5</v>
      </c>
      <c r="E67" s="17">
        <f t="shared" si="7"/>
        <v>0.25</v>
      </c>
      <c r="F67" s="17">
        <f t="shared" si="8"/>
        <v>7.9365079365079361E-2</v>
      </c>
      <c r="G67" s="17">
        <f t="shared" si="10"/>
        <v>-0.6875</v>
      </c>
      <c r="H67" s="17">
        <f t="shared" si="9"/>
        <v>-0.171875</v>
      </c>
    </row>
    <row r="68" spans="1:8" x14ac:dyDescent="0.2">
      <c r="A68" s="14"/>
      <c r="B68" s="15" t="s">
        <v>62</v>
      </c>
      <c r="C68" s="16">
        <v>4</v>
      </c>
      <c r="D68" s="16">
        <v>4</v>
      </c>
      <c r="E68" s="17">
        <f t="shared" si="7"/>
        <v>6.25E-2</v>
      </c>
      <c r="F68" s="17">
        <f t="shared" si="8"/>
        <v>6.3492063492063489E-2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1</v>
      </c>
      <c r="D69" s="16">
        <v>0</v>
      </c>
      <c r="E69" s="17">
        <f t="shared" si="7"/>
        <v>1.5625E-2</v>
      </c>
      <c r="F69" s="17" t="str">
        <f t="shared" si="8"/>
        <v/>
      </c>
      <c r="G69" s="17">
        <f t="shared" si="10"/>
        <v>-1</v>
      </c>
      <c r="H69" s="17">
        <f t="shared" si="9"/>
        <v>-1.5625E-2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643</v>
      </c>
      <c r="D76" s="20">
        <f>SUM(D77:D171)</f>
        <v>1121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0.74339035769828932</v>
      </c>
      <c r="H76" s="21">
        <f t="shared" ref="H76:H107" si="13">+IF(OR(AND(E76=""),(G76="")),"",E76*G76)</f>
        <v>0.74339035769828932</v>
      </c>
    </row>
    <row r="77" spans="1:8" x14ac:dyDescent="0.2">
      <c r="A77" s="14"/>
      <c r="B77" s="15" t="s">
        <v>65</v>
      </c>
      <c r="C77" s="16">
        <v>20</v>
      </c>
      <c r="D77" s="16">
        <v>12</v>
      </c>
      <c r="E77" s="17">
        <f t="shared" si="11"/>
        <v>3.110419906687403E-2</v>
      </c>
      <c r="F77" s="17">
        <f t="shared" si="12"/>
        <v>1.0704727921498661E-2</v>
      </c>
      <c r="G77" s="17">
        <f t="shared" ref="G77:G108" si="14">+IF(AND(C77=0,D77=0)," ",IF(C77=0,1,IF(D77=0,-1,(D77-C77)/C77)))</f>
        <v>-0.4</v>
      </c>
      <c r="H77" s="17">
        <f t="shared" si="13"/>
        <v>-1.2441679626749613E-2</v>
      </c>
    </row>
    <row r="78" spans="1:8" ht="25.5" x14ac:dyDescent="0.2">
      <c r="A78" s="14"/>
      <c r="B78" s="15" t="s">
        <v>66</v>
      </c>
      <c r="C78" s="16">
        <v>1</v>
      </c>
      <c r="D78" s="16">
        <v>0</v>
      </c>
      <c r="E78" s="17">
        <f t="shared" si="11"/>
        <v>1.5552099533437014E-3</v>
      </c>
      <c r="F78" s="17" t="str">
        <f t="shared" si="12"/>
        <v/>
      </c>
      <c r="G78" s="17">
        <f t="shared" si="14"/>
        <v>-1</v>
      </c>
      <c r="H78" s="17">
        <f t="shared" si="13"/>
        <v>-1.5552099533437014E-3</v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27</v>
      </c>
      <c r="D80" s="16">
        <v>23</v>
      </c>
      <c r="E80" s="17">
        <f t="shared" si="11"/>
        <v>4.1990668740279936E-2</v>
      </c>
      <c r="F80" s="17">
        <f t="shared" si="12"/>
        <v>2.0517395182872437E-2</v>
      </c>
      <c r="G80" s="17">
        <f t="shared" si="14"/>
        <v>-0.14814814814814814</v>
      </c>
      <c r="H80" s="17">
        <f t="shared" si="13"/>
        <v>-6.2208398133748047E-3</v>
      </c>
    </row>
    <row r="81" spans="1:8" ht="25.5" x14ac:dyDescent="0.2">
      <c r="A81" s="14"/>
      <c r="B81" s="15" t="s">
        <v>69</v>
      </c>
      <c r="C81" s="16">
        <v>9</v>
      </c>
      <c r="D81" s="16">
        <v>26</v>
      </c>
      <c r="E81" s="17">
        <f t="shared" si="11"/>
        <v>1.3996889580093312E-2</v>
      </c>
      <c r="F81" s="17">
        <f t="shared" si="12"/>
        <v>2.31935771632471E-2</v>
      </c>
      <c r="G81" s="17">
        <f t="shared" si="14"/>
        <v>1.8888888888888888</v>
      </c>
      <c r="H81" s="17">
        <f t="shared" si="13"/>
        <v>2.6438569206842923E-2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0</v>
      </c>
      <c r="E83" s="17">
        <f t="shared" si="11"/>
        <v>1.5552099533437014E-3</v>
      </c>
      <c r="F83" s="17" t="str">
        <f t="shared" si="12"/>
        <v/>
      </c>
      <c r="G83" s="17">
        <f t="shared" si="14"/>
        <v>-1</v>
      </c>
      <c r="H83" s="17">
        <f t="shared" si="13"/>
        <v>-1.5552099533437014E-3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14</v>
      </c>
      <c r="E86" s="17">
        <f t="shared" si="11"/>
        <v>1.5552099533437014E-3</v>
      </c>
      <c r="F86" s="17">
        <f t="shared" si="12"/>
        <v>1.2488849241748439E-2</v>
      </c>
      <c r="G86" s="17">
        <f t="shared" si="14"/>
        <v>13</v>
      </c>
      <c r="H86" s="17">
        <f t="shared" si="13"/>
        <v>2.0217729393468119E-2</v>
      </c>
    </row>
    <row r="87" spans="1:8" x14ac:dyDescent="0.2">
      <c r="A87" s="14"/>
      <c r="B87" s="15" t="s">
        <v>75</v>
      </c>
      <c r="C87" s="16">
        <v>2</v>
      </c>
      <c r="D87" s="16">
        <v>7</v>
      </c>
      <c r="E87" s="17">
        <f t="shared" si="11"/>
        <v>3.1104199066874028E-3</v>
      </c>
      <c r="F87" s="17">
        <f t="shared" si="12"/>
        <v>6.2444246208742194E-3</v>
      </c>
      <c r="G87" s="17">
        <f t="shared" si="14"/>
        <v>2.5</v>
      </c>
      <c r="H87" s="17">
        <f t="shared" si="13"/>
        <v>7.7760497667185065E-3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9</v>
      </c>
      <c r="D89" s="16">
        <v>33</v>
      </c>
      <c r="E89" s="17">
        <f t="shared" si="11"/>
        <v>1.3996889580093312E-2</v>
      </c>
      <c r="F89" s="17">
        <f t="shared" si="12"/>
        <v>2.9438001784121322E-2</v>
      </c>
      <c r="G89" s="17">
        <f t="shared" si="14"/>
        <v>2.6666666666666665</v>
      </c>
      <c r="H89" s="17">
        <f t="shared" si="13"/>
        <v>3.732503888024883E-2</v>
      </c>
    </row>
    <row r="90" spans="1:8" x14ac:dyDescent="0.2">
      <c r="A90" s="14"/>
      <c r="B90" s="15" t="s">
        <v>78</v>
      </c>
      <c r="C90" s="16">
        <v>0</v>
      </c>
      <c r="D90" s="16">
        <v>18</v>
      </c>
      <c r="E90" s="17" t="str">
        <f t="shared" si="11"/>
        <v/>
      </c>
      <c r="F90" s="17">
        <f t="shared" si="12"/>
        <v>1.6057091882247992E-2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22</v>
      </c>
      <c r="E91" s="17">
        <f t="shared" si="11"/>
        <v>3.1104199066874028E-3</v>
      </c>
      <c r="F91" s="17">
        <f t="shared" si="12"/>
        <v>1.9625334522747548E-2</v>
      </c>
      <c r="G91" s="17">
        <f t="shared" si="14"/>
        <v>10</v>
      </c>
      <c r="H91" s="17">
        <f t="shared" si="13"/>
        <v>3.1104199066874026E-2</v>
      </c>
    </row>
    <row r="92" spans="1:8" x14ac:dyDescent="0.2">
      <c r="A92" s="14"/>
      <c r="B92" s="15" t="s">
        <v>80</v>
      </c>
      <c r="C92" s="16">
        <v>7</v>
      </c>
      <c r="D92" s="16">
        <v>50</v>
      </c>
      <c r="E92" s="17">
        <f t="shared" si="11"/>
        <v>1.088646967340591E-2</v>
      </c>
      <c r="F92" s="17">
        <f t="shared" si="12"/>
        <v>4.4603033006244422E-2</v>
      </c>
      <c r="G92" s="17">
        <f t="shared" si="14"/>
        <v>6.1428571428571432</v>
      </c>
      <c r="H92" s="17">
        <f t="shared" si="13"/>
        <v>6.6874027993779173E-2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128</v>
      </c>
      <c r="D94" s="16">
        <v>110</v>
      </c>
      <c r="E94" s="17">
        <f t="shared" si="11"/>
        <v>0.19906687402799378</v>
      </c>
      <c r="F94" s="17">
        <f t="shared" si="12"/>
        <v>9.8126672613737739E-2</v>
      </c>
      <c r="G94" s="17">
        <f t="shared" si="14"/>
        <v>-0.140625</v>
      </c>
      <c r="H94" s="17">
        <f t="shared" si="13"/>
        <v>-2.7993779160186624E-2</v>
      </c>
    </row>
    <row r="95" spans="1:8" x14ac:dyDescent="0.2">
      <c r="A95" s="14"/>
      <c r="B95" s="15" t="s">
        <v>83</v>
      </c>
      <c r="C95" s="16">
        <v>20</v>
      </c>
      <c r="D95" s="16">
        <v>78</v>
      </c>
      <c r="E95" s="17">
        <f t="shared" si="11"/>
        <v>3.110419906687403E-2</v>
      </c>
      <c r="F95" s="17">
        <f t="shared" si="12"/>
        <v>6.9580731489741296E-2</v>
      </c>
      <c r="G95" s="17">
        <f t="shared" si="14"/>
        <v>2.9</v>
      </c>
      <c r="H95" s="17">
        <f t="shared" si="13"/>
        <v>9.0202177293934677E-2</v>
      </c>
    </row>
    <row r="96" spans="1:8" x14ac:dyDescent="0.2">
      <c r="A96" s="14"/>
      <c r="B96" s="15" t="s">
        <v>84</v>
      </c>
      <c r="C96" s="16">
        <v>24</v>
      </c>
      <c r="D96" s="16">
        <v>64</v>
      </c>
      <c r="E96" s="17">
        <f t="shared" si="11"/>
        <v>3.7325038880248837E-2</v>
      </c>
      <c r="F96" s="17">
        <f t="shared" si="12"/>
        <v>5.7091882247992866E-2</v>
      </c>
      <c r="G96" s="17">
        <f t="shared" si="14"/>
        <v>1.6666666666666667</v>
      </c>
      <c r="H96" s="17">
        <f t="shared" si="13"/>
        <v>6.2208398133748066E-2</v>
      </c>
    </row>
    <row r="97" spans="1:8" x14ac:dyDescent="0.2">
      <c r="A97" s="14"/>
      <c r="B97" s="15" t="s">
        <v>85</v>
      </c>
      <c r="C97" s="16">
        <v>10</v>
      </c>
      <c r="D97" s="16">
        <v>29</v>
      </c>
      <c r="E97" s="17">
        <f t="shared" si="11"/>
        <v>1.5552099533437015E-2</v>
      </c>
      <c r="F97" s="17">
        <f t="shared" si="12"/>
        <v>2.5869759143621766E-2</v>
      </c>
      <c r="G97" s="17">
        <f t="shared" si="14"/>
        <v>1.9</v>
      </c>
      <c r="H97" s="17">
        <f t="shared" si="13"/>
        <v>2.9548989113530325E-2</v>
      </c>
    </row>
    <row r="98" spans="1:8" x14ac:dyDescent="0.2">
      <c r="A98" s="14"/>
      <c r="B98" s="15" t="s">
        <v>86</v>
      </c>
      <c r="C98" s="16">
        <v>14</v>
      </c>
      <c r="D98" s="16">
        <v>13</v>
      </c>
      <c r="E98" s="17">
        <f t="shared" si="11"/>
        <v>2.177293934681182E-2</v>
      </c>
      <c r="F98" s="17">
        <f t="shared" si="12"/>
        <v>1.159678858162355E-2</v>
      </c>
      <c r="G98" s="17">
        <f t="shared" si="14"/>
        <v>-7.1428571428571425E-2</v>
      </c>
      <c r="H98" s="17">
        <f t="shared" si="13"/>
        <v>-1.5552099533437014E-3</v>
      </c>
    </row>
    <row r="99" spans="1:8" x14ac:dyDescent="0.2">
      <c r="A99" s="14"/>
      <c r="B99" s="15" t="s">
        <v>87</v>
      </c>
      <c r="C99" s="16">
        <v>5</v>
      </c>
      <c r="D99" s="16">
        <v>26</v>
      </c>
      <c r="E99" s="17">
        <f t="shared" si="11"/>
        <v>7.7760497667185074E-3</v>
      </c>
      <c r="F99" s="17">
        <f t="shared" si="12"/>
        <v>2.31935771632471E-2</v>
      </c>
      <c r="G99" s="17">
        <f t="shared" si="14"/>
        <v>4.2</v>
      </c>
      <c r="H99" s="17">
        <f t="shared" si="13"/>
        <v>3.2659409020217731E-2</v>
      </c>
    </row>
    <row r="100" spans="1:8" x14ac:dyDescent="0.2">
      <c r="A100" s="14"/>
      <c r="B100" s="15" t="s">
        <v>88</v>
      </c>
      <c r="C100" s="16">
        <v>0</v>
      </c>
      <c r="D100" s="16">
        <v>4</v>
      </c>
      <c r="E100" s="17" t="str">
        <f t="shared" si="11"/>
        <v/>
      </c>
      <c r="F100" s="17">
        <f t="shared" si="12"/>
        <v>3.5682426404995541E-3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23</v>
      </c>
      <c r="D102" s="16">
        <v>63</v>
      </c>
      <c r="E102" s="17">
        <f t="shared" si="11"/>
        <v>3.5769828926905133E-2</v>
      </c>
      <c r="F102" s="17">
        <f t="shared" si="12"/>
        <v>5.6199821587867974E-2</v>
      </c>
      <c r="G102" s="17">
        <f t="shared" si="14"/>
        <v>1.7391304347826086</v>
      </c>
      <c r="H102" s="17">
        <f t="shared" si="13"/>
        <v>6.2208398133748052E-2</v>
      </c>
    </row>
    <row r="103" spans="1:8" x14ac:dyDescent="0.2">
      <c r="A103" s="14"/>
      <c r="B103" s="15" t="s">
        <v>91</v>
      </c>
      <c r="C103" s="16">
        <v>7</v>
      </c>
      <c r="D103" s="16">
        <v>6</v>
      </c>
      <c r="E103" s="17">
        <f t="shared" si="11"/>
        <v>1.088646967340591E-2</v>
      </c>
      <c r="F103" s="17">
        <f t="shared" si="12"/>
        <v>5.3523639607493305E-3</v>
      </c>
      <c r="G103" s="17">
        <f t="shared" si="14"/>
        <v>-0.14285714285714285</v>
      </c>
      <c r="H103" s="17">
        <f t="shared" si="13"/>
        <v>-1.5552099533437014E-3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18</v>
      </c>
      <c r="D105" s="16">
        <v>54</v>
      </c>
      <c r="E105" s="17">
        <f t="shared" si="11"/>
        <v>2.7993779160186624E-2</v>
      </c>
      <c r="F105" s="17">
        <f t="shared" si="12"/>
        <v>4.8171275646743977E-2</v>
      </c>
      <c r="G105" s="17">
        <f t="shared" si="14"/>
        <v>2</v>
      </c>
      <c r="H105" s="17">
        <f t="shared" si="13"/>
        <v>5.5987558320373249E-2</v>
      </c>
    </row>
    <row r="106" spans="1:8" x14ac:dyDescent="0.2">
      <c r="A106" s="14"/>
      <c r="B106" s="15" t="s">
        <v>94</v>
      </c>
      <c r="C106" s="16">
        <v>7</v>
      </c>
      <c r="D106" s="16">
        <v>7</v>
      </c>
      <c r="E106" s="17">
        <f t="shared" si="11"/>
        <v>1.088646967340591E-2</v>
      </c>
      <c r="F106" s="17">
        <f t="shared" si="12"/>
        <v>6.2444246208742194E-3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95</v>
      </c>
      <c r="C107" s="16">
        <v>37</v>
      </c>
      <c r="D107" s="16">
        <v>37</v>
      </c>
      <c r="E107" s="17">
        <f t="shared" si="11"/>
        <v>5.7542768273716953E-2</v>
      </c>
      <c r="F107" s="17">
        <f t="shared" si="12"/>
        <v>3.3006244424620877E-2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3</v>
      </c>
      <c r="E109" s="17">
        <f t="shared" si="15"/>
        <v>3.1104199066874028E-3</v>
      </c>
      <c r="F109" s="17">
        <f t="shared" si="16"/>
        <v>2.6761819803746653E-3</v>
      </c>
      <c r="G109" s="17">
        <f t="shared" ref="G109:G140" si="18">+IF(AND(C109=0,D109=0)," ",IF(C109=0,1,IF(D109=0,-1,(D109-C109)/C109)))</f>
        <v>0.5</v>
      </c>
      <c r="H109" s="17">
        <f t="shared" si="17"/>
        <v>1.5552099533437014E-3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8</v>
      </c>
      <c r="D111" s="16">
        <v>11</v>
      </c>
      <c r="E111" s="17">
        <f t="shared" si="15"/>
        <v>1.2441679626749611E-2</v>
      </c>
      <c r="F111" s="17">
        <f t="shared" si="16"/>
        <v>9.8126672613737739E-3</v>
      </c>
      <c r="G111" s="17">
        <f t="shared" si="18"/>
        <v>0.375</v>
      </c>
      <c r="H111" s="17">
        <f t="shared" si="17"/>
        <v>4.6656298600311046E-3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4</v>
      </c>
      <c r="D114" s="16">
        <v>4</v>
      </c>
      <c r="E114" s="17">
        <f t="shared" si="15"/>
        <v>6.2208398133748056E-3</v>
      </c>
      <c r="F114" s="17">
        <f t="shared" si="16"/>
        <v>3.5682426404995541E-3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1</v>
      </c>
      <c r="D115" s="16">
        <v>5</v>
      </c>
      <c r="E115" s="17">
        <f t="shared" si="15"/>
        <v>1.5552099533437014E-3</v>
      </c>
      <c r="F115" s="17">
        <f t="shared" si="16"/>
        <v>4.4603033006244425E-3</v>
      </c>
      <c r="G115" s="17">
        <f t="shared" si="18"/>
        <v>4</v>
      </c>
      <c r="H115" s="17">
        <f t="shared" si="17"/>
        <v>6.2208398133748056E-3</v>
      </c>
    </row>
    <row r="116" spans="1:8" ht="25.5" x14ac:dyDescent="0.2">
      <c r="A116" s="14"/>
      <c r="B116" s="15" t="s">
        <v>104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8.9206066012488853E-4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3</v>
      </c>
      <c r="D117" s="16">
        <v>14</v>
      </c>
      <c r="E117" s="17">
        <f t="shared" si="15"/>
        <v>4.6656298600311046E-3</v>
      </c>
      <c r="F117" s="17">
        <f t="shared" si="16"/>
        <v>1.2488849241748439E-2</v>
      </c>
      <c r="G117" s="17">
        <f t="shared" si="18"/>
        <v>3.6666666666666665</v>
      </c>
      <c r="H117" s="17">
        <f t="shared" si="17"/>
        <v>1.7107309486780718E-2</v>
      </c>
    </row>
    <row r="118" spans="1:8" x14ac:dyDescent="0.2">
      <c r="A118" s="14"/>
      <c r="B118" s="15" t="s">
        <v>106</v>
      </c>
      <c r="C118" s="16">
        <v>25</v>
      </c>
      <c r="D118" s="16">
        <v>76</v>
      </c>
      <c r="E118" s="17">
        <f t="shared" si="15"/>
        <v>3.8880248833592534E-2</v>
      </c>
      <c r="F118" s="17">
        <f t="shared" si="16"/>
        <v>6.7796610169491525E-2</v>
      </c>
      <c r="G118" s="17">
        <f t="shared" si="18"/>
        <v>2.04</v>
      </c>
      <c r="H118" s="17">
        <f t="shared" si="17"/>
        <v>7.9315707620528766E-2</v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8.9206066012488853E-4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12</v>
      </c>
      <c r="D120" s="16">
        <v>6</v>
      </c>
      <c r="E120" s="17">
        <f t="shared" si="15"/>
        <v>1.8662519440124418E-2</v>
      </c>
      <c r="F120" s="17">
        <f t="shared" si="16"/>
        <v>5.3523639607493305E-3</v>
      </c>
      <c r="G120" s="17">
        <f t="shared" si="18"/>
        <v>-0.5</v>
      </c>
      <c r="H120" s="17">
        <f t="shared" si="17"/>
        <v>-9.3312597200622092E-3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0</v>
      </c>
      <c r="E123" s="17">
        <f t="shared" si="15"/>
        <v>6.2208398133748056E-3</v>
      </c>
      <c r="F123" s="17" t="str">
        <f t="shared" si="16"/>
        <v/>
      </c>
      <c r="G123" s="17">
        <f t="shared" si="18"/>
        <v>-1</v>
      </c>
      <c r="H123" s="17">
        <f t="shared" si="17"/>
        <v>-6.2208398133748056E-3</v>
      </c>
    </row>
    <row r="124" spans="1:8" x14ac:dyDescent="0.2">
      <c r="A124" s="14"/>
      <c r="B124" s="15" t="s">
        <v>112</v>
      </c>
      <c r="C124" s="16">
        <v>3</v>
      </c>
      <c r="D124" s="16">
        <v>6</v>
      </c>
      <c r="E124" s="17">
        <f t="shared" si="15"/>
        <v>4.6656298600311046E-3</v>
      </c>
      <c r="F124" s="17">
        <f t="shared" si="16"/>
        <v>5.3523639607493305E-3</v>
      </c>
      <c r="G124" s="17">
        <f t="shared" si="18"/>
        <v>1</v>
      </c>
      <c r="H124" s="17">
        <f t="shared" si="17"/>
        <v>4.6656298600311046E-3</v>
      </c>
    </row>
    <row r="125" spans="1:8" x14ac:dyDescent="0.2">
      <c r="A125" s="14"/>
      <c r="B125" s="15" t="s">
        <v>113</v>
      </c>
      <c r="C125" s="16">
        <v>0</v>
      </c>
      <c r="D125" s="16">
        <v>2</v>
      </c>
      <c r="E125" s="17" t="str">
        <f t="shared" si="15"/>
        <v/>
      </c>
      <c r="F125" s="17">
        <f t="shared" si="16"/>
        <v>1.7841213202497771E-3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6</v>
      </c>
      <c r="E126" s="17" t="str">
        <f t="shared" si="15"/>
        <v/>
      </c>
      <c r="F126" s="17">
        <f t="shared" si="16"/>
        <v>5.3523639607493305E-3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8.9206066012488853E-4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28</v>
      </c>
      <c r="D128" s="16">
        <v>39</v>
      </c>
      <c r="E128" s="17">
        <f t="shared" si="15"/>
        <v>4.3545878693623641E-2</v>
      </c>
      <c r="F128" s="17">
        <f t="shared" si="16"/>
        <v>3.4790365744870648E-2</v>
      </c>
      <c r="G128" s="17">
        <f t="shared" si="18"/>
        <v>0.39285714285714285</v>
      </c>
      <c r="H128" s="17">
        <f t="shared" si="17"/>
        <v>1.7107309486780714E-2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1.5552099533437014E-3</v>
      </c>
      <c r="F129" s="17" t="str">
        <f t="shared" si="16"/>
        <v/>
      </c>
      <c r="G129" s="17">
        <f t="shared" si="18"/>
        <v>-1</v>
      </c>
      <c r="H129" s="17">
        <f t="shared" si="17"/>
        <v>-1.5552099533437014E-3</v>
      </c>
    </row>
    <row r="130" spans="1:8" x14ac:dyDescent="0.2">
      <c r="A130" s="14"/>
      <c r="B130" s="15" t="s">
        <v>118</v>
      </c>
      <c r="C130" s="16">
        <v>4</v>
      </c>
      <c r="D130" s="16">
        <v>3</v>
      </c>
      <c r="E130" s="17">
        <f t="shared" si="15"/>
        <v>6.2208398133748056E-3</v>
      </c>
      <c r="F130" s="17">
        <f t="shared" si="16"/>
        <v>2.6761819803746653E-3</v>
      </c>
      <c r="G130" s="17">
        <f t="shared" si="18"/>
        <v>-0.25</v>
      </c>
      <c r="H130" s="17">
        <f t="shared" si="17"/>
        <v>-1.5552099533437014E-3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5</v>
      </c>
      <c r="D132" s="16">
        <v>8</v>
      </c>
      <c r="E132" s="17">
        <f t="shared" si="15"/>
        <v>7.7760497667185074E-3</v>
      </c>
      <c r="F132" s="17">
        <f t="shared" si="16"/>
        <v>7.1364852809991082E-3</v>
      </c>
      <c r="G132" s="17">
        <f t="shared" si="18"/>
        <v>0.6</v>
      </c>
      <c r="H132" s="17">
        <f t="shared" si="17"/>
        <v>4.6656298600311046E-3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156</v>
      </c>
      <c r="D135" s="16">
        <v>216</v>
      </c>
      <c r="E135" s="17">
        <f t="shared" si="15"/>
        <v>0.24261275272161742</v>
      </c>
      <c r="F135" s="17">
        <f t="shared" si="16"/>
        <v>0.19268510258697591</v>
      </c>
      <c r="G135" s="17">
        <f t="shared" si="18"/>
        <v>0.38461538461538464</v>
      </c>
      <c r="H135" s="17">
        <f t="shared" si="17"/>
        <v>9.3312597200622086E-2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1.7841213202497771E-3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1.5552099533437014E-3</v>
      </c>
      <c r="F138" s="17" t="str">
        <f t="shared" si="16"/>
        <v/>
      </c>
      <c r="G138" s="17">
        <f t="shared" si="18"/>
        <v>-1</v>
      </c>
      <c r="H138" s="17">
        <f t="shared" si="17"/>
        <v>-1.5552099533437014E-3</v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8.9206066012488853E-4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6</v>
      </c>
      <c r="D141" s="16">
        <v>9</v>
      </c>
      <c r="E141" s="17">
        <f t="shared" si="19"/>
        <v>9.3312597200622092E-3</v>
      </c>
      <c r="F141" s="17">
        <f t="shared" si="20"/>
        <v>8.0285459411239962E-3</v>
      </c>
      <c r="G141" s="17">
        <f t="shared" ref="G141:G171" si="22">+IF(AND(C141=0,D141=0)," ",IF(C141=0,1,IF(D141=0,-1,(D141-C141)/C141)))</f>
        <v>0.5</v>
      </c>
      <c r="H141" s="17">
        <f t="shared" si="21"/>
        <v>4.6656298600311046E-3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3</v>
      </c>
      <c r="E143" s="17">
        <f t="shared" si="19"/>
        <v>3.1104199066874028E-3</v>
      </c>
      <c r="F143" s="17">
        <f t="shared" si="20"/>
        <v>2.6761819803746653E-3</v>
      </c>
      <c r="G143" s="17">
        <f t="shared" si="22"/>
        <v>0.5</v>
      </c>
      <c r="H143" s="17">
        <f t="shared" si="21"/>
        <v>1.5552099533437014E-3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8.9206066012488853E-4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2</v>
      </c>
      <c r="D146" s="16">
        <v>0</v>
      </c>
      <c r="E146" s="17">
        <f t="shared" si="19"/>
        <v>3.1104199066874028E-3</v>
      </c>
      <c r="F146" s="17" t="str">
        <f t="shared" si="20"/>
        <v/>
      </c>
      <c r="G146" s="17">
        <f t="shared" si="22"/>
        <v>-1</v>
      </c>
      <c r="H146" s="17">
        <f t="shared" si="21"/>
        <v>-3.1104199066874028E-3</v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3</v>
      </c>
      <c r="E150" s="17">
        <f t="shared" si="19"/>
        <v>1.5552099533437014E-3</v>
      </c>
      <c r="F150" s="17">
        <f t="shared" si="20"/>
        <v>2.6761819803746653E-3</v>
      </c>
      <c r="G150" s="17">
        <f t="shared" si="22"/>
        <v>2</v>
      </c>
      <c r="H150" s="17">
        <f t="shared" si="21"/>
        <v>3.1104199066874028E-3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3</v>
      </c>
      <c r="D152" s="16">
        <v>1</v>
      </c>
      <c r="E152" s="17">
        <f t="shared" si="19"/>
        <v>4.6656298600311046E-3</v>
      </c>
      <c r="F152" s="17">
        <f t="shared" si="20"/>
        <v>8.9206066012488853E-4</v>
      </c>
      <c r="G152" s="17">
        <f t="shared" si="22"/>
        <v>-0.66666666666666663</v>
      </c>
      <c r="H152" s="17">
        <f t="shared" si="21"/>
        <v>-3.1104199066874028E-3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8.9206066012488853E-4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8.9206066012488853E-4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8.9206066012488853E-4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1304</v>
      </c>
      <c r="D177" s="20">
        <f>SUM(D178:D350)</f>
        <v>2107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0.61579754601226999</v>
      </c>
      <c r="H177" s="21">
        <f t="shared" ref="H177:H208" si="25">+IF(OR(AND(E177=""),(G177="")),"",E177*G177)</f>
        <v>0.61579754601226999</v>
      </c>
    </row>
    <row r="178" spans="1:8" x14ac:dyDescent="0.2">
      <c r="A178" s="14"/>
      <c r="B178" s="15" t="s">
        <v>160</v>
      </c>
      <c r="C178" s="16">
        <v>8</v>
      </c>
      <c r="D178" s="16">
        <v>9</v>
      </c>
      <c r="E178" s="17">
        <f t="shared" si="23"/>
        <v>6.1349693251533744E-3</v>
      </c>
      <c r="F178" s="17">
        <f t="shared" si="24"/>
        <v>4.2714760322733747E-3</v>
      </c>
      <c r="G178" s="17">
        <f t="shared" ref="G178:G209" si="26">+IF(AND(C178=0,D178=0)," ",IF(C178=0,1,IF(D178=0,-1,(D178-C178)/C178)))</f>
        <v>0.125</v>
      </c>
      <c r="H178" s="17">
        <f t="shared" si="25"/>
        <v>7.668711656441718E-4</v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7.668711656441718E-4</v>
      </c>
      <c r="F179" s="17" t="str">
        <f t="shared" si="24"/>
        <v/>
      </c>
      <c r="G179" s="17">
        <f t="shared" si="26"/>
        <v>-1</v>
      </c>
      <c r="H179" s="17">
        <f t="shared" si="25"/>
        <v>-7.668711656441718E-4</v>
      </c>
    </row>
    <row r="180" spans="1:8" ht="38.25" x14ac:dyDescent="0.2">
      <c r="A180" s="14"/>
      <c r="B180" s="15" t="s">
        <v>162</v>
      </c>
      <c r="C180" s="16">
        <v>5</v>
      </c>
      <c r="D180" s="16">
        <v>2</v>
      </c>
      <c r="E180" s="17">
        <f t="shared" si="23"/>
        <v>3.8343558282208589E-3</v>
      </c>
      <c r="F180" s="17">
        <f t="shared" si="24"/>
        <v>9.4921689606074992E-4</v>
      </c>
      <c r="G180" s="17">
        <f t="shared" si="26"/>
        <v>-0.6</v>
      </c>
      <c r="H180" s="17">
        <f t="shared" si="25"/>
        <v>-2.3006134969325151E-3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5</v>
      </c>
      <c r="D182" s="16">
        <v>18</v>
      </c>
      <c r="E182" s="17">
        <f t="shared" si="23"/>
        <v>3.8343558282208589E-3</v>
      </c>
      <c r="F182" s="17">
        <f t="shared" si="24"/>
        <v>8.5429520645467494E-3</v>
      </c>
      <c r="G182" s="17">
        <f t="shared" si="26"/>
        <v>2.6</v>
      </c>
      <c r="H182" s="17">
        <f t="shared" si="25"/>
        <v>9.9693251533742328E-3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12</v>
      </c>
      <c r="D184" s="16">
        <v>39</v>
      </c>
      <c r="E184" s="17">
        <f t="shared" si="23"/>
        <v>9.202453987730062E-3</v>
      </c>
      <c r="F184" s="17">
        <f t="shared" si="24"/>
        <v>1.8509729473184623E-2</v>
      </c>
      <c r="G184" s="17">
        <f t="shared" si="26"/>
        <v>2.25</v>
      </c>
      <c r="H184" s="17">
        <f t="shared" si="25"/>
        <v>2.070552147239264E-2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5</v>
      </c>
      <c r="D186" s="16">
        <v>6</v>
      </c>
      <c r="E186" s="17">
        <f t="shared" si="23"/>
        <v>3.8343558282208589E-3</v>
      </c>
      <c r="F186" s="17">
        <f t="shared" si="24"/>
        <v>2.8476506881822496E-3</v>
      </c>
      <c r="G186" s="17">
        <f t="shared" si="26"/>
        <v>0.2</v>
      </c>
      <c r="H186" s="17">
        <f t="shared" si="25"/>
        <v>7.668711656441718E-4</v>
      </c>
    </row>
    <row r="187" spans="1:8" x14ac:dyDescent="0.2">
      <c r="A187" s="14"/>
      <c r="B187" s="15" t="s">
        <v>169</v>
      </c>
      <c r="C187" s="16">
        <v>3</v>
      </c>
      <c r="D187" s="16">
        <v>7</v>
      </c>
      <c r="E187" s="17">
        <f t="shared" si="23"/>
        <v>2.3006134969325155E-3</v>
      </c>
      <c r="F187" s="17">
        <f t="shared" si="24"/>
        <v>3.3222591362126247E-3</v>
      </c>
      <c r="G187" s="17">
        <f t="shared" si="26"/>
        <v>1.3333333333333333</v>
      </c>
      <c r="H187" s="17">
        <f t="shared" si="25"/>
        <v>3.0674846625766872E-3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9</v>
      </c>
      <c r="E191" s="17">
        <f t="shared" si="23"/>
        <v>2.3006134969325155E-3</v>
      </c>
      <c r="F191" s="17">
        <f t="shared" si="24"/>
        <v>4.2714760322733747E-3</v>
      </c>
      <c r="G191" s="17">
        <f t="shared" si="26"/>
        <v>2</v>
      </c>
      <c r="H191" s="17">
        <f t="shared" si="25"/>
        <v>4.601226993865031E-3</v>
      </c>
    </row>
    <row r="192" spans="1:8" x14ac:dyDescent="0.2">
      <c r="A192" s="14"/>
      <c r="B192" s="15" t="s">
        <v>174</v>
      </c>
      <c r="C192" s="16">
        <v>1</v>
      </c>
      <c r="D192" s="16">
        <v>7</v>
      </c>
      <c r="E192" s="17">
        <f t="shared" si="23"/>
        <v>7.668711656441718E-4</v>
      </c>
      <c r="F192" s="17">
        <f t="shared" si="24"/>
        <v>3.3222591362126247E-3</v>
      </c>
      <c r="G192" s="17">
        <f t="shared" si="26"/>
        <v>6</v>
      </c>
      <c r="H192" s="17">
        <f t="shared" si="25"/>
        <v>4.601226993865031E-3</v>
      </c>
    </row>
    <row r="193" spans="1:8" ht="25.5" x14ac:dyDescent="0.2">
      <c r="A193" s="14"/>
      <c r="B193" s="15" t="s">
        <v>175</v>
      </c>
      <c r="C193" s="16">
        <v>0</v>
      </c>
      <c r="D193" s="16">
        <v>3</v>
      </c>
      <c r="E193" s="17" t="str">
        <f t="shared" si="23"/>
        <v/>
      </c>
      <c r="F193" s="17">
        <f t="shared" si="24"/>
        <v>1.4238253440911248E-3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9.4921689606074992E-4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6</v>
      </c>
      <c r="E196" s="17">
        <f t="shared" si="23"/>
        <v>7.668711656441718E-4</v>
      </c>
      <c r="F196" s="17">
        <f t="shared" si="24"/>
        <v>2.8476506881822496E-3</v>
      </c>
      <c r="G196" s="17">
        <f t="shared" si="26"/>
        <v>5</v>
      </c>
      <c r="H196" s="17">
        <f t="shared" si="25"/>
        <v>3.8343558282208589E-3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21</v>
      </c>
      <c r="D198" s="16">
        <v>11</v>
      </c>
      <c r="E198" s="17">
        <f t="shared" si="23"/>
        <v>1.6104294478527608E-2</v>
      </c>
      <c r="F198" s="17">
        <f t="shared" si="24"/>
        <v>5.2206929283341247E-3</v>
      </c>
      <c r="G198" s="17">
        <f t="shared" si="26"/>
        <v>-0.47619047619047616</v>
      </c>
      <c r="H198" s="17">
        <f t="shared" si="25"/>
        <v>-7.6687116564417178E-3</v>
      </c>
    </row>
    <row r="199" spans="1:8" x14ac:dyDescent="0.2">
      <c r="A199" s="14"/>
      <c r="B199" s="15" t="s">
        <v>181</v>
      </c>
      <c r="C199" s="16">
        <v>28</v>
      </c>
      <c r="D199" s="16">
        <v>32</v>
      </c>
      <c r="E199" s="17">
        <f t="shared" si="23"/>
        <v>2.1472392638036811E-2</v>
      </c>
      <c r="F199" s="17">
        <f t="shared" si="24"/>
        <v>1.5187470336971999E-2</v>
      </c>
      <c r="G199" s="17">
        <f t="shared" si="26"/>
        <v>0.14285714285714285</v>
      </c>
      <c r="H199" s="17">
        <f t="shared" si="25"/>
        <v>3.0674846625766872E-3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10</v>
      </c>
      <c r="D202" s="16">
        <v>8</v>
      </c>
      <c r="E202" s="17">
        <f t="shared" si="23"/>
        <v>7.6687116564417178E-3</v>
      </c>
      <c r="F202" s="17">
        <f t="shared" si="24"/>
        <v>3.7968675842429997E-3</v>
      </c>
      <c r="G202" s="17">
        <f t="shared" si="26"/>
        <v>-0.2</v>
      </c>
      <c r="H202" s="17">
        <f t="shared" si="25"/>
        <v>-1.5337423312883436E-3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48</v>
      </c>
      <c r="D204" s="16">
        <v>40</v>
      </c>
      <c r="E204" s="17">
        <f t="shared" si="23"/>
        <v>3.6809815950920248E-2</v>
      </c>
      <c r="F204" s="17">
        <f t="shared" si="24"/>
        <v>1.8984337921214997E-2</v>
      </c>
      <c r="G204" s="17">
        <f t="shared" si="26"/>
        <v>-0.16666666666666666</v>
      </c>
      <c r="H204" s="17">
        <f t="shared" si="25"/>
        <v>-6.1349693251533744E-3</v>
      </c>
    </row>
    <row r="205" spans="1:8" ht="25.5" x14ac:dyDescent="0.2">
      <c r="A205" s="14"/>
      <c r="B205" s="15" t="s">
        <v>187</v>
      </c>
      <c r="C205" s="16">
        <v>9</v>
      </c>
      <c r="D205" s="16">
        <v>41</v>
      </c>
      <c r="E205" s="17">
        <f t="shared" si="23"/>
        <v>6.9018404907975461E-3</v>
      </c>
      <c r="F205" s="17">
        <f t="shared" si="24"/>
        <v>1.9458946369245372E-2</v>
      </c>
      <c r="G205" s="17">
        <f t="shared" si="26"/>
        <v>3.5555555555555554</v>
      </c>
      <c r="H205" s="17">
        <f t="shared" si="25"/>
        <v>2.4539877300613494E-2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23</v>
      </c>
      <c r="D207" s="16">
        <v>18</v>
      </c>
      <c r="E207" s="17">
        <f t="shared" si="23"/>
        <v>1.763803680981595E-2</v>
      </c>
      <c r="F207" s="17">
        <f t="shared" si="24"/>
        <v>8.5429520645467494E-3</v>
      </c>
      <c r="G207" s="17">
        <f t="shared" si="26"/>
        <v>-0.21739130434782608</v>
      </c>
      <c r="H207" s="17">
        <f t="shared" si="25"/>
        <v>-3.8343558282208584E-3</v>
      </c>
    </row>
    <row r="208" spans="1:8" x14ac:dyDescent="0.2">
      <c r="A208" s="14"/>
      <c r="B208" s="15" t="s">
        <v>190</v>
      </c>
      <c r="C208" s="16">
        <v>32</v>
      </c>
      <c r="D208" s="16">
        <v>115</v>
      </c>
      <c r="E208" s="17">
        <f t="shared" si="23"/>
        <v>2.4539877300613498E-2</v>
      </c>
      <c r="F208" s="17">
        <f t="shared" si="24"/>
        <v>5.4579971523493115E-2</v>
      </c>
      <c r="G208" s="17">
        <f t="shared" si="26"/>
        <v>2.59375</v>
      </c>
      <c r="H208" s="17">
        <f t="shared" si="25"/>
        <v>6.3650306748466265E-2</v>
      </c>
    </row>
    <row r="209" spans="1:8" x14ac:dyDescent="0.2">
      <c r="A209" s="14"/>
      <c r="B209" s="15" t="s">
        <v>191</v>
      </c>
      <c r="C209" s="16">
        <v>18</v>
      </c>
      <c r="D209" s="16">
        <v>123</v>
      </c>
      <c r="E209" s="17">
        <f t="shared" ref="E209:E240" si="27">+IF(C209=0,"",C209/C$177)</f>
        <v>1.3803680981595092E-2</v>
      </c>
      <c r="F209" s="17">
        <f t="shared" ref="F209:F240" si="28">+IF(D209=0,"",D209/D$177)</f>
        <v>5.8376839107736118E-2</v>
      </c>
      <c r="G209" s="17">
        <f t="shared" si="26"/>
        <v>5.833333333333333</v>
      </c>
      <c r="H209" s="17">
        <f t="shared" ref="H209:H240" si="29">+IF(OR(AND(E209=""),(G209="")),"",E209*G209)</f>
        <v>8.052147239263803E-2</v>
      </c>
    </row>
    <row r="210" spans="1:8" x14ac:dyDescent="0.2">
      <c r="A210" s="14"/>
      <c r="B210" s="15" t="s">
        <v>192</v>
      </c>
      <c r="C210" s="16">
        <v>167</v>
      </c>
      <c r="D210" s="16">
        <v>215</v>
      </c>
      <c r="E210" s="17">
        <f t="shared" si="27"/>
        <v>0.1280674846625767</v>
      </c>
      <c r="F210" s="17">
        <f t="shared" si="28"/>
        <v>0.10204081632653061</v>
      </c>
      <c r="G210" s="17">
        <f t="shared" ref="G210:G241" si="30">+IF(AND(C210=0,D210=0)," ",IF(C210=0,1,IF(D210=0,-1,(D210-C210)/C210)))</f>
        <v>0.28742514970059879</v>
      </c>
      <c r="H210" s="17">
        <f t="shared" si="29"/>
        <v>3.6809815950920248E-2</v>
      </c>
    </row>
    <row r="211" spans="1:8" x14ac:dyDescent="0.2">
      <c r="A211" s="14"/>
      <c r="B211" s="15" t="s">
        <v>193</v>
      </c>
      <c r="C211" s="16">
        <v>3</v>
      </c>
      <c r="D211" s="16">
        <v>8</v>
      </c>
      <c r="E211" s="17">
        <f t="shared" si="27"/>
        <v>2.3006134969325155E-3</v>
      </c>
      <c r="F211" s="17">
        <f t="shared" si="28"/>
        <v>3.7968675842429997E-3</v>
      </c>
      <c r="G211" s="17">
        <f t="shared" si="30"/>
        <v>1.6666666666666667</v>
      </c>
      <c r="H211" s="17">
        <f t="shared" si="29"/>
        <v>3.8343558282208593E-3</v>
      </c>
    </row>
    <row r="212" spans="1:8" x14ac:dyDescent="0.2">
      <c r="A212" s="14"/>
      <c r="B212" s="15" t="s">
        <v>194</v>
      </c>
      <c r="C212" s="16">
        <v>67</v>
      </c>
      <c r="D212" s="16">
        <v>145</v>
      </c>
      <c r="E212" s="17">
        <f t="shared" si="27"/>
        <v>5.1380368098159511E-2</v>
      </c>
      <c r="F212" s="17">
        <f t="shared" si="28"/>
        <v>6.8818224964404373E-2</v>
      </c>
      <c r="G212" s="17">
        <f t="shared" si="30"/>
        <v>1.164179104477612</v>
      </c>
      <c r="H212" s="17">
        <f t="shared" si="29"/>
        <v>5.98159509202454E-2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8</v>
      </c>
      <c r="D214" s="16">
        <v>20</v>
      </c>
      <c r="E214" s="17">
        <f t="shared" si="27"/>
        <v>6.1349693251533744E-3</v>
      </c>
      <c r="F214" s="17">
        <f t="shared" si="28"/>
        <v>9.4921689606074985E-3</v>
      </c>
      <c r="G214" s="17">
        <f t="shared" si="30"/>
        <v>1.5</v>
      </c>
      <c r="H214" s="17">
        <f t="shared" si="29"/>
        <v>9.202453987730062E-3</v>
      </c>
    </row>
    <row r="215" spans="1:8" x14ac:dyDescent="0.2">
      <c r="A215" s="14"/>
      <c r="B215" s="15" t="s">
        <v>197</v>
      </c>
      <c r="C215" s="16">
        <v>5</v>
      </c>
      <c r="D215" s="16">
        <v>7</v>
      </c>
      <c r="E215" s="17">
        <f t="shared" si="27"/>
        <v>3.8343558282208589E-3</v>
      </c>
      <c r="F215" s="17">
        <f t="shared" si="28"/>
        <v>3.3222591362126247E-3</v>
      </c>
      <c r="G215" s="17">
        <f t="shared" si="30"/>
        <v>0.4</v>
      </c>
      <c r="H215" s="17">
        <f t="shared" si="29"/>
        <v>1.5337423312883436E-3</v>
      </c>
    </row>
    <row r="216" spans="1:8" x14ac:dyDescent="0.2">
      <c r="A216" s="14"/>
      <c r="B216" s="15" t="s">
        <v>198</v>
      </c>
      <c r="C216" s="16">
        <v>23</v>
      </c>
      <c r="D216" s="16">
        <v>23</v>
      </c>
      <c r="E216" s="17">
        <f t="shared" si="27"/>
        <v>1.763803680981595E-2</v>
      </c>
      <c r="F216" s="17">
        <f t="shared" si="28"/>
        <v>1.0915994304698624E-2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19</v>
      </c>
      <c r="E218" s="17" t="str">
        <f t="shared" si="27"/>
        <v/>
      </c>
      <c r="F218" s="17">
        <f t="shared" si="28"/>
        <v>9.017560512577124E-3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132</v>
      </c>
      <c r="D219" s="16">
        <v>172</v>
      </c>
      <c r="E219" s="17">
        <f t="shared" si="27"/>
        <v>0.10122699386503067</v>
      </c>
      <c r="F219" s="17">
        <f t="shared" si="28"/>
        <v>8.1632653061224483E-2</v>
      </c>
      <c r="G219" s="17">
        <f t="shared" si="30"/>
        <v>0.30303030303030304</v>
      </c>
      <c r="H219" s="17">
        <f t="shared" si="29"/>
        <v>3.0674846625766871E-2</v>
      </c>
    </row>
    <row r="220" spans="1:8" x14ac:dyDescent="0.2">
      <c r="A220" s="14"/>
      <c r="B220" s="15" t="s">
        <v>202</v>
      </c>
      <c r="C220" s="16">
        <v>18</v>
      </c>
      <c r="D220" s="16">
        <v>7</v>
      </c>
      <c r="E220" s="17">
        <f t="shared" si="27"/>
        <v>1.3803680981595092E-2</v>
      </c>
      <c r="F220" s="17">
        <f t="shared" si="28"/>
        <v>3.3222591362126247E-3</v>
      </c>
      <c r="G220" s="17">
        <f t="shared" si="30"/>
        <v>-0.61111111111111116</v>
      </c>
      <c r="H220" s="17">
        <f t="shared" si="29"/>
        <v>-8.4355828220858912E-3</v>
      </c>
    </row>
    <row r="221" spans="1:8" ht="25.5" x14ac:dyDescent="0.2">
      <c r="A221" s="14"/>
      <c r="B221" s="15" t="s">
        <v>203</v>
      </c>
      <c r="C221" s="16">
        <v>10</v>
      </c>
      <c r="D221" s="16">
        <v>2</v>
      </c>
      <c r="E221" s="17">
        <f t="shared" si="27"/>
        <v>7.6687116564417178E-3</v>
      </c>
      <c r="F221" s="17">
        <f t="shared" si="28"/>
        <v>9.4921689606074992E-4</v>
      </c>
      <c r="G221" s="17">
        <f t="shared" si="30"/>
        <v>-0.8</v>
      </c>
      <c r="H221" s="17">
        <f t="shared" si="29"/>
        <v>-6.1349693251533744E-3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75</v>
      </c>
      <c r="D224" s="16">
        <v>106</v>
      </c>
      <c r="E224" s="17">
        <f t="shared" si="27"/>
        <v>5.7515337423312884E-2</v>
      </c>
      <c r="F224" s="17">
        <f t="shared" si="28"/>
        <v>5.0308495491219747E-2</v>
      </c>
      <c r="G224" s="17">
        <f t="shared" si="30"/>
        <v>0.41333333333333333</v>
      </c>
      <c r="H224" s="17">
        <f t="shared" si="29"/>
        <v>2.3773006134969327E-2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6</v>
      </c>
      <c r="D228" s="16">
        <v>17</v>
      </c>
      <c r="E228" s="17">
        <f t="shared" si="27"/>
        <v>4.601226993865031E-3</v>
      </c>
      <c r="F228" s="17">
        <f t="shared" si="28"/>
        <v>8.0683436165163748E-3</v>
      </c>
      <c r="G228" s="17">
        <f t="shared" si="30"/>
        <v>1.8333333333333333</v>
      </c>
      <c r="H228" s="17">
        <f t="shared" si="29"/>
        <v>8.4355828220858894E-3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8</v>
      </c>
      <c r="D231" s="16">
        <v>13</v>
      </c>
      <c r="E231" s="17">
        <f t="shared" si="27"/>
        <v>6.1349693251533744E-3</v>
      </c>
      <c r="F231" s="17">
        <f t="shared" si="28"/>
        <v>6.1699098243948739E-3</v>
      </c>
      <c r="G231" s="17">
        <f t="shared" si="30"/>
        <v>0.625</v>
      </c>
      <c r="H231" s="17">
        <f t="shared" si="29"/>
        <v>3.8343558282208589E-3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4</v>
      </c>
      <c r="D233" s="16">
        <v>1</v>
      </c>
      <c r="E233" s="17">
        <f t="shared" si="27"/>
        <v>3.0674846625766872E-3</v>
      </c>
      <c r="F233" s="17">
        <f t="shared" si="28"/>
        <v>4.7460844803037496E-4</v>
      </c>
      <c r="G233" s="17">
        <f t="shared" si="30"/>
        <v>-0.75</v>
      </c>
      <c r="H233" s="17">
        <f t="shared" si="29"/>
        <v>-2.3006134969325155E-3</v>
      </c>
    </row>
    <row r="234" spans="1:8" x14ac:dyDescent="0.2">
      <c r="A234" s="14"/>
      <c r="B234" s="15" t="s">
        <v>216</v>
      </c>
      <c r="C234" s="16">
        <v>0</v>
      </c>
      <c r="D234" s="16">
        <v>4</v>
      </c>
      <c r="E234" s="17" t="str">
        <f t="shared" si="27"/>
        <v/>
      </c>
      <c r="F234" s="17">
        <f t="shared" si="28"/>
        <v>1.8984337921214998E-3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4</v>
      </c>
      <c r="E237" s="17">
        <f t="shared" si="27"/>
        <v>2.3006134969325155E-3</v>
      </c>
      <c r="F237" s="17">
        <f t="shared" si="28"/>
        <v>1.8984337921214998E-3</v>
      </c>
      <c r="G237" s="17">
        <f t="shared" si="30"/>
        <v>0.33333333333333331</v>
      </c>
      <c r="H237" s="17">
        <f t="shared" si="29"/>
        <v>7.668711656441718E-4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17</v>
      </c>
      <c r="D241" s="16">
        <v>10</v>
      </c>
      <c r="E241" s="17">
        <f t="shared" ref="E241:E272" si="31">+IF(C241=0,"",C241/C$177)</f>
        <v>1.303680981595092E-2</v>
      </c>
      <c r="F241" s="17">
        <f t="shared" ref="F241:F272" si="32">+IF(D241=0,"",D241/D$177)</f>
        <v>4.7460844803037493E-3</v>
      </c>
      <c r="G241" s="17">
        <f t="shared" si="30"/>
        <v>-0.41176470588235292</v>
      </c>
      <c r="H241" s="17">
        <f t="shared" ref="H241:H272" si="33">+IF(OR(AND(E241=""),(G241="")),"",E241*G241)</f>
        <v>-5.3680981595092018E-3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4.7460844803037496E-4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7</v>
      </c>
      <c r="D244" s="16">
        <v>25</v>
      </c>
      <c r="E244" s="17">
        <f t="shared" si="31"/>
        <v>5.3680981595092027E-3</v>
      </c>
      <c r="F244" s="17">
        <f t="shared" si="32"/>
        <v>1.1865211200759373E-2</v>
      </c>
      <c r="G244" s="17">
        <f t="shared" si="34"/>
        <v>2.5714285714285716</v>
      </c>
      <c r="H244" s="17">
        <f t="shared" si="33"/>
        <v>1.3803680981595094E-2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11</v>
      </c>
      <c r="D247" s="16">
        <v>19</v>
      </c>
      <c r="E247" s="17">
        <f t="shared" si="31"/>
        <v>8.4355828220858894E-3</v>
      </c>
      <c r="F247" s="17">
        <f t="shared" si="32"/>
        <v>9.017560512577124E-3</v>
      </c>
      <c r="G247" s="17">
        <f t="shared" si="34"/>
        <v>0.72727272727272729</v>
      </c>
      <c r="H247" s="17">
        <f t="shared" si="33"/>
        <v>6.1349693251533744E-3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4.7460844803037496E-4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4.7460844803037496E-4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2</v>
      </c>
      <c r="E281" s="17" t="str">
        <f t="shared" si="35"/>
        <v/>
      </c>
      <c r="F281" s="17">
        <f t="shared" si="36"/>
        <v>9.4921689606074992E-4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9</v>
      </c>
      <c r="D282" s="16">
        <v>7</v>
      </c>
      <c r="E282" s="17">
        <f t="shared" si="35"/>
        <v>6.9018404907975461E-3</v>
      </c>
      <c r="F282" s="17">
        <f t="shared" si="36"/>
        <v>3.3222591362126247E-3</v>
      </c>
      <c r="G282" s="17">
        <f t="shared" si="38"/>
        <v>-0.22222222222222221</v>
      </c>
      <c r="H282" s="17">
        <f t="shared" si="37"/>
        <v>-1.5337423312883434E-3</v>
      </c>
    </row>
    <row r="283" spans="1:8" x14ac:dyDescent="0.2">
      <c r="A283" s="14"/>
      <c r="B283" s="15" t="s">
        <v>265</v>
      </c>
      <c r="C283" s="16">
        <v>3</v>
      </c>
      <c r="D283" s="16">
        <v>12</v>
      </c>
      <c r="E283" s="17">
        <f t="shared" si="35"/>
        <v>2.3006134969325155E-3</v>
      </c>
      <c r="F283" s="17">
        <f t="shared" si="36"/>
        <v>5.6953013763644993E-3</v>
      </c>
      <c r="G283" s="17">
        <f t="shared" si="38"/>
        <v>3</v>
      </c>
      <c r="H283" s="17">
        <f t="shared" si="37"/>
        <v>6.9018404907975461E-3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6</v>
      </c>
      <c r="E286" s="17">
        <f t="shared" si="35"/>
        <v>1.5337423312883436E-3</v>
      </c>
      <c r="F286" s="17">
        <f t="shared" si="36"/>
        <v>2.8476506881822496E-3</v>
      </c>
      <c r="G286" s="17">
        <f t="shared" si="38"/>
        <v>2</v>
      </c>
      <c r="H286" s="17">
        <f t="shared" si="37"/>
        <v>3.0674846625766872E-3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4</v>
      </c>
      <c r="D288" s="16">
        <v>3</v>
      </c>
      <c r="E288" s="17">
        <f t="shared" si="35"/>
        <v>3.0674846625766872E-3</v>
      </c>
      <c r="F288" s="17">
        <f t="shared" si="36"/>
        <v>1.4238253440911248E-3</v>
      </c>
      <c r="G288" s="17">
        <f t="shared" si="38"/>
        <v>-0.25</v>
      </c>
      <c r="H288" s="17">
        <f t="shared" si="37"/>
        <v>-7.668711656441718E-4</v>
      </c>
    </row>
    <row r="289" spans="1:8" x14ac:dyDescent="0.2">
      <c r="A289" s="14"/>
      <c r="B289" s="15" t="s">
        <v>271</v>
      </c>
      <c r="C289" s="16">
        <v>16</v>
      </c>
      <c r="D289" s="16">
        <v>25</v>
      </c>
      <c r="E289" s="17">
        <f t="shared" si="35"/>
        <v>1.2269938650306749E-2</v>
      </c>
      <c r="F289" s="17">
        <f t="shared" si="36"/>
        <v>1.1865211200759373E-2</v>
      </c>
      <c r="G289" s="17">
        <f t="shared" si="38"/>
        <v>0.5625</v>
      </c>
      <c r="H289" s="17">
        <f t="shared" si="37"/>
        <v>6.9018404907975461E-3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0</v>
      </c>
      <c r="E293" s="17">
        <f t="shared" si="35"/>
        <v>7.668711656441718E-4</v>
      </c>
      <c r="F293" s="17" t="str">
        <f t="shared" si="36"/>
        <v/>
      </c>
      <c r="G293" s="17">
        <f t="shared" si="38"/>
        <v>-1</v>
      </c>
      <c r="H293" s="17">
        <f t="shared" si="37"/>
        <v>-7.668711656441718E-4</v>
      </c>
    </row>
    <row r="294" spans="1:8" x14ac:dyDescent="0.2">
      <c r="A294" s="14"/>
      <c r="B294" s="15" t="s">
        <v>276</v>
      </c>
      <c r="C294" s="16">
        <v>2</v>
      </c>
      <c r="D294" s="16">
        <v>1</v>
      </c>
      <c r="E294" s="17">
        <f t="shared" si="35"/>
        <v>1.5337423312883436E-3</v>
      </c>
      <c r="F294" s="17">
        <f t="shared" si="36"/>
        <v>4.7460844803037496E-4</v>
      </c>
      <c r="G294" s="17">
        <f t="shared" si="38"/>
        <v>-0.5</v>
      </c>
      <c r="H294" s="17">
        <f t="shared" si="37"/>
        <v>-7.668711656441718E-4</v>
      </c>
    </row>
    <row r="295" spans="1:8" x14ac:dyDescent="0.2">
      <c r="A295" s="14"/>
      <c r="B295" s="15" t="s">
        <v>277</v>
      </c>
      <c r="C295" s="16">
        <v>2</v>
      </c>
      <c r="D295" s="16">
        <v>0</v>
      </c>
      <c r="E295" s="17">
        <f t="shared" si="35"/>
        <v>1.5337423312883436E-3</v>
      </c>
      <c r="F295" s="17" t="str">
        <f t="shared" si="36"/>
        <v/>
      </c>
      <c r="G295" s="17">
        <f t="shared" si="38"/>
        <v>-1</v>
      </c>
      <c r="H295" s="17">
        <f t="shared" si="37"/>
        <v>-1.5337423312883436E-3</v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7.668711656441718E-4</v>
      </c>
      <c r="F296" s="17" t="str">
        <f t="shared" si="36"/>
        <v/>
      </c>
      <c r="G296" s="17">
        <f t="shared" si="38"/>
        <v>-1</v>
      </c>
      <c r="H296" s="17">
        <f t="shared" si="37"/>
        <v>-7.668711656441718E-4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4.7460844803037496E-4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38</v>
      </c>
      <c r="D300" s="16">
        <v>55</v>
      </c>
      <c r="E300" s="17">
        <f t="shared" si="35"/>
        <v>2.9141104294478526E-2</v>
      </c>
      <c r="F300" s="17">
        <f t="shared" si="36"/>
        <v>2.6103464641670623E-2</v>
      </c>
      <c r="G300" s="17">
        <f t="shared" si="38"/>
        <v>0.44736842105263158</v>
      </c>
      <c r="H300" s="17">
        <f t="shared" si="37"/>
        <v>1.303680981595092E-2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4</v>
      </c>
      <c r="D307" s="16">
        <v>5</v>
      </c>
      <c r="E307" s="17">
        <f t="shared" si="39"/>
        <v>3.0674846625766872E-3</v>
      </c>
      <c r="F307" s="17">
        <f t="shared" si="40"/>
        <v>2.3730422401518746E-3</v>
      </c>
      <c r="G307" s="17">
        <f t="shared" si="42"/>
        <v>0.25</v>
      </c>
      <c r="H307" s="17">
        <f t="shared" si="41"/>
        <v>7.668711656441718E-4</v>
      </c>
    </row>
    <row r="308" spans="1:8" ht="25.5" x14ac:dyDescent="0.2">
      <c r="A308" s="14"/>
      <c r="B308" s="15" t="s">
        <v>290</v>
      </c>
      <c r="C308" s="16">
        <v>244</v>
      </c>
      <c r="D308" s="16">
        <v>457</v>
      </c>
      <c r="E308" s="17">
        <f t="shared" si="39"/>
        <v>0.18711656441717792</v>
      </c>
      <c r="F308" s="17">
        <f t="shared" si="40"/>
        <v>0.21689606074988135</v>
      </c>
      <c r="G308" s="17">
        <f t="shared" si="42"/>
        <v>0.87295081967213117</v>
      </c>
      <c r="H308" s="17">
        <f t="shared" si="41"/>
        <v>0.16334355828220859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20</v>
      </c>
      <c r="D310" s="16">
        <v>13</v>
      </c>
      <c r="E310" s="17">
        <f t="shared" si="39"/>
        <v>1.5337423312883436E-2</v>
      </c>
      <c r="F310" s="17">
        <f t="shared" si="40"/>
        <v>6.1699098243948739E-3</v>
      </c>
      <c r="G310" s="17">
        <f t="shared" si="42"/>
        <v>-0.35</v>
      </c>
      <c r="H310" s="17">
        <f t="shared" si="41"/>
        <v>-5.3680981595092018E-3</v>
      </c>
    </row>
    <row r="311" spans="1:8" x14ac:dyDescent="0.2">
      <c r="A311" s="14"/>
      <c r="B311" s="15" t="s">
        <v>293</v>
      </c>
      <c r="C311" s="16">
        <v>7</v>
      </c>
      <c r="D311" s="16">
        <v>3</v>
      </c>
      <c r="E311" s="17">
        <f t="shared" si="39"/>
        <v>5.3680981595092027E-3</v>
      </c>
      <c r="F311" s="17">
        <f t="shared" si="40"/>
        <v>1.4238253440911248E-3</v>
      </c>
      <c r="G311" s="17">
        <f t="shared" si="42"/>
        <v>-0.5714285714285714</v>
      </c>
      <c r="H311" s="17">
        <f t="shared" si="41"/>
        <v>-3.0674846625766872E-3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15</v>
      </c>
      <c r="D314" s="16">
        <v>2</v>
      </c>
      <c r="E314" s="17">
        <f t="shared" si="39"/>
        <v>1.1503067484662576E-2</v>
      </c>
      <c r="F314" s="17">
        <f t="shared" si="40"/>
        <v>9.4921689606074992E-4</v>
      </c>
      <c r="G314" s="17">
        <f t="shared" si="42"/>
        <v>-0.8666666666666667</v>
      </c>
      <c r="H314" s="17">
        <f t="shared" si="41"/>
        <v>-9.9693251533742328E-3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2</v>
      </c>
      <c r="D316" s="16">
        <v>0</v>
      </c>
      <c r="E316" s="17">
        <f t="shared" si="39"/>
        <v>1.5337423312883436E-3</v>
      </c>
      <c r="F316" s="17" t="str">
        <f t="shared" si="40"/>
        <v/>
      </c>
      <c r="G316" s="17">
        <f t="shared" si="42"/>
        <v>-1</v>
      </c>
      <c r="H316" s="17">
        <f t="shared" si="41"/>
        <v>-1.5337423312883436E-3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4</v>
      </c>
      <c r="D319" s="16">
        <v>36</v>
      </c>
      <c r="E319" s="17">
        <f t="shared" si="39"/>
        <v>3.0674846625766872E-3</v>
      </c>
      <c r="F319" s="17">
        <f t="shared" si="40"/>
        <v>1.7085904129093499E-2</v>
      </c>
      <c r="G319" s="17">
        <f t="shared" si="42"/>
        <v>8</v>
      </c>
      <c r="H319" s="17">
        <f t="shared" si="41"/>
        <v>2.4539877300613498E-2</v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7.668711656441718E-4</v>
      </c>
      <c r="F320" s="17" t="str">
        <f t="shared" si="40"/>
        <v/>
      </c>
      <c r="G320" s="17">
        <f t="shared" si="42"/>
        <v>-1</v>
      </c>
      <c r="H320" s="17">
        <f t="shared" si="41"/>
        <v>-7.668711656441718E-4</v>
      </c>
    </row>
    <row r="321" spans="1:8" ht="25.5" x14ac:dyDescent="0.2">
      <c r="A321" s="14"/>
      <c r="B321" s="15" t="s">
        <v>303</v>
      </c>
      <c r="C321" s="16">
        <v>2</v>
      </c>
      <c r="D321" s="16">
        <v>2</v>
      </c>
      <c r="E321" s="17">
        <f t="shared" si="39"/>
        <v>1.5337423312883436E-3</v>
      </c>
      <c r="F321" s="17">
        <f t="shared" si="40"/>
        <v>9.4921689606074992E-4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30</v>
      </c>
      <c r="D323" s="16">
        <v>25</v>
      </c>
      <c r="E323" s="17">
        <f t="shared" si="39"/>
        <v>2.3006134969325152E-2</v>
      </c>
      <c r="F323" s="17">
        <f t="shared" si="40"/>
        <v>1.1865211200759373E-2</v>
      </c>
      <c r="G323" s="17">
        <f t="shared" si="42"/>
        <v>-0.16666666666666666</v>
      </c>
      <c r="H323" s="17">
        <f t="shared" si="41"/>
        <v>-3.8343558282208584E-3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81</v>
      </c>
      <c r="D325" s="16">
        <v>98</v>
      </c>
      <c r="E325" s="17">
        <f t="shared" si="39"/>
        <v>6.2116564417177916E-2</v>
      </c>
      <c r="F325" s="17">
        <f t="shared" si="40"/>
        <v>4.6511627906976744E-2</v>
      </c>
      <c r="G325" s="17">
        <f t="shared" si="42"/>
        <v>0.20987654320987653</v>
      </c>
      <c r="H325" s="17">
        <f t="shared" si="41"/>
        <v>1.303680981595092E-2</v>
      </c>
    </row>
    <row r="326" spans="1:8" x14ac:dyDescent="0.2">
      <c r="A326" s="14"/>
      <c r="B326" s="15" t="s">
        <v>308</v>
      </c>
      <c r="C326" s="16">
        <v>4</v>
      </c>
      <c r="D326" s="16">
        <v>0</v>
      </c>
      <c r="E326" s="17">
        <f t="shared" si="39"/>
        <v>3.0674846625766872E-3</v>
      </c>
      <c r="F326" s="17" t="str">
        <f t="shared" si="40"/>
        <v/>
      </c>
      <c r="G326" s="17">
        <f t="shared" si="42"/>
        <v>-1</v>
      </c>
      <c r="H326" s="17">
        <f t="shared" si="41"/>
        <v>-3.0674846625766872E-3</v>
      </c>
    </row>
    <row r="327" spans="1:8" ht="25.5" x14ac:dyDescent="0.2">
      <c r="A327" s="14"/>
      <c r="B327" s="15" t="s">
        <v>309</v>
      </c>
      <c r="C327" s="16">
        <v>8</v>
      </c>
      <c r="D327" s="16">
        <v>27</v>
      </c>
      <c r="E327" s="17">
        <f t="shared" si="39"/>
        <v>6.1349693251533744E-3</v>
      </c>
      <c r="F327" s="17">
        <f t="shared" si="40"/>
        <v>1.2814428096820124E-2</v>
      </c>
      <c r="G327" s="17">
        <f t="shared" si="42"/>
        <v>2.375</v>
      </c>
      <c r="H327" s="17">
        <f t="shared" si="41"/>
        <v>1.4570552147239265E-2</v>
      </c>
    </row>
    <row r="328" spans="1:8" x14ac:dyDescent="0.2">
      <c r="A328" s="14"/>
      <c r="B328" s="15" t="s">
        <v>310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4.7460844803037496E-4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2</v>
      </c>
      <c r="D329" s="16">
        <v>3</v>
      </c>
      <c r="E329" s="17">
        <f t="shared" si="39"/>
        <v>1.5337423312883436E-3</v>
      </c>
      <c r="F329" s="17">
        <f t="shared" si="40"/>
        <v>1.4238253440911248E-3</v>
      </c>
      <c r="G329" s="17">
        <f t="shared" si="42"/>
        <v>0.5</v>
      </c>
      <c r="H329" s="17">
        <f t="shared" si="41"/>
        <v>7.668711656441718E-4</v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1</v>
      </c>
      <c r="D335" s="16">
        <v>1</v>
      </c>
      <c r="E335" s="17">
        <f t="shared" si="39"/>
        <v>7.668711656441718E-4</v>
      </c>
      <c r="F335" s="17">
        <f t="shared" si="40"/>
        <v>4.7460844803037496E-4</v>
      </c>
      <c r="G335" s="17">
        <f t="shared" si="42"/>
        <v>0</v>
      </c>
      <c r="H335" s="17">
        <f t="shared" si="41"/>
        <v>0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2</v>
      </c>
      <c r="E337" s="17" t="str">
        <f t="shared" ref="E337:E350" si="43">+IF(C337=0,"",C337/C$177)</f>
        <v/>
      </c>
      <c r="F337" s="17">
        <f t="shared" ref="F337:F350" si="44">+IF(D337=0,"",D337/D$177)</f>
        <v>9.4921689606074992E-4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4.7460844803037496E-4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4.7460844803037496E-4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3</v>
      </c>
      <c r="D344" s="16">
        <v>0</v>
      </c>
      <c r="E344" s="17">
        <f t="shared" si="43"/>
        <v>2.3006134969325155E-3</v>
      </c>
      <c r="F344" s="17" t="str">
        <f t="shared" si="44"/>
        <v/>
      </c>
      <c r="G344" s="17">
        <f t="shared" si="46"/>
        <v>-1</v>
      </c>
      <c r="H344" s="17">
        <f t="shared" si="45"/>
        <v>-2.3006134969325155E-3</v>
      </c>
    </row>
    <row r="345" spans="1:8" x14ac:dyDescent="0.2">
      <c r="A345" s="14"/>
      <c r="B345" s="15" t="s">
        <v>327</v>
      </c>
      <c r="C345" s="16">
        <v>1</v>
      </c>
      <c r="D345" s="16">
        <v>2</v>
      </c>
      <c r="E345" s="17">
        <f t="shared" si="43"/>
        <v>7.668711656441718E-4</v>
      </c>
      <c r="F345" s="17">
        <f t="shared" si="44"/>
        <v>9.4921689606074992E-4</v>
      </c>
      <c r="G345" s="17">
        <f t="shared" si="46"/>
        <v>1</v>
      </c>
      <c r="H345" s="17">
        <f t="shared" si="45"/>
        <v>7.668711656441718E-4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5514</v>
      </c>
      <c r="D356" s="20">
        <f>SUM(D357:D585)</f>
        <v>8213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0.48948132027566194</v>
      </c>
      <c r="H356" s="21">
        <f t="shared" ref="H356:H419" si="49">+IF(OR(AND(E356=""),(G356="")),"",E356*G356)</f>
        <v>0.48948132027566194</v>
      </c>
    </row>
    <row r="357" spans="1:8" x14ac:dyDescent="0.2">
      <c r="A357" s="14"/>
      <c r="B357" s="15" t="s">
        <v>333</v>
      </c>
      <c r="C357" s="16">
        <v>6</v>
      </c>
      <c r="D357" s="16">
        <v>7</v>
      </c>
      <c r="E357" s="17">
        <f t="shared" si="47"/>
        <v>1.088139281828074E-3</v>
      </c>
      <c r="F357" s="17">
        <f t="shared" si="48"/>
        <v>8.5230731766711317E-4</v>
      </c>
      <c r="G357" s="17">
        <f t="shared" ref="G357:G420" si="50">+IF(AND(C357=0,D357=0)," ",IF(C357=0,1,IF(D357=0,-1,(D357-C357)/C357)))</f>
        <v>0.16666666666666666</v>
      </c>
      <c r="H357" s="17">
        <f t="shared" si="49"/>
        <v>1.8135654697134566E-4</v>
      </c>
    </row>
    <row r="358" spans="1:8" x14ac:dyDescent="0.2">
      <c r="A358" s="14"/>
      <c r="B358" s="15" t="s">
        <v>334</v>
      </c>
      <c r="C358" s="16">
        <v>0</v>
      </c>
      <c r="D358" s="16">
        <v>3</v>
      </c>
      <c r="E358" s="17" t="str">
        <f t="shared" si="47"/>
        <v/>
      </c>
      <c r="F358" s="17">
        <f t="shared" si="48"/>
        <v>3.6527456471447707E-4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2</v>
      </c>
      <c r="D359" s="16">
        <v>10</v>
      </c>
      <c r="E359" s="17">
        <f t="shared" si="47"/>
        <v>3.6271309394269132E-4</v>
      </c>
      <c r="F359" s="17">
        <f t="shared" si="48"/>
        <v>1.2175818823815902E-3</v>
      </c>
      <c r="G359" s="17">
        <f t="shared" si="50"/>
        <v>4</v>
      </c>
      <c r="H359" s="17">
        <f t="shared" si="49"/>
        <v>1.4508523757707653E-3</v>
      </c>
    </row>
    <row r="360" spans="1:8" x14ac:dyDescent="0.2">
      <c r="A360" s="14"/>
      <c r="B360" s="15" t="s">
        <v>336</v>
      </c>
      <c r="C360" s="16">
        <v>0</v>
      </c>
      <c r="D360" s="16">
        <v>4</v>
      </c>
      <c r="E360" s="17" t="str">
        <f t="shared" si="47"/>
        <v/>
      </c>
      <c r="F360" s="17">
        <f t="shared" si="48"/>
        <v>4.8703275295263604E-4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2.4351637647631802E-4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45</v>
      </c>
      <c r="D362" s="16">
        <v>78</v>
      </c>
      <c r="E362" s="17">
        <f t="shared" si="47"/>
        <v>8.1610446137105556E-3</v>
      </c>
      <c r="F362" s="17">
        <f t="shared" si="48"/>
        <v>9.4971386825764038E-3</v>
      </c>
      <c r="G362" s="17">
        <f t="shared" si="50"/>
        <v>0.73333333333333328</v>
      </c>
      <c r="H362" s="17">
        <f t="shared" si="49"/>
        <v>5.9847660500544067E-3</v>
      </c>
    </row>
    <row r="363" spans="1:8" x14ac:dyDescent="0.2">
      <c r="A363" s="14"/>
      <c r="B363" s="15" t="s">
        <v>339</v>
      </c>
      <c r="C363" s="16">
        <v>1</v>
      </c>
      <c r="D363" s="16">
        <v>0</v>
      </c>
      <c r="E363" s="17">
        <f t="shared" si="47"/>
        <v>1.8135654697134566E-4</v>
      </c>
      <c r="F363" s="17" t="str">
        <f t="shared" si="48"/>
        <v/>
      </c>
      <c r="G363" s="17">
        <f t="shared" si="50"/>
        <v>-1</v>
      </c>
      <c r="H363" s="17">
        <f t="shared" si="49"/>
        <v>-1.8135654697134566E-4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</v>
      </c>
      <c r="D365" s="16">
        <v>0</v>
      </c>
      <c r="E365" s="17">
        <f t="shared" si="47"/>
        <v>3.6271309394269132E-4</v>
      </c>
      <c r="F365" s="17" t="str">
        <f t="shared" si="48"/>
        <v/>
      </c>
      <c r="G365" s="17">
        <f t="shared" si="50"/>
        <v>-1</v>
      </c>
      <c r="H365" s="17">
        <f t="shared" si="49"/>
        <v>-3.6271309394269132E-4</v>
      </c>
    </row>
    <row r="366" spans="1:8" x14ac:dyDescent="0.2">
      <c r="A366" s="14"/>
      <c r="B366" s="15" t="s">
        <v>342</v>
      </c>
      <c r="C366" s="16">
        <v>1</v>
      </c>
      <c r="D366" s="16">
        <v>2</v>
      </c>
      <c r="E366" s="17">
        <f t="shared" si="47"/>
        <v>1.8135654697134566E-4</v>
      </c>
      <c r="F366" s="17">
        <f t="shared" si="48"/>
        <v>2.4351637647631802E-4</v>
      </c>
      <c r="G366" s="17">
        <f t="shared" si="50"/>
        <v>1</v>
      </c>
      <c r="H366" s="17">
        <f t="shared" si="49"/>
        <v>1.8135654697134566E-4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42</v>
      </c>
      <c r="D368" s="16">
        <v>97</v>
      </c>
      <c r="E368" s="17">
        <f t="shared" si="47"/>
        <v>7.6169749727965181E-3</v>
      </c>
      <c r="F368" s="17">
        <f t="shared" si="48"/>
        <v>1.1810544259101425E-2</v>
      </c>
      <c r="G368" s="17">
        <f t="shared" si="50"/>
        <v>1.3095238095238095</v>
      </c>
      <c r="H368" s="17">
        <f t="shared" si="49"/>
        <v>9.9746100834240126E-3</v>
      </c>
    </row>
    <row r="369" spans="1:8" x14ac:dyDescent="0.2">
      <c r="A369" s="14"/>
      <c r="B369" s="15" t="s">
        <v>345</v>
      </c>
      <c r="C369" s="16">
        <v>13</v>
      </c>
      <c r="D369" s="16">
        <v>12</v>
      </c>
      <c r="E369" s="17">
        <f t="shared" si="47"/>
        <v>2.3576351106274936E-3</v>
      </c>
      <c r="F369" s="17">
        <f t="shared" si="48"/>
        <v>1.4610982588579083E-3</v>
      </c>
      <c r="G369" s="17">
        <f t="shared" si="50"/>
        <v>-7.6923076923076927E-2</v>
      </c>
      <c r="H369" s="17">
        <f t="shared" si="49"/>
        <v>-1.8135654697134566E-4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2</v>
      </c>
      <c r="E371" s="17">
        <f t="shared" si="47"/>
        <v>3.6271309394269132E-4</v>
      </c>
      <c r="F371" s="17">
        <f t="shared" si="48"/>
        <v>2.4351637647631802E-4</v>
      </c>
      <c r="G371" s="17">
        <f t="shared" si="50"/>
        <v>0</v>
      </c>
      <c r="H371" s="17">
        <f t="shared" si="49"/>
        <v>0</v>
      </c>
    </row>
    <row r="372" spans="1:8" x14ac:dyDescent="0.2">
      <c r="A372" s="14"/>
      <c r="B372" s="15" t="s">
        <v>348</v>
      </c>
      <c r="C372" s="16">
        <v>2</v>
      </c>
      <c r="D372" s="16">
        <v>7</v>
      </c>
      <c r="E372" s="17">
        <f t="shared" si="47"/>
        <v>3.6271309394269132E-4</v>
      </c>
      <c r="F372" s="17">
        <f t="shared" si="48"/>
        <v>8.5230731766711317E-4</v>
      </c>
      <c r="G372" s="17">
        <f t="shared" si="50"/>
        <v>2.5</v>
      </c>
      <c r="H372" s="17">
        <f t="shared" si="49"/>
        <v>9.0678273485672828E-4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</v>
      </c>
      <c r="D376" s="16">
        <v>10</v>
      </c>
      <c r="E376" s="17">
        <f t="shared" si="47"/>
        <v>5.4406964091403701E-4</v>
      </c>
      <c r="F376" s="17">
        <f t="shared" si="48"/>
        <v>1.2175818823815902E-3</v>
      </c>
      <c r="G376" s="17">
        <f t="shared" si="50"/>
        <v>2.3333333333333335</v>
      </c>
      <c r="H376" s="17">
        <f t="shared" si="49"/>
        <v>1.2694958287994198E-3</v>
      </c>
    </row>
    <row r="377" spans="1:8" x14ac:dyDescent="0.2">
      <c r="A377" s="14"/>
      <c r="B377" s="15" t="s">
        <v>353</v>
      </c>
      <c r="C377" s="16">
        <v>16</v>
      </c>
      <c r="D377" s="16">
        <v>0</v>
      </c>
      <c r="E377" s="17">
        <f t="shared" si="47"/>
        <v>2.9017047515415306E-3</v>
      </c>
      <c r="F377" s="17" t="str">
        <f t="shared" si="48"/>
        <v/>
      </c>
      <c r="G377" s="17">
        <f t="shared" si="50"/>
        <v>-1</v>
      </c>
      <c r="H377" s="17">
        <f t="shared" si="49"/>
        <v>-2.9017047515415306E-3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26</v>
      </c>
      <c r="E379" s="17" t="str">
        <f t="shared" si="47"/>
        <v/>
      </c>
      <c r="F379" s="17">
        <f t="shared" si="48"/>
        <v>3.1657128941921346E-3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89</v>
      </c>
      <c r="D380" s="16">
        <v>160</v>
      </c>
      <c r="E380" s="17">
        <f t="shared" si="47"/>
        <v>1.6140732680449764E-2</v>
      </c>
      <c r="F380" s="17">
        <f t="shared" si="48"/>
        <v>1.9481310118105444E-2</v>
      </c>
      <c r="G380" s="17">
        <f t="shared" si="50"/>
        <v>0.797752808988764</v>
      </c>
      <c r="H380" s="17">
        <f t="shared" si="49"/>
        <v>1.2876314834965541E-2</v>
      </c>
    </row>
    <row r="381" spans="1:8" x14ac:dyDescent="0.2">
      <c r="A381" s="14"/>
      <c r="B381" s="15" t="s">
        <v>357</v>
      </c>
      <c r="C381" s="16">
        <v>16</v>
      </c>
      <c r="D381" s="16">
        <v>48</v>
      </c>
      <c r="E381" s="17">
        <f t="shared" si="47"/>
        <v>2.9017047515415306E-3</v>
      </c>
      <c r="F381" s="17">
        <f t="shared" si="48"/>
        <v>5.8443930354316331E-3</v>
      </c>
      <c r="G381" s="17">
        <f t="shared" si="50"/>
        <v>2</v>
      </c>
      <c r="H381" s="17">
        <f t="shared" si="49"/>
        <v>5.8034095030830611E-3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</v>
      </c>
      <c r="D383" s="16">
        <v>1</v>
      </c>
      <c r="E383" s="17">
        <f t="shared" si="47"/>
        <v>3.6271309394269132E-4</v>
      </c>
      <c r="F383" s="17">
        <f t="shared" si="48"/>
        <v>1.2175818823815901E-4</v>
      </c>
      <c r="G383" s="17">
        <f t="shared" si="50"/>
        <v>-0.5</v>
      </c>
      <c r="H383" s="17">
        <f t="shared" si="49"/>
        <v>-1.8135654697134566E-4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3</v>
      </c>
      <c r="D385" s="16">
        <v>0</v>
      </c>
      <c r="E385" s="17">
        <f t="shared" si="47"/>
        <v>5.4406964091403701E-4</v>
      </c>
      <c r="F385" s="17" t="str">
        <f t="shared" si="48"/>
        <v/>
      </c>
      <c r="G385" s="17">
        <f t="shared" si="50"/>
        <v>-1</v>
      </c>
      <c r="H385" s="17">
        <f t="shared" si="49"/>
        <v>-5.4406964091403701E-4</v>
      </c>
    </row>
    <row r="386" spans="1:8" x14ac:dyDescent="0.2">
      <c r="A386" s="14"/>
      <c r="B386" s="15" t="s">
        <v>362</v>
      </c>
      <c r="C386" s="16">
        <v>7</v>
      </c>
      <c r="D386" s="16">
        <v>46</v>
      </c>
      <c r="E386" s="17">
        <f t="shared" si="47"/>
        <v>1.2694958287994198E-3</v>
      </c>
      <c r="F386" s="17">
        <f t="shared" si="48"/>
        <v>5.6008766589553151E-3</v>
      </c>
      <c r="G386" s="17">
        <f t="shared" si="50"/>
        <v>5.5714285714285712</v>
      </c>
      <c r="H386" s="17">
        <f t="shared" si="49"/>
        <v>7.0729053318824816E-3</v>
      </c>
    </row>
    <row r="387" spans="1:8" x14ac:dyDescent="0.2">
      <c r="A387" s="14"/>
      <c r="B387" s="15" t="s">
        <v>363</v>
      </c>
      <c r="C387" s="16">
        <v>7</v>
      </c>
      <c r="D387" s="16">
        <v>8</v>
      </c>
      <c r="E387" s="17">
        <f t="shared" si="47"/>
        <v>1.2694958287994198E-3</v>
      </c>
      <c r="F387" s="17">
        <f t="shared" si="48"/>
        <v>9.7406550590527208E-4</v>
      </c>
      <c r="G387" s="17">
        <f t="shared" si="50"/>
        <v>0.14285714285714285</v>
      </c>
      <c r="H387" s="17">
        <f t="shared" si="49"/>
        <v>1.8135654697134566E-4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35</v>
      </c>
      <c r="D389" s="16">
        <v>27</v>
      </c>
      <c r="E389" s="17">
        <f t="shared" si="47"/>
        <v>6.3474791439970986E-3</v>
      </c>
      <c r="F389" s="17">
        <f t="shared" si="48"/>
        <v>3.2874710824302936E-3</v>
      </c>
      <c r="G389" s="17">
        <f t="shared" si="50"/>
        <v>-0.22857142857142856</v>
      </c>
      <c r="H389" s="17">
        <f t="shared" si="49"/>
        <v>-1.4508523757707653E-3</v>
      </c>
    </row>
    <row r="390" spans="1:8" ht="25.5" x14ac:dyDescent="0.2">
      <c r="A390" s="14"/>
      <c r="B390" s="15" t="s">
        <v>366</v>
      </c>
      <c r="C390" s="16">
        <v>3</v>
      </c>
      <c r="D390" s="16">
        <v>3</v>
      </c>
      <c r="E390" s="17">
        <f t="shared" si="47"/>
        <v>5.4406964091403701E-4</v>
      </c>
      <c r="F390" s="17">
        <f t="shared" si="48"/>
        <v>3.6527456471447707E-4</v>
      </c>
      <c r="G390" s="17">
        <f t="shared" si="50"/>
        <v>0</v>
      </c>
      <c r="H390" s="17">
        <f t="shared" si="49"/>
        <v>0</v>
      </c>
    </row>
    <row r="391" spans="1:8" x14ac:dyDescent="0.2">
      <c r="A391" s="14"/>
      <c r="B391" s="15" t="s">
        <v>367</v>
      </c>
      <c r="C391" s="16">
        <v>83</v>
      </c>
      <c r="D391" s="16">
        <v>83</v>
      </c>
      <c r="E391" s="17">
        <f t="shared" si="47"/>
        <v>1.5052593398621691E-2</v>
      </c>
      <c r="F391" s="17">
        <f t="shared" si="48"/>
        <v>1.0105929623767199E-2</v>
      </c>
      <c r="G391" s="17">
        <f t="shared" si="50"/>
        <v>0</v>
      </c>
      <c r="H391" s="17">
        <f t="shared" si="49"/>
        <v>0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1</v>
      </c>
      <c r="D394" s="16">
        <v>0</v>
      </c>
      <c r="E394" s="17">
        <f t="shared" si="47"/>
        <v>1.8135654697134566E-4</v>
      </c>
      <c r="F394" s="17" t="str">
        <f t="shared" si="48"/>
        <v/>
      </c>
      <c r="G394" s="17">
        <f t="shared" si="50"/>
        <v>-1</v>
      </c>
      <c r="H394" s="17">
        <f t="shared" si="49"/>
        <v>-1.8135654697134566E-4</v>
      </c>
    </row>
    <row r="395" spans="1:8" x14ac:dyDescent="0.2">
      <c r="A395" s="14"/>
      <c r="B395" s="15" t="s">
        <v>371</v>
      </c>
      <c r="C395" s="16">
        <v>10</v>
      </c>
      <c r="D395" s="16">
        <v>10</v>
      </c>
      <c r="E395" s="17">
        <f t="shared" si="47"/>
        <v>1.8135654697134566E-3</v>
      </c>
      <c r="F395" s="17">
        <f t="shared" si="48"/>
        <v>1.2175818823815902E-3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6</v>
      </c>
      <c r="E400" s="17" t="str">
        <f t="shared" si="47"/>
        <v/>
      </c>
      <c r="F400" s="17">
        <f t="shared" si="48"/>
        <v>7.3054912942895414E-4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6</v>
      </c>
      <c r="D401" s="16">
        <v>12</v>
      </c>
      <c r="E401" s="17">
        <f t="shared" si="47"/>
        <v>1.088139281828074E-3</v>
      </c>
      <c r="F401" s="17">
        <f t="shared" si="48"/>
        <v>1.4610982588579083E-3</v>
      </c>
      <c r="G401" s="17">
        <f t="shared" si="50"/>
        <v>1</v>
      </c>
      <c r="H401" s="17">
        <f t="shared" si="49"/>
        <v>1.088139281828074E-3</v>
      </c>
    </row>
    <row r="402" spans="1:8" x14ac:dyDescent="0.2">
      <c r="A402" s="14"/>
      <c r="B402" s="15" t="s">
        <v>378</v>
      </c>
      <c r="C402" s="16">
        <v>49</v>
      </c>
      <c r="D402" s="16">
        <v>228</v>
      </c>
      <c r="E402" s="17">
        <f t="shared" si="47"/>
        <v>8.8864708015959377E-3</v>
      </c>
      <c r="F402" s="17">
        <f t="shared" si="48"/>
        <v>2.7760866918300257E-2</v>
      </c>
      <c r="G402" s="17">
        <f t="shared" si="50"/>
        <v>3.6530612244897958</v>
      </c>
      <c r="H402" s="17">
        <f t="shared" si="49"/>
        <v>3.2462821907870872E-2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</v>
      </c>
      <c r="D405" s="16">
        <v>17</v>
      </c>
      <c r="E405" s="17">
        <f t="shared" si="47"/>
        <v>1.2694958287994198E-3</v>
      </c>
      <c r="F405" s="17">
        <f t="shared" si="48"/>
        <v>2.0698892000487034E-3</v>
      </c>
      <c r="G405" s="17">
        <f t="shared" si="50"/>
        <v>1.4285714285714286</v>
      </c>
      <c r="H405" s="17">
        <f t="shared" si="49"/>
        <v>1.8135654697134568E-3</v>
      </c>
    </row>
    <row r="406" spans="1:8" x14ac:dyDescent="0.2">
      <c r="A406" s="14"/>
      <c r="B406" s="15" t="s">
        <v>382</v>
      </c>
      <c r="C406" s="16">
        <v>24</v>
      </c>
      <c r="D406" s="16">
        <v>21</v>
      </c>
      <c r="E406" s="17">
        <f t="shared" si="47"/>
        <v>4.3525571273122961E-3</v>
      </c>
      <c r="F406" s="17">
        <f t="shared" si="48"/>
        <v>2.5569219530013395E-3</v>
      </c>
      <c r="G406" s="17">
        <f t="shared" si="50"/>
        <v>-0.125</v>
      </c>
      <c r="H406" s="17">
        <f t="shared" si="49"/>
        <v>-5.4406964091403701E-4</v>
      </c>
    </row>
    <row r="407" spans="1:8" x14ac:dyDescent="0.2">
      <c r="A407" s="14"/>
      <c r="B407" s="15" t="s">
        <v>383</v>
      </c>
      <c r="C407" s="16">
        <v>3</v>
      </c>
      <c r="D407" s="16">
        <v>4</v>
      </c>
      <c r="E407" s="17">
        <f t="shared" si="47"/>
        <v>5.4406964091403701E-4</v>
      </c>
      <c r="F407" s="17">
        <f t="shared" si="48"/>
        <v>4.8703275295263604E-4</v>
      </c>
      <c r="G407" s="17">
        <f t="shared" si="50"/>
        <v>0.33333333333333331</v>
      </c>
      <c r="H407" s="17">
        <f t="shared" si="49"/>
        <v>1.8135654697134566E-4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1</v>
      </c>
      <c r="E409" s="17">
        <f t="shared" si="47"/>
        <v>1.8135654697134566E-4</v>
      </c>
      <c r="F409" s="17">
        <f t="shared" si="48"/>
        <v>1.2175818823815901E-4</v>
      </c>
      <c r="G409" s="17">
        <f t="shared" si="50"/>
        <v>0</v>
      </c>
      <c r="H409" s="17">
        <f t="shared" si="49"/>
        <v>0</v>
      </c>
    </row>
    <row r="410" spans="1:8" ht="25.5" x14ac:dyDescent="0.2">
      <c r="A410" s="14"/>
      <c r="B410" s="15" t="s">
        <v>386</v>
      </c>
      <c r="C410" s="16">
        <v>2</v>
      </c>
      <c r="D410" s="16">
        <v>2</v>
      </c>
      <c r="E410" s="17">
        <f t="shared" si="47"/>
        <v>3.6271309394269132E-4</v>
      </c>
      <c r="F410" s="17">
        <f t="shared" si="48"/>
        <v>2.4351637647631802E-4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387</v>
      </c>
      <c r="C411" s="16">
        <v>1</v>
      </c>
      <c r="D411" s="16">
        <v>1</v>
      </c>
      <c r="E411" s="17">
        <f t="shared" si="47"/>
        <v>1.8135654697134566E-4</v>
      </c>
      <c r="F411" s="17">
        <f t="shared" si="48"/>
        <v>1.2175818823815901E-4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1.2175818823815901E-4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3</v>
      </c>
      <c r="E416" s="17">
        <f t="shared" si="47"/>
        <v>1.8135654697134566E-4</v>
      </c>
      <c r="F416" s="17">
        <f t="shared" si="48"/>
        <v>3.6527456471447707E-4</v>
      </c>
      <c r="G416" s="17">
        <f t="shared" si="50"/>
        <v>2</v>
      </c>
      <c r="H416" s="17">
        <f t="shared" si="49"/>
        <v>3.6271309394269132E-4</v>
      </c>
    </row>
    <row r="417" spans="1:8" x14ac:dyDescent="0.2">
      <c r="A417" s="14"/>
      <c r="B417" s="15" t="s">
        <v>393</v>
      </c>
      <c r="C417" s="16">
        <v>28</v>
      </c>
      <c r="D417" s="16">
        <v>40</v>
      </c>
      <c r="E417" s="17">
        <f t="shared" si="47"/>
        <v>5.077983315197679E-3</v>
      </c>
      <c r="F417" s="17">
        <f t="shared" si="48"/>
        <v>4.8703275295263609E-3</v>
      </c>
      <c r="G417" s="17">
        <f t="shared" si="50"/>
        <v>0.42857142857142855</v>
      </c>
      <c r="H417" s="17">
        <f t="shared" si="49"/>
        <v>2.176278563656148E-3</v>
      </c>
    </row>
    <row r="418" spans="1:8" x14ac:dyDescent="0.2">
      <c r="A418" s="14"/>
      <c r="B418" s="15" t="s">
        <v>394</v>
      </c>
      <c r="C418" s="16">
        <v>70</v>
      </c>
      <c r="D418" s="16">
        <v>116</v>
      </c>
      <c r="E418" s="17">
        <f t="shared" si="47"/>
        <v>1.2694958287994197E-2</v>
      </c>
      <c r="F418" s="17">
        <f t="shared" si="48"/>
        <v>1.4123949835626447E-2</v>
      </c>
      <c r="G418" s="17">
        <f t="shared" si="50"/>
        <v>0.65714285714285714</v>
      </c>
      <c r="H418" s="17">
        <f t="shared" si="49"/>
        <v>8.3424011606819011E-3</v>
      </c>
    </row>
    <row r="419" spans="1:8" x14ac:dyDescent="0.2">
      <c r="A419" s="14"/>
      <c r="B419" s="15" t="s">
        <v>395</v>
      </c>
      <c r="C419" s="16">
        <v>1</v>
      </c>
      <c r="D419" s="16">
        <v>0</v>
      </c>
      <c r="E419" s="17">
        <f t="shared" si="47"/>
        <v>1.8135654697134566E-4</v>
      </c>
      <c r="F419" s="17" t="str">
        <f t="shared" si="48"/>
        <v/>
      </c>
      <c r="G419" s="17">
        <f t="shared" si="50"/>
        <v>-1</v>
      </c>
      <c r="H419" s="17">
        <f t="shared" si="49"/>
        <v>-1.8135654697134566E-4</v>
      </c>
    </row>
    <row r="420" spans="1:8" x14ac:dyDescent="0.2">
      <c r="A420" s="14"/>
      <c r="B420" s="15" t="s">
        <v>396</v>
      </c>
      <c r="C420" s="16">
        <v>41</v>
      </c>
      <c r="D420" s="16">
        <v>102</v>
      </c>
      <c r="E420" s="17">
        <f t="shared" ref="E420:E483" si="51">+IF(C420=0,"",C420/C$356)</f>
        <v>7.4356184258251726E-3</v>
      </c>
      <c r="F420" s="17">
        <f t="shared" ref="F420:F483" si="52">+IF(D420=0,"",D420/D$356)</f>
        <v>1.241933520029222E-2</v>
      </c>
      <c r="G420" s="17">
        <f t="shared" si="50"/>
        <v>1.4878048780487805</v>
      </c>
      <c r="H420" s="17">
        <f t="shared" ref="H420:H483" si="53">+IF(OR(AND(E420=""),(G420="")),"",E420*G420)</f>
        <v>1.1062749365252086E-2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12</v>
      </c>
      <c r="E424" s="17" t="str">
        <f t="shared" si="51"/>
        <v/>
      </c>
      <c r="F424" s="17">
        <f t="shared" si="52"/>
        <v>1.4610982588579083E-3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1.2175818823815901E-4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708</v>
      </c>
      <c r="D428" s="16">
        <v>940</v>
      </c>
      <c r="E428" s="17">
        <f t="shared" si="51"/>
        <v>0.12840043525571274</v>
      </c>
      <c r="F428" s="17">
        <f t="shared" si="52"/>
        <v>0.11445269694386948</v>
      </c>
      <c r="G428" s="17">
        <f t="shared" si="54"/>
        <v>0.32768361581920902</v>
      </c>
      <c r="H428" s="17">
        <f t="shared" si="53"/>
        <v>4.2074718897352197E-2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1.2175818823815901E-4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1.8135654697134566E-4</v>
      </c>
      <c r="F437" s="17" t="str">
        <f t="shared" si="52"/>
        <v/>
      </c>
      <c r="G437" s="17">
        <f t="shared" si="54"/>
        <v>-1</v>
      </c>
      <c r="H437" s="17">
        <f t="shared" si="53"/>
        <v>-1.8135654697134566E-4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1.2175818823815901E-4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629</v>
      </c>
      <c r="D442" s="16">
        <v>1168</v>
      </c>
      <c r="E442" s="17">
        <f t="shared" si="51"/>
        <v>0.11407326804497642</v>
      </c>
      <c r="F442" s="17">
        <f t="shared" si="52"/>
        <v>0.14221356386216974</v>
      </c>
      <c r="G442" s="17">
        <f t="shared" si="54"/>
        <v>0.85691573926868048</v>
      </c>
      <c r="H442" s="17">
        <f t="shared" si="53"/>
        <v>9.7751178817555309E-2</v>
      </c>
    </row>
    <row r="443" spans="1:8" x14ac:dyDescent="0.2">
      <c r="A443" s="14"/>
      <c r="B443" s="15" t="s">
        <v>419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2.4351637647631802E-4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77</v>
      </c>
      <c r="D444" s="16">
        <v>154</v>
      </c>
      <c r="E444" s="17">
        <f t="shared" si="51"/>
        <v>1.3964454116793616E-2</v>
      </c>
      <c r="F444" s="17">
        <f t="shared" si="52"/>
        <v>1.875076098867649E-2</v>
      </c>
      <c r="G444" s="17">
        <f t="shared" si="54"/>
        <v>1</v>
      </c>
      <c r="H444" s="17">
        <f t="shared" si="53"/>
        <v>1.3964454116793616E-2</v>
      </c>
    </row>
    <row r="445" spans="1:8" ht="25.5" x14ac:dyDescent="0.2">
      <c r="A445" s="14"/>
      <c r="B445" s="15" t="s">
        <v>421</v>
      </c>
      <c r="C445" s="16">
        <v>2</v>
      </c>
      <c r="D445" s="16">
        <v>2</v>
      </c>
      <c r="E445" s="17">
        <f t="shared" si="51"/>
        <v>3.6271309394269132E-4</v>
      </c>
      <c r="F445" s="17">
        <f t="shared" si="52"/>
        <v>2.4351637647631802E-4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422</v>
      </c>
      <c r="C446" s="16">
        <v>3</v>
      </c>
      <c r="D446" s="16">
        <v>2</v>
      </c>
      <c r="E446" s="17">
        <f t="shared" si="51"/>
        <v>5.4406964091403701E-4</v>
      </c>
      <c r="F446" s="17">
        <f t="shared" si="52"/>
        <v>2.4351637647631802E-4</v>
      </c>
      <c r="G446" s="17">
        <f t="shared" si="54"/>
        <v>-0.33333333333333331</v>
      </c>
      <c r="H446" s="17">
        <f t="shared" si="53"/>
        <v>-1.8135654697134566E-4</v>
      </c>
    </row>
    <row r="447" spans="1:8" x14ac:dyDescent="0.2">
      <c r="A447" s="14"/>
      <c r="B447" s="15" t="s">
        <v>423</v>
      </c>
      <c r="C447" s="16">
        <v>56</v>
      </c>
      <c r="D447" s="16">
        <v>68</v>
      </c>
      <c r="E447" s="17">
        <f t="shared" si="51"/>
        <v>1.0155966630395358E-2</v>
      </c>
      <c r="F447" s="17">
        <f t="shared" si="52"/>
        <v>8.2795568001948136E-3</v>
      </c>
      <c r="G447" s="17">
        <f t="shared" si="54"/>
        <v>0.21428571428571427</v>
      </c>
      <c r="H447" s="17">
        <f t="shared" si="53"/>
        <v>2.176278563656148E-3</v>
      </c>
    </row>
    <row r="448" spans="1:8" x14ac:dyDescent="0.2">
      <c r="A448" s="14"/>
      <c r="B448" s="15" t="s">
        <v>424</v>
      </c>
      <c r="C448" s="16">
        <v>54</v>
      </c>
      <c r="D448" s="16">
        <v>41</v>
      </c>
      <c r="E448" s="17">
        <f t="shared" si="51"/>
        <v>9.7932535364526653E-3</v>
      </c>
      <c r="F448" s="17">
        <f t="shared" si="52"/>
        <v>4.99208571776452E-3</v>
      </c>
      <c r="G448" s="17">
        <f t="shared" si="54"/>
        <v>-0.24074074074074073</v>
      </c>
      <c r="H448" s="17">
        <f t="shared" si="53"/>
        <v>-2.3576351106274936E-3</v>
      </c>
    </row>
    <row r="449" spans="1:8" x14ac:dyDescent="0.2">
      <c r="A449" s="14"/>
      <c r="B449" s="15" t="s">
        <v>425</v>
      </c>
      <c r="C449" s="16">
        <v>292</v>
      </c>
      <c r="D449" s="16">
        <v>505</v>
      </c>
      <c r="E449" s="17">
        <f t="shared" si="51"/>
        <v>5.2956111715632935E-2</v>
      </c>
      <c r="F449" s="17">
        <f t="shared" si="52"/>
        <v>6.1487885060270302E-2</v>
      </c>
      <c r="G449" s="17">
        <f t="shared" si="54"/>
        <v>0.72945205479452058</v>
      </c>
      <c r="H449" s="17">
        <f t="shared" si="53"/>
        <v>3.862894450489663E-2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22</v>
      </c>
      <c r="D451" s="16">
        <v>92</v>
      </c>
      <c r="E451" s="17">
        <f t="shared" si="51"/>
        <v>3.989844033369605E-3</v>
      </c>
      <c r="F451" s="17">
        <f t="shared" si="52"/>
        <v>1.120175331791063E-2</v>
      </c>
      <c r="G451" s="17">
        <f t="shared" si="54"/>
        <v>3.1818181818181817</v>
      </c>
      <c r="H451" s="17">
        <f t="shared" si="53"/>
        <v>1.2694958287994197E-2</v>
      </c>
    </row>
    <row r="452" spans="1:8" x14ac:dyDescent="0.2">
      <c r="A452" s="14"/>
      <c r="B452" s="15" t="s">
        <v>428</v>
      </c>
      <c r="C452" s="16">
        <v>9</v>
      </c>
      <c r="D452" s="16">
        <v>85</v>
      </c>
      <c r="E452" s="17">
        <f t="shared" si="51"/>
        <v>1.632208922742111E-3</v>
      </c>
      <c r="F452" s="17">
        <f t="shared" si="52"/>
        <v>1.0349446000243517E-2</v>
      </c>
      <c r="G452" s="17">
        <f t="shared" si="54"/>
        <v>8.4444444444444446</v>
      </c>
      <c r="H452" s="17">
        <f t="shared" si="53"/>
        <v>1.3783097569822272E-2</v>
      </c>
    </row>
    <row r="453" spans="1:8" x14ac:dyDescent="0.2">
      <c r="A453" s="14"/>
      <c r="B453" s="15" t="s">
        <v>429</v>
      </c>
      <c r="C453" s="16">
        <v>0</v>
      </c>
      <c r="D453" s="16">
        <v>10</v>
      </c>
      <c r="E453" s="17" t="str">
        <f t="shared" si="51"/>
        <v/>
      </c>
      <c r="F453" s="17">
        <f t="shared" si="52"/>
        <v>1.2175818823815902E-3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1</v>
      </c>
      <c r="D454" s="16">
        <v>6</v>
      </c>
      <c r="E454" s="17">
        <f t="shared" si="51"/>
        <v>1.8135654697134566E-4</v>
      </c>
      <c r="F454" s="17">
        <f t="shared" si="52"/>
        <v>7.3054912942895414E-4</v>
      </c>
      <c r="G454" s="17">
        <f t="shared" si="54"/>
        <v>5</v>
      </c>
      <c r="H454" s="17">
        <f t="shared" si="53"/>
        <v>9.0678273485672828E-4</v>
      </c>
    </row>
    <row r="455" spans="1:8" x14ac:dyDescent="0.2">
      <c r="A455" s="14"/>
      <c r="B455" s="15" t="s">
        <v>431</v>
      </c>
      <c r="C455" s="16">
        <v>2</v>
      </c>
      <c r="D455" s="16">
        <v>4</v>
      </c>
      <c r="E455" s="17">
        <f t="shared" si="51"/>
        <v>3.6271309394269132E-4</v>
      </c>
      <c r="F455" s="17">
        <f t="shared" si="52"/>
        <v>4.8703275295263604E-4</v>
      </c>
      <c r="G455" s="17">
        <f t="shared" si="54"/>
        <v>1</v>
      </c>
      <c r="H455" s="17">
        <f t="shared" si="53"/>
        <v>3.6271309394269132E-4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8</v>
      </c>
      <c r="D459" s="16">
        <v>0</v>
      </c>
      <c r="E459" s="17">
        <f t="shared" si="51"/>
        <v>1.4508523757707653E-3</v>
      </c>
      <c r="F459" s="17" t="str">
        <f t="shared" si="52"/>
        <v/>
      </c>
      <c r="G459" s="17">
        <f t="shared" si="54"/>
        <v>-1</v>
      </c>
      <c r="H459" s="17">
        <f t="shared" si="53"/>
        <v>-1.4508523757707653E-3</v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50</v>
      </c>
      <c r="D463" s="16">
        <v>75</v>
      </c>
      <c r="E463" s="17">
        <f t="shared" si="51"/>
        <v>9.0678273485672832E-3</v>
      </c>
      <c r="F463" s="17">
        <f t="shared" si="52"/>
        <v>9.1318641178619268E-3</v>
      </c>
      <c r="G463" s="17">
        <f t="shared" si="54"/>
        <v>0.5</v>
      </c>
      <c r="H463" s="17">
        <f t="shared" si="53"/>
        <v>4.5339136742836416E-3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38</v>
      </c>
      <c r="D465" s="16">
        <v>79</v>
      </c>
      <c r="E465" s="17">
        <f t="shared" si="51"/>
        <v>6.8915487849111352E-3</v>
      </c>
      <c r="F465" s="17">
        <f t="shared" si="52"/>
        <v>9.6188968708145629E-3</v>
      </c>
      <c r="G465" s="17">
        <f t="shared" si="54"/>
        <v>1.0789473684210527</v>
      </c>
      <c r="H465" s="17">
        <f t="shared" si="53"/>
        <v>7.4356184258251726E-3</v>
      </c>
    </row>
    <row r="466" spans="1:8" x14ac:dyDescent="0.2">
      <c r="A466" s="14"/>
      <c r="B466" s="15" t="s">
        <v>442</v>
      </c>
      <c r="C466" s="16">
        <v>49</v>
      </c>
      <c r="D466" s="16">
        <v>81</v>
      </c>
      <c r="E466" s="17">
        <f t="shared" si="51"/>
        <v>8.8864708015959377E-3</v>
      </c>
      <c r="F466" s="17">
        <f t="shared" si="52"/>
        <v>9.8624132472908809E-3</v>
      </c>
      <c r="G466" s="17">
        <f t="shared" si="54"/>
        <v>0.65306122448979587</v>
      </c>
      <c r="H466" s="17">
        <f t="shared" si="53"/>
        <v>5.8034095030830611E-3</v>
      </c>
    </row>
    <row r="467" spans="1:8" x14ac:dyDescent="0.2">
      <c r="A467" s="14"/>
      <c r="B467" s="15" t="s">
        <v>443</v>
      </c>
      <c r="C467" s="16">
        <v>26</v>
      </c>
      <c r="D467" s="16">
        <v>28</v>
      </c>
      <c r="E467" s="17">
        <f t="shared" si="51"/>
        <v>4.7152702212549871E-3</v>
      </c>
      <c r="F467" s="17">
        <f t="shared" si="52"/>
        <v>3.4092292706684527E-3</v>
      </c>
      <c r="G467" s="17">
        <f t="shared" si="54"/>
        <v>7.6923076923076927E-2</v>
      </c>
      <c r="H467" s="17">
        <f t="shared" si="53"/>
        <v>3.6271309394269132E-4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4</v>
      </c>
      <c r="E469" s="17" t="str">
        <f t="shared" si="51"/>
        <v/>
      </c>
      <c r="F469" s="17">
        <f t="shared" si="52"/>
        <v>4.8703275295263604E-4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</v>
      </c>
      <c r="D471" s="16">
        <v>0</v>
      </c>
      <c r="E471" s="17">
        <f t="shared" si="51"/>
        <v>3.6271309394269132E-4</v>
      </c>
      <c r="F471" s="17" t="str">
        <f t="shared" si="52"/>
        <v/>
      </c>
      <c r="G471" s="17">
        <f t="shared" si="54"/>
        <v>-1</v>
      </c>
      <c r="H471" s="17">
        <f t="shared" si="53"/>
        <v>-3.6271309394269132E-4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2</v>
      </c>
      <c r="D473" s="16">
        <v>2</v>
      </c>
      <c r="E473" s="17">
        <f t="shared" si="51"/>
        <v>3.6271309394269132E-4</v>
      </c>
      <c r="F473" s="17">
        <f t="shared" si="52"/>
        <v>2.4351637647631802E-4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450</v>
      </c>
      <c r="C474" s="16">
        <v>25</v>
      </c>
      <c r="D474" s="16">
        <v>56</v>
      </c>
      <c r="E474" s="17">
        <f t="shared" si="51"/>
        <v>4.5339136742836416E-3</v>
      </c>
      <c r="F474" s="17">
        <f t="shared" si="52"/>
        <v>6.8184585413369053E-3</v>
      </c>
      <c r="G474" s="17">
        <f t="shared" si="54"/>
        <v>1.24</v>
      </c>
      <c r="H474" s="17">
        <f t="shared" si="53"/>
        <v>5.6220529561117156E-3</v>
      </c>
    </row>
    <row r="475" spans="1:8" x14ac:dyDescent="0.2">
      <c r="A475" s="14"/>
      <c r="B475" s="15" t="s">
        <v>451</v>
      </c>
      <c r="C475" s="16">
        <v>168</v>
      </c>
      <c r="D475" s="16">
        <v>263</v>
      </c>
      <c r="E475" s="17">
        <f t="shared" si="51"/>
        <v>3.0467899891186073E-2</v>
      </c>
      <c r="F475" s="17">
        <f t="shared" si="52"/>
        <v>3.2022403506635821E-2</v>
      </c>
      <c r="G475" s="17">
        <f t="shared" si="54"/>
        <v>0.56547619047619047</v>
      </c>
      <c r="H475" s="17">
        <f t="shared" si="53"/>
        <v>1.7228871962277837E-2</v>
      </c>
    </row>
    <row r="476" spans="1:8" x14ac:dyDescent="0.2">
      <c r="A476" s="14"/>
      <c r="B476" s="15" t="s">
        <v>452</v>
      </c>
      <c r="C476" s="16">
        <v>58</v>
      </c>
      <c r="D476" s="16">
        <v>85</v>
      </c>
      <c r="E476" s="17">
        <f t="shared" si="51"/>
        <v>1.0518679724338049E-2</v>
      </c>
      <c r="F476" s="17">
        <f t="shared" si="52"/>
        <v>1.0349446000243517E-2</v>
      </c>
      <c r="G476" s="17">
        <f t="shared" si="54"/>
        <v>0.46551724137931033</v>
      </c>
      <c r="H476" s="17">
        <f t="shared" si="53"/>
        <v>4.8966267682263327E-3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84</v>
      </c>
      <c r="D478" s="16">
        <v>132</v>
      </c>
      <c r="E478" s="17">
        <f t="shared" si="51"/>
        <v>1.5233949945593036E-2</v>
      </c>
      <c r="F478" s="17">
        <f t="shared" si="52"/>
        <v>1.6072080847436991E-2</v>
      </c>
      <c r="G478" s="17">
        <f t="shared" si="54"/>
        <v>0.5714285714285714</v>
      </c>
      <c r="H478" s="17">
        <f t="shared" si="53"/>
        <v>8.7051142546245922E-3</v>
      </c>
    </row>
    <row r="479" spans="1:8" x14ac:dyDescent="0.2">
      <c r="A479" s="14"/>
      <c r="B479" s="15" t="s">
        <v>455</v>
      </c>
      <c r="C479" s="16">
        <v>8</v>
      </c>
      <c r="D479" s="16">
        <v>14</v>
      </c>
      <c r="E479" s="17">
        <f t="shared" si="51"/>
        <v>1.4508523757707653E-3</v>
      </c>
      <c r="F479" s="17">
        <f t="shared" si="52"/>
        <v>1.7046146353342263E-3</v>
      </c>
      <c r="G479" s="17">
        <f t="shared" si="54"/>
        <v>0.75</v>
      </c>
      <c r="H479" s="17">
        <f t="shared" si="53"/>
        <v>1.088139281828074E-3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723</v>
      </c>
      <c r="D481" s="16">
        <v>827</v>
      </c>
      <c r="E481" s="17">
        <f t="shared" si="51"/>
        <v>0.13112078346028291</v>
      </c>
      <c r="F481" s="17">
        <f t="shared" si="52"/>
        <v>0.1006940216729575</v>
      </c>
      <c r="G481" s="17">
        <f t="shared" si="54"/>
        <v>0.14384508990318118</v>
      </c>
      <c r="H481" s="17">
        <f t="shared" si="53"/>
        <v>1.8861080885019949E-2</v>
      </c>
    </row>
    <row r="482" spans="1:8" x14ac:dyDescent="0.2">
      <c r="A482" s="14"/>
      <c r="B482" s="15" t="s">
        <v>458</v>
      </c>
      <c r="C482" s="16">
        <v>4</v>
      </c>
      <c r="D482" s="16">
        <v>0</v>
      </c>
      <c r="E482" s="17">
        <f t="shared" si="51"/>
        <v>7.2542618788538264E-4</v>
      </c>
      <c r="F482" s="17" t="str">
        <f t="shared" si="52"/>
        <v/>
      </c>
      <c r="G482" s="17">
        <f t="shared" si="54"/>
        <v>-1</v>
      </c>
      <c r="H482" s="17">
        <f t="shared" si="53"/>
        <v>-7.2542618788538264E-4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10</v>
      </c>
      <c r="E484" s="17" t="str">
        <f t="shared" ref="E484:E547" si="55">+IF(C484=0,"",C484/C$356)</f>
        <v/>
      </c>
      <c r="F484" s="17">
        <f t="shared" ref="F484:F547" si="56">+IF(D484=0,"",D484/D$356)</f>
        <v>1.2175818823815902E-3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0</v>
      </c>
      <c r="E485" s="17">
        <f t="shared" si="55"/>
        <v>1.8135654697134566E-4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-1.8135654697134566E-4</v>
      </c>
    </row>
    <row r="486" spans="1:8" x14ac:dyDescent="0.2">
      <c r="A486" s="14"/>
      <c r="B486" s="15" t="s">
        <v>462</v>
      </c>
      <c r="C486" s="16">
        <v>1</v>
      </c>
      <c r="D486" s="16">
        <v>14</v>
      </c>
      <c r="E486" s="17">
        <f t="shared" si="55"/>
        <v>1.8135654697134566E-4</v>
      </c>
      <c r="F486" s="17">
        <f t="shared" si="56"/>
        <v>1.7046146353342263E-3</v>
      </c>
      <c r="G486" s="17">
        <f t="shared" si="58"/>
        <v>13</v>
      </c>
      <c r="H486" s="17">
        <f t="shared" si="57"/>
        <v>2.3576351106274936E-3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37</v>
      </c>
      <c r="D489" s="16">
        <v>159</v>
      </c>
      <c r="E489" s="17">
        <f t="shared" si="55"/>
        <v>6.7101922379397896E-3</v>
      </c>
      <c r="F489" s="17">
        <f t="shared" si="56"/>
        <v>1.9359551929867283E-2</v>
      </c>
      <c r="G489" s="17">
        <f t="shared" si="58"/>
        <v>3.2972972972972974</v>
      </c>
      <c r="H489" s="17">
        <f t="shared" si="57"/>
        <v>2.2125498730504171E-2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19</v>
      </c>
      <c r="D491" s="16">
        <v>5</v>
      </c>
      <c r="E491" s="17">
        <f t="shared" si="55"/>
        <v>3.4457743924555676E-3</v>
      </c>
      <c r="F491" s="17">
        <f t="shared" si="56"/>
        <v>6.0879094119079512E-4</v>
      </c>
      <c r="G491" s="17">
        <f t="shared" si="58"/>
        <v>-0.73684210526315785</v>
      </c>
      <c r="H491" s="17">
        <f t="shared" si="57"/>
        <v>-2.5389916575988391E-3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11</v>
      </c>
      <c r="D493" s="16">
        <v>2</v>
      </c>
      <c r="E493" s="17">
        <f t="shared" si="55"/>
        <v>1.9949220166848025E-3</v>
      </c>
      <c r="F493" s="17">
        <f t="shared" si="56"/>
        <v>2.4351637647631802E-4</v>
      </c>
      <c r="G493" s="17">
        <f t="shared" si="58"/>
        <v>-0.81818181818181823</v>
      </c>
      <c r="H493" s="17">
        <f t="shared" si="57"/>
        <v>-1.6322089227421112E-3</v>
      </c>
    </row>
    <row r="494" spans="1:8" x14ac:dyDescent="0.2">
      <c r="A494" s="14"/>
      <c r="B494" s="15" t="s">
        <v>470</v>
      </c>
      <c r="C494" s="16">
        <v>13</v>
      </c>
      <c r="D494" s="16">
        <v>23</v>
      </c>
      <c r="E494" s="17">
        <f t="shared" si="55"/>
        <v>2.3576351106274936E-3</v>
      </c>
      <c r="F494" s="17">
        <f t="shared" si="56"/>
        <v>2.8004383294776575E-3</v>
      </c>
      <c r="G494" s="17">
        <f t="shared" si="58"/>
        <v>0.76923076923076927</v>
      </c>
      <c r="H494" s="17">
        <f t="shared" si="57"/>
        <v>1.8135654697134568E-3</v>
      </c>
    </row>
    <row r="495" spans="1:8" x14ac:dyDescent="0.2">
      <c r="A495" s="14"/>
      <c r="B495" s="15" t="s">
        <v>471</v>
      </c>
      <c r="C495" s="16">
        <v>1</v>
      </c>
      <c r="D495" s="16">
        <v>2</v>
      </c>
      <c r="E495" s="17">
        <f t="shared" si="55"/>
        <v>1.8135654697134566E-4</v>
      </c>
      <c r="F495" s="17">
        <f t="shared" si="56"/>
        <v>2.4351637647631802E-4</v>
      </c>
      <c r="G495" s="17">
        <f t="shared" si="58"/>
        <v>1</v>
      </c>
      <c r="H495" s="17">
        <f t="shared" si="57"/>
        <v>1.8135654697134566E-4</v>
      </c>
    </row>
    <row r="496" spans="1:8" x14ac:dyDescent="0.2">
      <c r="A496" s="14"/>
      <c r="B496" s="15" t="s">
        <v>472</v>
      </c>
      <c r="C496" s="16">
        <v>1</v>
      </c>
      <c r="D496" s="16">
        <v>2</v>
      </c>
      <c r="E496" s="17">
        <f t="shared" si="55"/>
        <v>1.8135654697134566E-4</v>
      </c>
      <c r="F496" s="17">
        <f t="shared" si="56"/>
        <v>2.4351637647631802E-4</v>
      </c>
      <c r="G496" s="17">
        <f t="shared" si="58"/>
        <v>1</v>
      </c>
      <c r="H496" s="17">
        <f t="shared" si="57"/>
        <v>1.8135654697134566E-4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1.2175818823815901E-4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1</v>
      </c>
      <c r="D498" s="16">
        <v>1</v>
      </c>
      <c r="E498" s="17">
        <f t="shared" si="55"/>
        <v>1.8135654697134566E-4</v>
      </c>
      <c r="F498" s="17">
        <f t="shared" si="56"/>
        <v>1.2175818823815901E-4</v>
      </c>
      <c r="G498" s="17">
        <f t="shared" si="58"/>
        <v>0</v>
      </c>
      <c r="H498" s="17">
        <f t="shared" si="57"/>
        <v>0</v>
      </c>
    </row>
    <row r="499" spans="1:8" x14ac:dyDescent="0.2">
      <c r="A499" s="14"/>
      <c r="B499" s="15" t="s">
        <v>475</v>
      </c>
      <c r="C499" s="16">
        <v>31</v>
      </c>
      <c r="D499" s="16">
        <v>46</v>
      </c>
      <c r="E499" s="17">
        <f t="shared" si="55"/>
        <v>5.6220529561117156E-3</v>
      </c>
      <c r="F499" s="17">
        <f t="shared" si="56"/>
        <v>5.6008766589553151E-3</v>
      </c>
      <c r="G499" s="17">
        <f t="shared" si="58"/>
        <v>0.4838709677419355</v>
      </c>
      <c r="H499" s="17">
        <f t="shared" si="57"/>
        <v>2.720348204570185E-3</v>
      </c>
    </row>
    <row r="500" spans="1:8" x14ac:dyDescent="0.2">
      <c r="A500" s="14"/>
      <c r="B500" s="15" t="s">
        <v>476</v>
      </c>
      <c r="C500" s="16">
        <v>3</v>
      </c>
      <c r="D500" s="16">
        <v>3</v>
      </c>
      <c r="E500" s="17">
        <f t="shared" si="55"/>
        <v>5.4406964091403701E-4</v>
      </c>
      <c r="F500" s="17">
        <f t="shared" si="56"/>
        <v>3.6527456471447707E-4</v>
      </c>
      <c r="G500" s="17">
        <f t="shared" si="58"/>
        <v>0</v>
      </c>
      <c r="H500" s="17">
        <f t="shared" si="57"/>
        <v>0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1.8135654697134566E-4</v>
      </c>
      <c r="F502" s="17" t="str">
        <f t="shared" si="56"/>
        <v/>
      </c>
      <c r="G502" s="17">
        <f t="shared" si="58"/>
        <v>-1</v>
      </c>
      <c r="H502" s="17">
        <f t="shared" si="57"/>
        <v>-1.8135654697134566E-4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1.2175818823815901E-4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11</v>
      </c>
      <c r="D507" s="16">
        <v>7</v>
      </c>
      <c r="E507" s="17">
        <f t="shared" si="55"/>
        <v>1.9949220166848025E-3</v>
      </c>
      <c r="F507" s="17">
        <f t="shared" si="56"/>
        <v>8.5230731766711317E-4</v>
      </c>
      <c r="G507" s="17">
        <f t="shared" si="58"/>
        <v>-0.36363636363636365</v>
      </c>
      <c r="H507" s="17">
        <f t="shared" si="57"/>
        <v>-7.2542618788538275E-4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19</v>
      </c>
      <c r="D510" s="16">
        <v>49</v>
      </c>
      <c r="E510" s="17">
        <f t="shared" si="55"/>
        <v>3.4457743924555676E-3</v>
      </c>
      <c r="F510" s="17">
        <f t="shared" si="56"/>
        <v>5.9661512236697922E-3</v>
      </c>
      <c r="G510" s="17">
        <f t="shared" si="58"/>
        <v>1.5789473684210527</v>
      </c>
      <c r="H510" s="17">
        <f t="shared" si="57"/>
        <v>5.4406964091403701E-3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11</v>
      </c>
      <c r="D520" s="16">
        <v>8</v>
      </c>
      <c r="E520" s="17">
        <f t="shared" si="55"/>
        <v>1.9949220166848025E-3</v>
      </c>
      <c r="F520" s="17">
        <f t="shared" si="56"/>
        <v>9.7406550590527208E-4</v>
      </c>
      <c r="G520" s="17">
        <f t="shared" si="58"/>
        <v>-0.27272727272727271</v>
      </c>
      <c r="H520" s="17">
        <f t="shared" si="57"/>
        <v>-5.4406964091403701E-4</v>
      </c>
    </row>
    <row r="521" spans="1:8" x14ac:dyDescent="0.2">
      <c r="A521" s="14"/>
      <c r="B521" s="15" t="s">
        <v>497</v>
      </c>
      <c r="C521" s="16">
        <v>4</v>
      </c>
      <c r="D521" s="16">
        <v>2</v>
      </c>
      <c r="E521" s="17">
        <f t="shared" si="55"/>
        <v>7.2542618788538264E-4</v>
      </c>
      <c r="F521" s="17">
        <f t="shared" si="56"/>
        <v>2.4351637647631802E-4</v>
      </c>
      <c r="G521" s="17">
        <f t="shared" si="58"/>
        <v>-0.5</v>
      </c>
      <c r="H521" s="17">
        <f t="shared" si="57"/>
        <v>-3.6271309394269132E-4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20</v>
      </c>
      <c r="D525" s="16">
        <v>2</v>
      </c>
      <c r="E525" s="17">
        <f t="shared" si="55"/>
        <v>3.6271309394269131E-3</v>
      </c>
      <c r="F525" s="17">
        <f t="shared" si="56"/>
        <v>2.4351637647631802E-4</v>
      </c>
      <c r="G525" s="17">
        <f t="shared" si="58"/>
        <v>-0.9</v>
      </c>
      <c r="H525" s="17">
        <f t="shared" si="57"/>
        <v>-3.2644178454842221E-3</v>
      </c>
    </row>
    <row r="526" spans="1:8" x14ac:dyDescent="0.2">
      <c r="A526" s="14"/>
      <c r="B526" s="15" t="s">
        <v>502</v>
      </c>
      <c r="C526" s="16">
        <v>5</v>
      </c>
      <c r="D526" s="16">
        <v>1</v>
      </c>
      <c r="E526" s="17">
        <f t="shared" si="55"/>
        <v>9.0678273485672828E-4</v>
      </c>
      <c r="F526" s="17">
        <f t="shared" si="56"/>
        <v>1.2175818823815901E-4</v>
      </c>
      <c r="G526" s="17">
        <f t="shared" si="58"/>
        <v>-0.8</v>
      </c>
      <c r="H526" s="17">
        <f t="shared" si="57"/>
        <v>-7.2542618788538264E-4</v>
      </c>
    </row>
    <row r="527" spans="1:8" ht="25.5" x14ac:dyDescent="0.2">
      <c r="A527" s="14"/>
      <c r="B527" s="15" t="s">
        <v>503</v>
      </c>
      <c r="C527" s="16">
        <v>0</v>
      </c>
      <c r="D527" s="16">
        <v>2</v>
      </c>
      <c r="E527" s="17" t="str">
        <f t="shared" si="55"/>
        <v/>
      </c>
      <c r="F527" s="17">
        <f t="shared" si="56"/>
        <v>2.4351637647631802E-4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1</v>
      </c>
      <c r="D532" s="16">
        <v>1</v>
      </c>
      <c r="E532" s="17">
        <f t="shared" si="55"/>
        <v>1.8135654697134566E-4</v>
      </c>
      <c r="F532" s="17">
        <f t="shared" si="56"/>
        <v>1.2175818823815901E-4</v>
      </c>
      <c r="G532" s="17">
        <f t="shared" si="58"/>
        <v>0</v>
      </c>
      <c r="H532" s="17">
        <f t="shared" si="57"/>
        <v>0</v>
      </c>
    </row>
    <row r="533" spans="1:8" ht="25.5" x14ac:dyDescent="0.2">
      <c r="A533" s="14"/>
      <c r="B533" s="15" t="s">
        <v>509</v>
      </c>
      <c r="C533" s="16">
        <v>1</v>
      </c>
      <c r="D533" s="16">
        <v>0</v>
      </c>
      <c r="E533" s="17">
        <f t="shared" si="55"/>
        <v>1.8135654697134566E-4</v>
      </c>
      <c r="F533" s="17" t="str">
        <f t="shared" si="56"/>
        <v/>
      </c>
      <c r="G533" s="17">
        <f t="shared" si="58"/>
        <v>-1</v>
      </c>
      <c r="H533" s="17">
        <f t="shared" si="57"/>
        <v>-1.8135654697134566E-4</v>
      </c>
    </row>
    <row r="534" spans="1:8" ht="25.5" x14ac:dyDescent="0.2">
      <c r="A534" s="14"/>
      <c r="B534" s="15" t="s">
        <v>510</v>
      </c>
      <c r="C534" s="16">
        <v>3</v>
      </c>
      <c r="D534" s="16">
        <v>5</v>
      </c>
      <c r="E534" s="17">
        <f t="shared" si="55"/>
        <v>5.4406964091403701E-4</v>
      </c>
      <c r="F534" s="17">
        <f t="shared" si="56"/>
        <v>6.0879094119079512E-4</v>
      </c>
      <c r="G534" s="17">
        <f t="shared" si="58"/>
        <v>0.66666666666666663</v>
      </c>
      <c r="H534" s="17">
        <f t="shared" si="57"/>
        <v>3.6271309394269132E-4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2</v>
      </c>
      <c r="D538" s="16">
        <v>0</v>
      </c>
      <c r="E538" s="17">
        <f t="shared" si="55"/>
        <v>3.6271309394269132E-4</v>
      </c>
      <c r="F538" s="17" t="str">
        <f t="shared" si="56"/>
        <v/>
      </c>
      <c r="G538" s="17">
        <f t="shared" si="58"/>
        <v>-1</v>
      </c>
      <c r="H538" s="17">
        <f t="shared" si="57"/>
        <v>-3.6271309394269132E-4</v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1</v>
      </c>
      <c r="D540" s="16">
        <v>0</v>
      </c>
      <c r="E540" s="17">
        <f t="shared" si="55"/>
        <v>1.8135654697134566E-4</v>
      </c>
      <c r="F540" s="17" t="str">
        <f t="shared" si="56"/>
        <v/>
      </c>
      <c r="G540" s="17">
        <f t="shared" si="58"/>
        <v>-1</v>
      </c>
      <c r="H540" s="17">
        <f t="shared" si="57"/>
        <v>-1.8135654697134566E-4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23</v>
      </c>
      <c r="D542" s="16">
        <v>44</v>
      </c>
      <c r="E542" s="17">
        <f t="shared" si="55"/>
        <v>4.1712005803409506E-3</v>
      </c>
      <c r="F542" s="17">
        <f t="shared" si="56"/>
        <v>5.357360282478997E-3</v>
      </c>
      <c r="G542" s="17">
        <f t="shared" si="58"/>
        <v>0.91304347826086951</v>
      </c>
      <c r="H542" s="17">
        <f t="shared" si="57"/>
        <v>3.8084874863982591E-3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2</v>
      </c>
      <c r="E544" s="17">
        <f t="shared" si="55"/>
        <v>1.8135654697134566E-4</v>
      </c>
      <c r="F544" s="17">
        <f t="shared" si="56"/>
        <v>2.4351637647631802E-4</v>
      </c>
      <c r="G544" s="17">
        <f t="shared" si="58"/>
        <v>1</v>
      </c>
      <c r="H544" s="17">
        <f t="shared" si="57"/>
        <v>1.8135654697134566E-4</v>
      </c>
    </row>
    <row r="545" spans="1:8" x14ac:dyDescent="0.2">
      <c r="A545" s="14"/>
      <c r="B545" s="15" t="s">
        <v>521</v>
      </c>
      <c r="C545" s="16">
        <v>24</v>
      </c>
      <c r="D545" s="16">
        <v>23</v>
      </c>
      <c r="E545" s="17">
        <f t="shared" si="55"/>
        <v>4.3525571273122961E-3</v>
      </c>
      <c r="F545" s="17">
        <f t="shared" si="56"/>
        <v>2.8004383294776575E-3</v>
      </c>
      <c r="G545" s="17">
        <f t="shared" si="58"/>
        <v>-4.1666666666666664E-2</v>
      </c>
      <c r="H545" s="17">
        <f t="shared" si="57"/>
        <v>-1.8135654697134566E-4</v>
      </c>
    </row>
    <row r="546" spans="1:8" ht="25.5" x14ac:dyDescent="0.2">
      <c r="A546" s="14"/>
      <c r="B546" s="15" t="s">
        <v>522</v>
      </c>
      <c r="C546" s="16">
        <v>0</v>
      </c>
      <c r="D546" s="16">
        <v>2</v>
      </c>
      <c r="E546" s="17" t="str">
        <f t="shared" si="55"/>
        <v/>
      </c>
      <c r="F546" s="17">
        <f t="shared" si="56"/>
        <v>2.4351637647631802E-4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140</v>
      </c>
      <c r="D548" s="16">
        <v>189</v>
      </c>
      <c r="E548" s="17">
        <f t="shared" ref="E548:E585" si="59">+IF(C548=0,"",C548/C$356)</f>
        <v>2.5389916575988394E-2</v>
      </c>
      <c r="F548" s="17">
        <f t="shared" ref="F548:F585" si="60">+IF(D548=0,"",D548/D$356)</f>
        <v>2.3012297577012054E-2</v>
      </c>
      <c r="G548" s="17">
        <f t="shared" si="58"/>
        <v>0.35</v>
      </c>
      <c r="H548" s="17">
        <f t="shared" ref="H548:H585" si="61">+IF(OR(AND(E548=""),(G548="")),"",E548*G548)</f>
        <v>8.8864708015959377E-3</v>
      </c>
    </row>
    <row r="549" spans="1:8" x14ac:dyDescent="0.2">
      <c r="A549" s="14"/>
      <c r="B549" s="15" t="s">
        <v>525</v>
      </c>
      <c r="C549" s="16">
        <v>93</v>
      </c>
      <c r="D549" s="16">
        <v>191</v>
      </c>
      <c r="E549" s="17">
        <f t="shared" si="59"/>
        <v>1.6866158868335146E-2</v>
      </c>
      <c r="F549" s="17">
        <f t="shared" si="60"/>
        <v>2.3255813953488372E-2</v>
      </c>
      <c r="G549" s="17">
        <f t="shared" ref="G549:G585" si="62">+IF(AND(C549=0,D549=0)," ",IF(C549=0,1,IF(D549=0,-1,(D549-C549)/C549)))</f>
        <v>1.053763440860215</v>
      </c>
      <c r="H549" s="17">
        <f t="shared" si="61"/>
        <v>1.7772941603191872E-2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5</v>
      </c>
      <c r="D558" s="16">
        <v>2</v>
      </c>
      <c r="E558" s="17">
        <f t="shared" si="59"/>
        <v>9.0678273485672828E-4</v>
      </c>
      <c r="F558" s="17">
        <f t="shared" si="60"/>
        <v>2.4351637647631802E-4</v>
      </c>
      <c r="G558" s="17">
        <f t="shared" si="62"/>
        <v>-0.6</v>
      </c>
      <c r="H558" s="17">
        <f t="shared" si="61"/>
        <v>-5.440696409140369E-4</v>
      </c>
    </row>
    <row r="559" spans="1:8" ht="25.5" x14ac:dyDescent="0.2">
      <c r="A559" s="14"/>
      <c r="B559" s="15" t="s">
        <v>535</v>
      </c>
      <c r="C559" s="16">
        <v>26</v>
      </c>
      <c r="D559" s="16">
        <v>15</v>
      </c>
      <c r="E559" s="17">
        <f t="shared" si="59"/>
        <v>4.7152702212549871E-3</v>
      </c>
      <c r="F559" s="17">
        <f t="shared" si="60"/>
        <v>1.8263728235723851E-3</v>
      </c>
      <c r="G559" s="17">
        <f t="shared" si="62"/>
        <v>-0.42307692307692307</v>
      </c>
      <c r="H559" s="17">
        <f t="shared" si="61"/>
        <v>-1.9949220166848021E-3</v>
      </c>
    </row>
    <row r="560" spans="1:8" x14ac:dyDescent="0.2">
      <c r="A560" s="14"/>
      <c r="B560" s="15" t="s">
        <v>536</v>
      </c>
      <c r="C560" s="16">
        <v>2</v>
      </c>
      <c r="D560" s="16">
        <v>14</v>
      </c>
      <c r="E560" s="17">
        <f t="shared" si="59"/>
        <v>3.6271309394269132E-4</v>
      </c>
      <c r="F560" s="17">
        <f t="shared" si="60"/>
        <v>1.7046146353342263E-3</v>
      </c>
      <c r="G560" s="17">
        <f t="shared" si="62"/>
        <v>6</v>
      </c>
      <c r="H560" s="17">
        <f t="shared" si="61"/>
        <v>2.176278563656148E-3</v>
      </c>
    </row>
    <row r="561" spans="1:8" x14ac:dyDescent="0.2">
      <c r="A561" s="14"/>
      <c r="B561" s="15" t="s">
        <v>537</v>
      </c>
      <c r="C561" s="16">
        <v>58</v>
      </c>
      <c r="D561" s="16">
        <v>121</v>
      </c>
      <c r="E561" s="17">
        <f t="shared" si="59"/>
        <v>1.0518679724338049E-2</v>
      </c>
      <c r="F561" s="17">
        <f t="shared" si="60"/>
        <v>1.473274077681724E-2</v>
      </c>
      <c r="G561" s="17">
        <f t="shared" si="62"/>
        <v>1.0862068965517242</v>
      </c>
      <c r="H561" s="17">
        <f t="shared" si="61"/>
        <v>1.1425462459194779E-2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235</v>
      </c>
      <c r="D564" s="16">
        <v>272</v>
      </c>
      <c r="E564" s="17">
        <f t="shared" si="59"/>
        <v>4.2618788538266235E-2</v>
      </c>
      <c r="F564" s="17">
        <f t="shared" si="60"/>
        <v>3.3118227200779254E-2</v>
      </c>
      <c r="G564" s="17">
        <f t="shared" si="62"/>
        <v>0.1574468085106383</v>
      </c>
      <c r="H564" s="17">
        <f t="shared" si="61"/>
        <v>6.7101922379397905E-3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2</v>
      </c>
      <c r="D566" s="16">
        <v>11</v>
      </c>
      <c r="E566" s="17">
        <f t="shared" si="59"/>
        <v>3.6271309394269132E-4</v>
      </c>
      <c r="F566" s="17">
        <f t="shared" si="60"/>
        <v>1.3393400706197493E-3</v>
      </c>
      <c r="G566" s="17">
        <f t="shared" si="62"/>
        <v>4.5</v>
      </c>
      <c r="H566" s="17">
        <f t="shared" si="61"/>
        <v>1.632208922742111E-3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208</v>
      </c>
      <c r="D569" s="16">
        <v>166</v>
      </c>
      <c r="E569" s="17">
        <f t="shared" si="59"/>
        <v>3.7722161770039897E-2</v>
      </c>
      <c r="F569" s="17">
        <f t="shared" si="60"/>
        <v>2.0211859247534398E-2</v>
      </c>
      <c r="G569" s="17">
        <f t="shared" si="62"/>
        <v>-0.20192307692307693</v>
      </c>
      <c r="H569" s="17">
        <f t="shared" si="61"/>
        <v>-7.6169749727965181E-3</v>
      </c>
    </row>
    <row r="570" spans="1:8" ht="25.5" x14ac:dyDescent="0.2">
      <c r="A570" s="14"/>
      <c r="B570" s="15" t="s">
        <v>546</v>
      </c>
      <c r="C570" s="16">
        <v>115</v>
      </c>
      <c r="D570" s="16">
        <v>147</v>
      </c>
      <c r="E570" s="17">
        <f t="shared" si="59"/>
        <v>2.0856002901704751E-2</v>
      </c>
      <c r="F570" s="17">
        <f t="shared" si="60"/>
        <v>1.7898453671009375E-2</v>
      </c>
      <c r="G570" s="17">
        <f t="shared" si="62"/>
        <v>0.27826086956521739</v>
      </c>
      <c r="H570" s="17">
        <f t="shared" si="61"/>
        <v>5.8034095030830611E-3</v>
      </c>
    </row>
    <row r="571" spans="1:8" x14ac:dyDescent="0.2">
      <c r="A571" s="14"/>
      <c r="B571" s="15" t="s">
        <v>547</v>
      </c>
      <c r="C571" s="16">
        <v>533</v>
      </c>
      <c r="D571" s="16">
        <v>542</v>
      </c>
      <c r="E571" s="17">
        <f t="shared" si="59"/>
        <v>9.6663039535727246E-2</v>
      </c>
      <c r="F571" s="17">
        <f t="shared" si="60"/>
        <v>6.5992938025082187E-2</v>
      </c>
      <c r="G571" s="17">
        <f t="shared" si="62"/>
        <v>1.6885553470919325E-2</v>
      </c>
      <c r="H571" s="17">
        <f t="shared" si="61"/>
        <v>1.6322089227421112E-3</v>
      </c>
    </row>
    <row r="572" spans="1:8" x14ac:dyDescent="0.2">
      <c r="A572" s="14"/>
      <c r="B572" s="15" t="s">
        <v>548</v>
      </c>
      <c r="C572" s="16">
        <v>4</v>
      </c>
      <c r="D572" s="16">
        <v>5</v>
      </c>
      <c r="E572" s="17">
        <f t="shared" si="59"/>
        <v>7.2542618788538264E-4</v>
      </c>
      <c r="F572" s="17">
        <f t="shared" si="60"/>
        <v>6.0879094119079512E-4</v>
      </c>
      <c r="G572" s="17">
        <f t="shared" si="62"/>
        <v>0.25</v>
      </c>
      <c r="H572" s="17">
        <f t="shared" si="61"/>
        <v>1.8135654697134566E-4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30</v>
      </c>
      <c r="D576" s="16">
        <v>1</v>
      </c>
      <c r="E576" s="17">
        <f t="shared" si="59"/>
        <v>5.4406964091403701E-3</v>
      </c>
      <c r="F576" s="17">
        <f t="shared" si="60"/>
        <v>1.2175818823815901E-4</v>
      </c>
      <c r="G576" s="17">
        <f t="shared" si="62"/>
        <v>-0.96666666666666667</v>
      </c>
      <c r="H576" s="17">
        <f t="shared" si="61"/>
        <v>-5.2593398621690246E-3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20</v>
      </c>
      <c r="D578" s="16">
        <v>29</v>
      </c>
      <c r="E578" s="17">
        <f t="shared" si="59"/>
        <v>3.6271309394269131E-3</v>
      </c>
      <c r="F578" s="17">
        <f t="shared" si="60"/>
        <v>3.5309874589066117E-3</v>
      </c>
      <c r="G578" s="17">
        <f t="shared" si="62"/>
        <v>0.45</v>
      </c>
      <c r="H578" s="17">
        <f t="shared" si="61"/>
        <v>1.632208922742111E-3</v>
      </c>
    </row>
    <row r="579" spans="1:8" x14ac:dyDescent="0.2">
      <c r="A579" s="14"/>
      <c r="B579" s="15" t="s">
        <v>555</v>
      </c>
      <c r="C579" s="16">
        <v>69</v>
      </c>
      <c r="D579" s="16">
        <v>148</v>
      </c>
      <c r="E579" s="17">
        <f t="shared" si="59"/>
        <v>1.2513601741022852E-2</v>
      </c>
      <c r="F579" s="17">
        <f t="shared" si="60"/>
        <v>1.8020211859247535E-2</v>
      </c>
      <c r="G579" s="17">
        <f t="shared" si="62"/>
        <v>1.144927536231884</v>
      </c>
      <c r="H579" s="17">
        <f t="shared" si="61"/>
        <v>1.4327167210736309E-2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2</v>
      </c>
      <c r="D581" s="16">
        <v>3</v>
      </c>
      <c r="E581" s="17">
        <f t="shared" si="59"/>
        <v>3.6271309394269132E-4</v>
      </c>
      <c r="F581" s="17">
        <f t="shared" si="60"/>
        <v>3.6527456471447707E-4</v>
      </c>
      <c r="G581" s="17">
        <f t="shared" si="62"/>
        <v>0.5</v>
      </c>
      <c r="H581" s="17">
        <f t="shared" si="61"/>
        <v>1.8135654697134566E-4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4145</v>
      </c>
      <c r="D591" s="20">
        <f>SUM(D592:D618)</f>
        <v>6311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0.52255729794933659</v>
      </c>
      <c r="H591" s="21">
        <f t="shared" ref="H591:H618" si="65">+IF(OR(AND(E591=""),(G591="")),"",E591*G591)</f>
        <v>0.52255729794933659</v>
      </c>
    </row>
    <row r="592" spans="1:8" x14ac:dyDescent="0.2">
      <c r="A592" s="14"/>
      <c r="B592" s="15" t="s">
        <v>562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1.5845349389954048E-4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</v>
      </c>
      <c r="D593" s="16">
        <v>0</v>
      </c>
      <c r="E593" s="17">
        <f t="shared" si="63"/>
        <v>2.4125452352231604E-4</v>
      </c>
      <c r="F593" s="17" t="str">
        <f t="shared" si="64"/>
        <v/>
      </c>
      <c r="G593" s="17">
        <f t="shared" si="66"/>
        <v>-1</v>
      </c>
      <c r="H593" s="17">
        <f t="shared" si="65"/>
        <v>-2.4125452352231604E-4</v>
      </c>
    </row>
    <row r="594" spans="1:8" ht="25.5" x14ac:dyDescent="0.2">
      <c r="A594" s="14"/>
      <c r="B594" s="15" t="s">
        <v>564</v>
      </c>
      <c r="C594" s="16">
        <v>110</v>
      </c>
      <c r="D594" s="16">
        <v>92</v>
      </c>
      <c r="E594" s="17">
        <f t="shared" si="63"/>
        <v>2.6537997587454766E-2</v>
      </c>
      <c r="F594" s="17">
        <f t="shared" si="64"/>
        <v>1.4577721438757725E-2</v>
      </c>
      <c r="G594" s="17">
        <f t="shared" si="66"/>
        <v>-0.16363636363636364</v>
      </c>
      <c r="H594" s="17">
        <f t="shared" si="65"/>
        <v>-4.3425814234016886E-3</v>
      </c>
    </row>
    <row r="595" spans="1:8" x14ac:dyDescent="0.2">
      <c r="A595" s="14"/>
      <c r="B595" s="15" t="s">
        <v>565</v>
      </c>
      <c r="C595" s="16">
        <v>442</v>
      </c>
      <c r="D595" s="16">
        <v>860</v>
      </c>
      <c r="E595" s="17">
        <f t="shared" si="63"/>
        <v>0.10663449939686369</v>
      </c>
      <c r="F595" s="17">
        <f t="shared" si="64"/>
        <v>0.13627000475360482</v>
      </c>
      <c r="G595" s="17">
        <f t="shared" si="66"/>
        <v>0.94570135746606332</v>
      </c>
      <c r="H595" s="17">
        <f t="shared" si="65"/>
        <v>0.1008443908323281</v>
      </c>
    </row>
    <row r="596" spans="1:8" x14ac:dyDescent="0.2">
      <c r="A596" s="14"/>
      <c r="B596" s="15" t="s">
        <v>566</v>
      </c>
      <c r="C596" s="16">
        <v>15</v>
      </c>
      <c r="D596" s="16">
        <v>16</v>
      </c>
      <c r="E596" s="17">
        <f t="shared" si="63"/>
        <v>3.6188178528347406E-3</v>
      </c>
      <c r="F596" s="17">
        <f t="shared" si="64"/>
        <v>2.5352559023926477E-3</v>
      </c>
      <c r="G596" s="17">
        <f t="shared" si="66"/>
        <v>6.6666666666666666E-2</v>
      </c>
      <c r="H596" s="17">
        <f t="shared" si="65"/>
        <v>2.4125452352231604E-4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10</v>
      </c>
      <c r="D598" s="16">
        <v>25</v>
      </c>
      <c r="E598" s="17">
        <f t="shared" si="63"/>
        <v>2.4125452352231603E-3</v>
      </c>
      <c r="F598" s="17">
        <f t="shared" si="64"/>
        <v>3.9613373474885125E-3</v>
      </c>
      <c r="G598" s="17">
        <f t="shared" si="66"/>
        <v>1.5</v>
      </c>
      <c r="H598" s="17">
        <f t="shared" si="65"/>
        <v>3.6188178528347402E-3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2</v>
      </c>
      <c r="D600" s="16">
        <v>0</v>
      </c>
      <c r="E600" s="17">
        <f t="shared" si="63"/>
        <v>4.8250904704463208E-4</v>
      </c>
      <c r="F600" s="17" t="str">
        <f t="shared" si="64"/>
        <v/>
      </c>
      <c r="G600" s="17">
        <f t="shared" si="66"/>
        <v>-1</v>
      </c>
      <c r="H600" s="17">
        <f t="shared" si="65"/>
        <v>-4.8250904704463208E-4</v>
      </c>
    </row>
    <row r="601" spans="1:8" ht="25.5" x14ac:dyDescent="0.2">
      <c r="A601" s="14"/>
      <c r="B601" s="15" t="s">
        <v>571</v>
      </c>
      <c r="C601" s="16">
        <v>7</v>
      </c>
      <c r="D601" s="16">
        <v>13</v>
      </c>
      <c r="E601" s="17">
        <f t="shared" si="63"/>
        <v>1.6887816646562123E-3</v>
      </c>
      <c r="F601" s="17">
        <f t="shared" si="64"/>
        <v>2.0598954206940264E-3</v>
      </c>
      <c r="G601" s="17">
        <f t="shared" si="66"/>
        <v>0.8571428571428571</v>
      </c>
      <c r="H601" s="17">
        <f t="shared" si="65"/>
        <v>1.4475271411338961E-3</v>
      </c>
    </row>
    <row r="602" spans="1:8" x14ac:dyDescent="0.2">
      <c r="A602" s="14"/>
      <c r="B602" s="15" t="s">
        <v>572</v>
      </c>
      <c r="C602" s="16">
        <v>12</v>
      </c>
      <c r="D602" s="16">
        <v>0</v>
      </c>
      <c r="E602" s="17">
        <f t="shared" si="63"/>
        <v>2.8950542822677927E-3</v>
      </c>
      <c r="F602" s="17" t="str">
        <f t="shared" si="64"/>
        <v/>
      </c>
      <c r="G602" s="17">
        <f t="shared" si="66"/>
        <v>-1</v>
      </c>
      <c r="H602" s="17">
        <f t="shared" si="65"/>
        <v>-2.8950542822677927E-3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26</v>
      </c>
      <c r="D604" s="16">
        <v>124</v>
      </c>
      <c r="E604" s="17">
        <f t="shared" si="63"/>
        <v>6.2726176115802173E-3</v>
      </c>
      <c r="F604" s="17">
        <f t="shared" si="64"/>
        <v>1.964823324354302E-2</v>
      </c>
      <c r="G604" s="17">
        <f t="shared" si="66"/>
        <v>3.7692307692307692</v>
      </c>
      <c r="H604" s="17">
        <f t="shared" si="65"/>
        <v>2.3642943305186973E-2</v>
      </c>
    </row>
    <row r="605" spans="1:8" x14ac:dyDescent="0.2">
      <c r="A605" s="14"/>
      <c r="B605" s="15" t="s">
        <v>575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1.5845349389954048E-4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750</v>
      </c>
      <c r="D606" s="16">
        <v>1274</v>
      </c>
      <c r="E606" s="17">
        <f t="shared" si="63"/>
        <v>0.18094089264173704</v>
      </c>
      <c r="F606" s="17">
        <f t="shared" si="64"/>
        <v>0.20186975122801457</v>
      </c>
      <c r="G606" s="17">
        <f t="shared" si="66"/>
        <v>0.69866666666666666</v>
      </c>
      <c r="H606" s="17">
        <f t="shared" si="65"/>
        <v>0.12641737032569361</v>
      </c>
    </row>
    <row r="607" spans="1:8" x14ac:dyDescent="0.2">
      <c r="A607" s="14"/>
      <c r="B607" s="15" t="s">
        <v>577</v>
      </c>
      <c r="C607" s="16">
        <v>169</v>
      </c>
      <c r="D607" s="16">
        <v>66</v>
      </c>
      <c r="E607" s="17">
        <f t="shared" si="63"/>
        <v>4.0772014475271415E-2</v>
      </c>
      <c r="F607" s="17">
        <f t="shared" si="64"/>
        <v>1.0457930597369672E-2</v>
      </c>
      <c r="G607" s="17">
        <f t="shared" si="66"/>
        <v>-0.60946745562130178</v>
      </c>
      <c r="H607" s="17">
        <f t="shared" si="65"/>
        <v>-2.4849215922798554E-2</v>
      </c>
    </row>
    <row r="608" spans="1:8" x14ac:dyDescent="0.2">
      <c r="A608" s="14"/>
      <c r="B608" s="15" t="s">
        <v>578</v>
      </c>
      <c r="C608" s="16">
        <v>146</v>
      </c>
      <c r="D608" s="16">
        <v>145</v>
      </c>
      <c r="E608" s="17">
        <f t="shared" si="63"/>
        <v>3.522316043425814E-2</v>
      </c>
      <c r="F608" s="17">
        <f t="shared" si="64"/>
        <v>2.2975756615433371E-2</v>
      </c>
      <c r="G608" s="17">
        <f t="shared" si="66"/>
        <v>-6.8493150684931503E-3</v>
      </c>
      <c r="H608" s="17">
        <f t="shared" si="65"/>
        <v>-2.4125452352231601E-4</v>
      </c>
    </row>
    <row r="609" spans="1:8" x14ac:dyDescent="0.2">
      <c r="A609" s="14"/>
      <c r="B609" s="15" t="s">
        <v>579</v>
      </c>
      <c r="C609" s="16">
        <v>2362</v>
      </c>
      <c r="D609" s="16">
        <v>3438</v>
      </c>
      <c r="E609" s="17">
        <f t="shared" si="63"/>
        <v>0.5698431845597105</v>
      </c>
      <c r="F609" s="17">
        <f t="shared" si="64"/>
        <v>0.5447631120266202</v>
      </c>
      <c r="G609" s="17">
        <f t="shared" si="66"/>
        <v>0.45554614733276882</v>
      </c>
      <c r="H609" s="17">
        <f t="shared" si="65"/>
        <v>0.25958986731001205</v>
      </c>
    </row>
    <row r="610" spans="1:8" x14ac:dyDescent="0.2">
      <c r="A610" s="14"/>
      <c r="B610" s="15" t="s">
        <v>580</v>
      </c>
      <c r="C610" s="16">
        <v>22</v>
      </c>
      <c r="D610" s="16">
        <v>29</v>
      </c>
      <c r="E610" s="17">
        <f t="shared" si="63"/>
        <v>5.3075995174909534E-3</v>
      </c>
      <c r="F610" s="17">
        <f t="shared" si="64"/>
        <v>4.5951513230866742E-3</v>
      </c>
      <c r="G610" s="17">
        <f t="shared" si="66"/>
        <v>0.31818181818181818</v>
      </c>
      <c r="H610" s="17">
        <f t="shared" si="65"/>
        <v>1.6887816646562123E-3</v>
      </c>
    </row>
    <row r="611" spans="1:8" x14ac:dyDescent="0.2">
      <c r="A611" s="14"/>
      <c r="B611" s="15" t="s">
        <v>581</v>
      </c>
      <c r="C611" s="16">
        <v>18</v>
      </c>
      <c r="D611" s="16">
        <v>17</v>
      </c>
      <c r="E611" s="17">
        <f t="shared" si="63"/>
        <v>4.3425814234016886E-3</v>
      </c>
      <c r="F611" s="17">
        <f t="shared" si="64"/>
        <v>2.6937093962921882E-3</v>
      </c>
      <c r="G611" s="17">
        <f t="shared" si="66"/>
        <v>-5.5555555555555552E-2</v>
      </c>
      <c r="H611" s="17">
        <f t="shared" si="65"/>
        <v>-2.4125452352231601E-4</v>
      </c>
    </row>
    <row r="612" spans="1:8" x14ac:dyDescent="0.2">
      <c r="A612" s="14"/>
      <c r="B612" s="15" t="s">
        <v>582</v>
      </c>
      <c r="C612" s="16">
        <v>3</v>
      </c>
      <c r="D612" s="16">
        <v>23</v>
      </c>
      <c r="E612" s="17">
        <f t="shared" si="63"/>
        <v>7.2376357056694817E-4</v>
      </c>
      <c r="F612" s="17">
        <f t="shared" si="64"/>
        <v>3.6444303596894312E-3</v>
      </c>
      <c r="G612" s="17">
        <f t="shared" si="66"/>
        <v>6.666666666666667</v>
      </c>
      <c r="H612" s="17">
        <f t="shared" si="65"/>
        <v>4.8250904704463214E-3</v>
      </c>
    </row>
    <row r="613" spans="1:8" ht="25.5" x14ac:dyDescent="0.2">
      <c r="A613" s="14"/>
      <c r="B613" s="15" t="s">
        <v>583</v>
      </c>
      <c r="C613" s="16">
        <v>0</v>
      </c>
      <c r="D613" s="16">
        <v>3</v>
      </c>
      <c r="E613" s="17" t="str">
        <f t="shared" si="63"/>
        <v/>
      </c>
      <c r="F613" s="17">
        <f t="shared" si="64"/>
        <v>4.7536048169862145E-4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40</v>
      </c>
      <c r="D614" s="16">
        <v>80</v>
      </c>
      <c r="E614" s="17">
        <f t="shared" si="63"/>
        <v>9.6501809408926411E-3</v>
      </c>
      <c r="F614" s="17">
        <f t="shared" si="64"/>
        <v>1.267627951196324E-2</v>
      </c>
      <c r="G614" s="17">
        <f t="shared" si="66"/>
        <v>1</v>
      </c>
      <c r="H614" s="17">
        <f t="shared" si="65"/>
        <v>9.6501809408926411E-3</v>
      </c>
    </row>
    <row r="615" spans="1:8" x14ac:dyDescent="0.2">
      <c r="A615" s="14"/>
      <c r="B615" s="15" t="s">
        <v>585</v>
      </c>
      <c r="C615" s="16">
        <v>0</v>
      </c>
      <c r="D615" s="16">
        <v>6</v>
      </c>
      <c r="E615" s="17" t="str">
        <f t="shared" si="63"/>
        <v/>
      </c>
      <c r="F615" s="17">
        <f t="shared" si="64"/>
        <v>9.507209633972429E-4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5</v>
      </c>
      <c r="D617" s="16">
        <v>3</v>
      </c>
      <c r="E617" s="17">
        <f t="shared" si="63"/>
        <v>1.2062726176115801E-3</v>
      </c>
      <c r="F617" s="17">
        <f t="shared" si="64"/>
        <v>4.7536048169862145E-4</v>
      </c>
      <c r="G617" s="17">
        <f t="shared" si="66"/>
        <v>-0.4</v>
      </c>
      <c r="H617" s="17">
        <f t="shared" si="65"/>
        <v>-4.8250904704463208E-4</v>
      </c>
    </row>
    <row r="618" spans="1:8" ht="25.5" x14ac:dyDescent="0.2">
      <c r="A618" s="14"/>
      <c r="B618" s="15" t="s">
        <v>588</v>
      </c>
      <c r="C618" s="16">
        <v>5</v>
      </c>
      <c r="D618" s="16">
        <v>95</v>
      </c>
      <c r="E618" s="17">
        <f t="shared" si="63"/>
        <v>1.2062726176115801E-3</v>
      </c>
      <c r="F618" s="17">
        <f t="shared" si="64"/>
        <v>1.5053081920456346E-2</v>
      </c>
      <c r="G618" s="17">
        <f t="shared" si="66"/>
        <v>18</v>
      </c>
      <c r="H618" s="17">
        <f t="shared" si="65"/>
        <v>2.1712907117008441E-2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610</v>
      </c>
      <c r="C8" s="12">
        <f>+C19+C76+C177+C356+C591</f>
        <v>3471</v>
      </c>
      <c r="D8" s="13">
        <f>+D19+D76+D177+D356+D591</f>
        <v>7436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1.1423220973782771</v>
      </c>
      <c r="H8" s="10">
        <f t="shared" ref="H8:H13" si="1">+IF(OR(AND(E8=""),(G8="")),"",E8*G8)</f>
        <v>1.1423220973782771</v>
      </c>
    </row>
    <row r="9" spans="1:8" x14ac:dyDescent="0.2">
      <c r="A9" s="14"/>
      <c r="B9" s="15" t="s">
        <v>6</v>
      </c>
      <c r="C9" s="16">
        <f>+C19</f>
        <v>24</v>
      </c>
      <c r="D9" s="16">
        <f>+D19</f>
        <v>27</v>
      </c>
      <c r="E9" s="17">
        <f t="shared" ref="E9:F13" si="2">+C9/C$8</f>
        <v>6.9144338807260158E-3</v>
      </c>
      <c r="F9" s="17">
        <f t="shared" si="2"/>
        <v>3.6309844002151695E-3</v>
      </c>
      <c r="G9" s="17">
        <f t="shared" si="0"/>
        <v>0.125</v>
      </c>
      <c r="H9" s="17">
        <f t="shared" si="1"/>
        <v>8.6430423509075197E-4</v>
      </c>
    </row>
    <row r="10" spans="1:8" x14ac:dyDescent="0.2">
      <c r="A10" s="14"/>
      <c r="B10" s="15" t="s">
        <v>7</v>
      </c>
      <c r="C10" s="16">
        <f>+C76</f>
        <v>975</v>
      </c>
      <c r="D10" s="16">
        <f>+D76</f>
        <v>1271</v>
      </c>
      <c r="E10" s="17">
        <f t="shared" si="2"/>
        <v>0.2808988764044944</v>
      </c>
      <c r="F10" s="17">
        <f t="shared" si="2"/>
        <v>0.17092522861753631</v>
      </c>
      <c r="G10" s="17">
        <f t="shared" si="0"/>
        <v>0.30358974358974361</v>
      </c>
      <c r="H10" s="17">
        <f t="shared" si="1"/>
        <v>8.5278017862287531E-2</v>
      </c>
    </row>
    <row r="11" spans="1:8" ht="25.5" x14ac:dyDescent="0.2">
      <c r="A11" s="14"/>
      <c r="B11" s="15" t="s">
        <v>8</v>
      </c>
      <c r="C11" s="16">
        <f>+C177</f>
        <v>424</v>
      </c>
      <c r="D11" s="16">
        <f>+D177</f>
        <v>1315</v>
      </c>
      <c r="E11" s="17">
        <f t="shared" si="2"/>
        <v>0.12215499855949294</v>
      </c>
      <c r="F11" s="17">
        <f t="shared" si="2"/>
        <v>0.17684238838084992</v>
      </c>
      <c r="G11" s="17">
        <f t="shared" si="0"/>
        <v>2.1014150943396226</v>
      </c>
      <c r="H11" s="17">
        <f t="shared" si="1"/>
        <v>0.25669835782195333</v>
      </c>
    </row>
    <row r="12" spans="1:8" x14ac:dyDescent="0.2">
      <c r="A12" s="14"/>
      <c r="B12" s="15" t="s">
        <v>9</v>
      </c>
      <c r="C12" s="16">
        <f>+C356</f>
        <v>1543</v>
      </c>
      <c r="D12" s="16">
        <f>+D356</f>
        <v>3431</v>
      </c>
      <c r="E12" s="17">
        <f t="shared" si="2"/>
        <v>0.44454047824834342</v>
      </c>
      <c r="F12" s="17">
        <f t="shared" si="2"/>
        <v>0.46140398063474986</v>
      </c>
      <c r="G12" s="17">
        <f t="shared" si="0"/>
        <v>1.2235904082955282</v>
      </c>
      <c r="H12" s="17">
        <f t="shared" si="1"/>
        <v>0.5439354652837799</v>
      </c>
    </row>
    <row r="13" spans="1:8" x14ac:dyDescent="0.2">
      <c r="A13" s="14"/>
      <c r="B13" s="15" t="s">
        <v>10</v>
      </c>
      <c r="C13" s="16">
        <f>+C591</f>
        <v>505</v>
      </c>
      <c r="D13" s="16">
        <f>+D591</f>
        <v>1392</v>
      </c>
      <c r="E13" s="17">
        <f t="shared" si="2"/>
        <v>0.14549121290694325</v>
      </c>
      <c r="F13" s="17">
        <f t="shared" si="2"/>
        <v>0.18719741796664874</v>
      </c>
      <c r="G13" s="17">
        <f t="shared" si="0"/>
        <v>1.7564356435643564</v>
      </c>
      <c r="H13" s="17">
        <f t="shared" si="1"/>
        <v>0.25554595217516568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24</v>
      </c>
      <c r="D19" s="20">
        <f>SUM(D20:D70)</f>
        <v>27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0.125</v>
      </c>
      <c r="H19" s="21">
        <f t="shared" ref="H19:H50" si="5">+IF(OR(AND(E19=""),(G19="")),"",E19*G19)</f>
        <v>0.125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1</v>
      </c>
      <c r="E23" s="17" t="str">
        <f t="shared" si="3"/>
        <v/>
      </c>
      <c r="F23" s="17">
        <f t="shared" si="4"/>
        <v>3.7037037037037035E-2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2</v>
      </c>
      <c r="E27" s="17">
        <f t="shared" si="3"/>
        <v>8.3333333333333329E-2</v>
      </c>
      <c r="F27" s="17">
        <f t="shared" si="4"/>
        <v>7.407407407407407E-2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4.1666666666666664E-2</v>
      </c>
      <c r="F28" s="17" t="str">
        <f t="shared" si="4"/>
        <v/>
      </c>
      <c r="G28" s="17">
        <f t="shared" si="6"/>
        <v>-1</v>
      </c>
      <c r="H28" s="17">
        <f t="shared" si="5"/>
        <v>-4.1666666666666664E-2</v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3.7037037037037035E-2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3</v>
      </c>
      <c r="E30" s="17" t="str">
        <f t="shared" si="3"/>
        <v/>
      </c>
      <c r="F30" s="17">
        <f t="shared" si="4"/>
        <v>0.1111111111111111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3.7037037037037035E-2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</v>
      </c>
      <c r="D36" s="16">
        <v>2</v>
      </c>
      <c r="E36" s="17">
        <f t="shared" si="3"/>
        <v>0.20833333333333334</v>
      </c>
      <c r="F36" s="17">
        <f t="shared" si="4"/>
        <v>7.407407407407407E-2</v>
      </c>
      <c r="G36" s="17">
        <f t="shared" si="6"/>
        <v>-0.6</v>
      </c>
      <c r="H36" s="17">
        <f t="shared" si="5"/>
        <v>-0.125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4.1666666666666664E-2</v>
      </c>
      <c r="F39" s="17" t="str">
        <f t="shared" si="4"/>
        <v/>
      </c>
      <c r="G39" s="17">
        <f t="shared" si="6"/>
        <v>-1</v>
      </c>
      <c r="H39" s="17">
        <f t="shared" si="5"/>
        <v>-4.1666666666666664E-2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4.1666666666666664E-2</v>
      </c>
      <c r="F45" s="17" t="str">
        <f t="shared" si="4"/>
        <v/>
      </c>
      <c r="G45" s="17">
        <f t="shared" si="6"/>
        <v>-1</v>
      </c>
      <c r="H45" s="17">
        <f t="shared" si="5"/>
        <v>-4.1666666666666664E-2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5</v>
      </c>
      <c r="D50" s="16">
        <v>8</v>
      </c>
      <c r="E50" s="17">
        <f t="shared" si="3"/>
        <v>0.20833333333333334</v>
      </c>
      <c r="F50" s="17">
        <f t="shared" si="4"/>
        <v>0.29629629629629628</v>
      </c>
      <c r="G50" s="17">
        <f t="shared" si="6"/>
        <v>0.6</v>
      </c>
      <c r="H50" s="17">
        <f t="shared" si="5"/>
        <v>0.125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7.407407407407407E-2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7</v>
      </c>
      <c r="D64" s="16">
        <v>4</v>
      </c>
      <c r="E64" s="17">
        <f t="shared" si="7"/>
        <v>0.29166666666666669</v>
      </c>
      <c r="F64" s="17">
        <f t="shared" si="8"/>
        <v>0.14814814814814814</v>
      </c>
      <c r="G64" s="17">
        <f t="shared" si="10"/>
        <v>-0.42857142857142855</v>
      </c>
      <c r="H64" s="17">
        <f t="shared" si="9"/>
        <v>-0.125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1</v>
      </c>
      <c r="E68" s="17" t="str">
        <f t="shared" si="7"/>
        <v/>
      </c>
      <c r="F68" s="17">
        <f t="shared" si="8"/>
        <v>3.7037037037037035E-2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1</v>
      </c>
      <c r="E69" s="17">
        <f t="shared" si="7"/>
        <v>4.1666666666666664E-2</v>
      </c>
      <c r="F69" s="17">
        <f t="shared" si="8"/>
        <v>3.7037037037037035E-2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1</v>
      </c>
      <c r="D70" s="16">
        <v>1</v>
      </c>
      <c r="E70" s="17">
        <f t="shared" si="7"/>
        <v>4.1666666666666664E-2</v>
      </c>
      <c r="F70" s="17">
        <f t="shared" si="8"/>
        <v>3.7037037037037035E-2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975</v>
      </c>
      <c r="D76" s="20">
        <f>SUM(D77:D171)</f>
        <v>1271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0.30358974358974361</v>
      </c>
      <c r="H76" s="21">
        <f t="shared" ref="H76:H107" si="13">+IF(OR(AND(E76=""),(G76="")),"",E76*G76)</f>
        <v>0.30358974358974361</v>
      </c>
    </row>
    <row r="77" spans="1:8" x14ac:dyDescent="0.2">
      <c r="A77" s="14"/>
      <c r="B77" s="15" t="s">
        <v>65</v>
      </c>
      <c r="C77" s="16">
        <v>9</v>
      </c>
      <c r="D77" s="16">
        <v>8</v>
      </c>
      <c r="E77" s="17">
        <f t="shared" si="11"/>
        <v>9.2307692307692316E-3</v>
      </c>
      <c r="F77" s="17">
        <f t="shared" si="12"/>
        <v>6.2942564909520063E-3</v>
      </c>
      <c r="G77" s="17">
        <f t="shared" ref="G77:G108" si="14">+IF(AND(C77=0,D77=0)," ",IF(C77=0,1,IF(D77=0,-1,(D77-C77)/C77)))</f>
        <v>-0.1111111111111111</v>
      </c>
      <c r="H77" s="17">
        <f t="shared" si="13"/>
        <v>-1.0256410256410256E-3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7.8678206136900079E-4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10</v>
      </c>
      <c r="D80" s="16">
        <v>11</v>
      </c>
      <c r="E80" s="17">
        <f t="shared" si="11"/>
        <v>1.0256410256410256E-2</v>
      </c>
      <c r="F80" s="17">
        <f t="shared" si="12"/>
        <v>8.6546026750590095E-3</v>
      </c>
      <c r="G80" s="17">
        <f t="shared" si="14"/>
        <v>0.1</v>
      </c>
      <c r="H80" s="17">
        <f t="shared" si="13"/>
        <v>1.0256410256410256E-3</v>
      </c>
    </row>
    <row r="81" spans="1:8" ht="25.5" x14ac:dyDescent="0.2">
      <c r="A81" s="14"/>
      <c r="B81" s="15" t="s">
        <v>69</v>
      </c>
      <c r="C81" s="16">
        <v>64</v>
      </c>
      <c r="D81" s="16">
        <v>119</v>
      </c>
      <c r="E81" s="17">
        <f t="shared" si="11"/>
        <v>6.5641025641025641E-2</v>
      </c>
      <c r="F81" s="17">
        <f t="shared" si="12"/>
        <v>9.3627065302911094E-2</v>
      </c>
      <c r="G81" s="17">
        <f t="shared" si="14"/>
        <v>0.859375</v>
      </c>
      <c r="H81" s="17">
        <f t="shared" si="13"/>
        <v>5.6410256410256411E-2</v>
      </c>
    </row>
    <row r="82" spans="1:8" x14ac:dyDescent="0.2">
      <c r="A82" s="14"/>
      <c r="B82" s="15" t="s">
        <v>70</v>
      </c>
      <c r="C82" s="16">
        <v>8</v>
      </c>
      <c r="D82" s="16">
        <v>0</v>
      </c>
      <c r="E82" s="17">
        <f t="shared" si="11"/>
        <v>8.2051282051282051E-3</v>
      </c>
      <c r="F82" s="17" t="str">
        <f t="shared" si="12"/>
        <v/>
      </c>
      <c r="G82" s="17">
        <f t="shared" si="14"/>
        <v>-1</v>
      </c>
      <c r="H82" s="17">
        <f t="shared" si="13"/>
        <v>-8.2051282051282051E-3</v>
      </c>
    </row>
    <row r="83" spans="1:8" x14ac:dyDescent="0.2">
      <c r="A83" s="14"/>
      <c r="B83" s="15" t="s">
        <v>71</v>
      </c>
      <c r="C83" s="16">
        <v>1</v>
      </c>
      <c r="D83" s="16">
        <v>1</v>
      </c>
      <c r="E83" s="17">
        <f t="shared" si="11"/>
        <v>1.0256410256410256E-3</v>
      </c>
      <c r="F83" s="17">
        <f t="shared" si="12"/>
        <v>7.8678206136900079E-4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7.8678206136900079E-4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0</v>
      </c>
      <c r="E89" s="17">
        <f t="shared" si="11"/>
        <v>2.0512820512820513E-3</v>
      </c>
      <c r="F89" s="17" t="str">
        <f t="shared" si="12"/>
        <v/>
      </c>
      <c r="G89" s="17">
        <f t="shared" si="14"/>
        <v>-1</v>
      </c>
      <c r="H89" s="17">
        <f t="shared" si="13"/>
        <v>-2.0512820512820513E-3</v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7.8678206136900079E-4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9</v>
      </c>
      <c r="D91" s="16">
        <v>14</v>
      </c>
      <c r="E91" s="17">
        <f t="shared" si="11"/>
        <v>9.2307692307692316E-3</v>
      </c>
      <c r="F91" s="17">
        <f t="shared" si="12"/>
        <v>1.1014948859166011E-2</v>
      </c>
      <c r="G91" s="17">
        <f t="shared" si="14"/>
        <v>0.55555555555555558</v>
      </c>
      <c r="H91" s="17">
        <f t="shared" si="13"/>
        <v>5.1282051282051291E-3</v>
      </c>
    </row>
    <row r="92" spans="1:8" x14ac:dyDescent="0.2">
      <c r="A92" s="14"/>
      <c r="B92" s="15" t="s">
        <v>80</v>
      </c>
      <c r="C92" s="16">
        <v>0</v>
      </c>
      <c r="D92" s="16">
        <v>7</v>
      </c>
      <c r="E92" s="17" t="str">
        <f t="shared" si="11"/>
        <v/>
      </c>
      <c r="F92" s="17">
        <f t="shared" si="12"/>
        <v>5.5074744295830055E-3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11</v>
      </c>
      <c r="E93" s="17" t="str">
        <f t="shared" si="11"/>
        <v/>
      </c>
      <c r="F93" s="17">
        <f t="shared" si="12"/>
        <v>8.6546026750590095E-3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53</v>
      </c>
      <c r="D94" s="16">
        <v>13</v>
      </c>
      <c r="E94" s="17">
        <f t="shared" si="11"/>
        <v>5.4358974358974362E-2</v>
      </c>
      <c r="F94" s="17">
        <f t="shared" si="12"/>
        <v>1.0228166797797011E-2</v>
      </c>
      <c r="G94" s="17">
        <f t="shared" si="14"/>
        <v>-0.75471698113207553</v>
      </c>
      <c r="H94" s="17">
        <f t="shared" si="13"/>
        <v>-4.1025641025641033E-2</v>
      </c>
    </row>
    <row r="95" spans="1:8" x14ac:dyDescent="0.2">
      <c r="A95" s="14"/>
      <c r="B95" s="15" t="s">
        <v>83</v>
      </c>
      <c r="C95" s="16">
        <v>1</v>
      </c>
      <c r="D95" s="16">
        <v>5</v>
      </c>
      <c r="E95" s="17">
        <f t="shared" si="11"/>
        <v>1.0256410256410256E-3</v>
      </c>
      <c r="F95" s="17">
        <f t="shared" si="12"/>
        <v>3.9339103068450039E-3</v>
      </c>
      <c r="G95" s="17">
        <f t="shared" si="14"/>
        <v>4</v>
      </c>
      <c r="H95" s="17">
        <f t="shared" si="13"/>
        <v>4.1025641025641026E-3</v>
      </c>
    </row>
    <row r="96" spans="1:8" x14ac:dyDescent="0.2">
      <c r="A96" s="14"/>
      <c r="B96" s="15" t="s">
        <v>84</v>
      </c>
      <c r="C96" s="16">
        <v>4</v>
      </c>
      <c r="D96" s="16">
        <v>8</v>
      </c>
      <c r="E96" s="17">
        <f t="shared" si="11"/>
        <v>4.1025641025641026E-3</v>
      </c>
      <c r="F96" s="17">
        <f t="shared" si="12"/>
        <v>6.2942564909520063E-3</v>
      </c>
      <c r="G96" s="17">
        <f t="shared" si="14"/>
        <v>1</v>
      </c>
      <c r="H96" s="17">
        <f t="shared" si="13"/>
        <v>4.1025641025641026E-3</v>
      </c>
    </row>
    <row r="97" spans="1:8" x14ac:dyDescent="0.2">
      <c r="A97" s="14"/>
      <c r="B97" s="15" t="s">
        <v>85</v>
      </c>
      <c r="C97" s="16">
        <v>7</v>
      </c>
      <c r="D97" s="16">
        <v>0</v>
      </c>
      <c r="E97" s="17">
        <f t="shared" si="11"/>
        <v>7.1794871794871795E-3</v>
      </c>
      <c r="F97" s="17" t="str">
        <f t="shared" si="12"/>
        <v/>
      </c>
      <c r="G97" s="17">
        <f t="shared" si="14"/>
        <v>-1</v>
      </c>
      <c r="H97" s="17">
        <f t="shared" si="13"/>
        <v>-7.1794871794871795E-3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3</v>
      </c>
      <c r="E100" s="17" t="str">
        <f t="shared" si="11"/>
        <v/>
      </c>
      <c r="F100" s="17">
        <f t="shared" si="12"/>
        <v>2.3603461841070024E-3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44</v>
      </c>
      <c r="E102" s="17">
        <f t="shared" si="11"/>
        <v>4.1025641025641026E-3</v>
      </c>
      <c r="F102" s="17">
        <f t="shared" si="12"/>
        <v>3.4618410700236038E-2</v>
      </c>
      <c r="G102" s="17">
        <f t="shared" si="14"/>
        <v>10</v>
      </c>
      <c r="H102" s="17">
        <f t="shared" si="13"/>
        <v>4.1025641025641026E-2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2</v>
      </c>
      <c r="D104" s="16">
        <v>0</v>
      </c>
      <c r="E104" s="17">
        <f t="shared" si="11"/>
        <v>2.0512820512820513E-3</v>
      </c>
      <c r="F104" s="17" t="str">
        <f t="shared" si="12"/>
        <v/>
      </c>
      <c r="G104" s="17">
        <f t="shared" si="14"/>
        <v>-1</v>
      </c>
      <c r="H104" s="17">
        <f t="shared" si="13"/>
        <v>-2.0512820512820513E-3</v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6</v>
      </c>
      <c r="D106" s="16">
        <v>39</v>
      </c>
      <c r="E106" s="17">
        <f t="shared" si="11"/>
        <v>6.1538461538461538E-3</v>
      </c>
      <c r="F106" s="17">
        <f t="shared" si="12"/>
        <v>3.0684500393391032E-2</v>
      </c>
      <c r="G106" s="17">
        <f t="shared" si="14"/>
        <v>5.5</v>
      </c>
      <c r="H106" s="17">
        <f t="shared" si="13"/>
        <v>3.3846153846153845E-2</v>
      </c>
    </row>
    <row r="107" spans="1:8" x14ac:dyDescent="0.2">
      <c r="A107" s="14"/>
      <c r="B107" s="15" t="s">
        <v>95</v>
      </c>
      <c r="C107" s="16">
        <v>3</v>
      </c>
      <c r="D107" s="16">
        <v>3</v>
      </c>
      <c r="E107" s="17">
        <f t="shared" si="11"/>
        <v>3.0769230769230769E-3</v>
      </c>
      <c r="F107" s="17">
        <f t="shared" si="12"/>
        <v>2.3603461841070024E-3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11</v>
      </c>
      <c r="D109" s="16">
        <v>3</v>
      </c>
      <c r="E109" s="17">
        <f t="shared" si="15"/>
        <v>1.1282051282051283E-2</v>
      </c>
      <c r="F109" s="17">
        <f t="shared" si="16"/>
        <v>2.3603461841070024E-3</v>
      </c>
      <c r="G109" s="17">
        <f t="shared" ref="G109:G140" si="18">+IF(AND(C109=0,D109=0)," ",IF(C109=0,1,IF(D109=0,-1,(D109-C109)/C109)))</f>
        <v>-0.72727272727272729</v>
      </c>
      <c r="H109" s="17">
        <f t="shared" si="17"/>
        <v>-8.2051282051282051E-3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7.8678206136900079E-4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1.0256410256410256E-3</v>
      </c>
      <c r="F112" s="17" t="str">
        <f t="shared" si="16"/>
        <v/>
      </c>
      <c r="G112" s="17">
        <f t="shared" si="18"/>
        <v>-1</v>
      </c>
      <c r="H112" s="17">
        <f t="shared" si="17"/>
        <v>-1.0256410256410256E-3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8</v>
      </c>
      <c r="D114" s="16">
        <v>19</v>
      </c>
      <c r="E114" s="17">
        <f t="shared" si="15"/>
        <v>8.2051282051282051E-3</v>
      </c>
      <c r="F114" s="17">
        <f t="shared" si="16"/>
        <v>1.4948859166011016E-2</v>
      </c>
      <c r="G114" s="17">
        <f t="shared" si="18"/>
        <v>1.375</v>
      </c>
      <c r="H114" s="17">
        <f t="shared" si="17"/>
        <v>1.1282051282051283E-2</v>
      </c>
    </row>
    <row r="115" spans="1:8" ht="25.5" x14ac:dyDescent="0.2">
      <c r="A115" s="14"/>
      <c r="B115" s="15" t="s">
        <v>103</v>
      </c>
      <c r="C115" s="16">
        <v>3</v>
      </c>
      <c r="D115" s="16">
        <v>3</v>
      </c>
      <c r="E115" s="17">
        <f t="shared" si="15"/>
        <v>3.0769230769230769E-3</v>
      </c>
      <c r="F115" s="17">
        <f t="shared" si="16"/>
        <v>2.3603461841070024E-3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104</v>
      </c>
      <c r="C116" s="16">
        <v>17</v>
      </c>
      <c r="D116" s="16">
        <v>20</v>
      </c>
      <c r="E116" s="17">
        <f t="shared" si="15"/>
        <v>1.7435897435897435E-2</v>
      </c>
      <c r="F116" s="17">
        <f t="shared" si="16"/>
        <v>1.5735641227380016E-2</v>
      </c>
      <c r="G116" s="17">
        <f t="shared" si="18"/>
        <v>0.17647058823529413</v>
      </c>
      <c r="H116" s="17">
        <f t="shared" si="17"/>
        <v>3.0769230769230769E-3</v>
      </c>
    </row>
    <row r="117" spans="1:8" x14ac:dyDescent="0.2">
      <c r="A117" s="14"/>
      <c r="B117" s="15" t="s">
        <v>105</v>
      </c>
      <c r="C117" s="16">
        <v>4</v>
      </c>
      <c r="D117" s="16">
        <v>1</v>
      </c>
      <c r="E117" s="17">
        <f t="shared" si="15"/>
        <v>4.1025641025641026E-3</v>
      </c>
      <c r="F117" s="17">
        <f t="shared" si="16"/>
        <v>7.8678206136900079E-4</v>
      </c>
      <c r="G117" s="17">
        <f t="shared" si="18"/>
        <v>-0.75</v>
      </c>
      <c r="H117" s="17">
        <f t="shared" si="17"/>
        <v>-3.0769230769230769E-3</v>
      </c>
    </row>
    <row r="118" spans="1:8" x14ac:dyDescent="0.2">
      <c r="A118" s="14"/>
      <c r="B118" s="15" t="s">
        <v>106</v>
      </c>
      <c r="C118" s="16">
        <v>25</v>
      </c>
      <c r="D118" s="16">
        <v>7</v>
      </c>
      <c r="E118" s="17">
        <f t="shared" si="15"/>
        <v>2.564102564102564E-2</v>
      </c>
      <c r="F118" s="17">
        <f t="shared" si="16"/>
        <v>5.5074744295830055E-3</v>
      </c>
      <c r="G118" s="17">
        <f t="shared" si="18"/>
        <v>-0.72</v>
      </c>
      <c r="H118" s="17">
        <f t="shared" si="17"/>
        <v>-1.846153846153846E-2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4</v>
      </c>
      <c r="D120" s="16">
        <v>1</v>
      </c>
      <c r="E120" s="17">
        <f t="shared" si="15"/>
        <v>4.1025641025641026E-3</v>
      </c>
      <c r="F120" s="17">
        <f t="shared" si="16"/>
        <v>7.8678206136900079E-4</v>
      </c>
      <c r="G120" s="17">
        <f t="shared" si="18"/>
        <v>-0.75</v>
      </c>
      <c r="H120" s="17">
        <f t="shared" si="17"/>
        <v>-3.0769230769230769E-3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1</v>
      </c>
      <c r="E123" s="17">
        <f t="shared" si="15"/>
        <v>3.0769230769230769E-3</v>
      </c>
      <c r="F123" s="17">
        <f t="shared" si="16"/>
        <v>7.8678206136900079E-4</v>
      </c>
      <c r="G123" s="17">
        <f t="shared" si="18"/>
        <v>-0.66666666666666663</v>
      </c>
      <c r="H123" s="17">
        <f t="shared" si="17"/>
        <v>-2.0512820512820513E-3</v>
      </c>
    </row>
    <row r="124" spans="1:8" x14ac:dyDescent="0.2">
      <c r="A124" s="14"/>
      <c r="B124" s="15" t="s">
        <v>112</v>
      </c>
      <c r="C124" s="16">
        <v>1</v>
      </c>
      <c r="D124" s="16">
        <v>75</v>
      </c>
      <c r="E124" s="17">
        <f t="shared" si="15"/>
        <v>1.0256410256410256E-3</v>
      </c>
      <c r="F124" s="17">
        <f t="shared" si="16"/>
        <v>5.9008654602675056E-2</v>
      </c>
      <c r="G124" s="17">
        <f t="shared" si="18"/>
        <v>74</v>
      </c>
      <c r="H124" s="17">
        <f t="shared" si="17"/>
        <v>7.5897435897435903E-2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2</v>
      </c>
      <c r="E126" s="17" t="str">
        <f t="shared" si="15"/>
        <v/>
      </c>
      <c r="F126" s="17">
        <f t="shared" si="16"/>
        <v>1.5735641227380016E-3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38</v>
      </c>
      <c r="D128" s="16">
        <v>19</v>
      </c>
      <c r="E128" s="17">
        <f t="shared" si="15"/>
        <v>3.8974358974358976E-2</v>
      </c>
      <c r="F128" s="17">
        <f t="shared" si="16"/>
        <v>1.4948859166011016E-2</v>
      </c>
      <c r="G128" s="17">
        <f t="shared" si="18"/>
        <v>-0.5</v>
      </c>
      <c r="H128" s="17">
        <f t="shared" si="17"/>
        <v>-1.9487179487179488E-2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1.0256410256410256E-3</v>
      </c>
      <c r="F129" s="17" t="str">
        <f t="shared" si="16"/>
        <v/>
      </c>
      <c r="G129" s="17">
        <f t="shared" si="18"/>
        <v>-1</v>
      </c>
      <c r="H129" s="17">
        <f t="shared" si="17"/>
        <v>-1.0256410256410256E-3</v>
      </c>
    </row>
    <row r="130" spans="1:8" x14ac:dyDescent="0.2">
      <c r="A130" s="14"/>
      <c r="B130" s="15" t="s">
        <v>118</v>
      </c>
      <c r="C130" s="16">
        <v>10</v>
      </c>
      <c r="D130" s="16">
        <v>7</v>
      </c>
      <c r="E130" s="17">
        <f t="shared" si="15"/>
        <v>1.0256410256410256E-2</v>
      </c>
      <c r="F130" s="17">
        <f t="shared" si="16"/>
        <v>5.5074744295830055E-3</v>
      </c>
      <c r="G130" s="17">
        <f t="shared" si="18"/>
        <v>-0.3</v>
      </c>
      <c r="H130" s="17">
        <f t="shared" si="17"/>
        <v>-3.0769230769230769E-3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6</v>
      </c>
      <c r="D132" s="16">
        <v>7</v>
      </c>
      <c r="E132" s="17">
        <f t="shared" si="15"/>
        <v>6.1538461538461538E-3</v>
      </c>
      <c r="F132" s="17">
        <f t="shared" si="16"/>
        <v>5.5074744295830055E-3</v>
      </c>
      <c r="G132" s="17">
        <f t="shared" si="18"/>
        <v>0.16666666666666666</v>
      </c>
      <c r="H132" s="17">
        <f t="shared" si="17"/>
        <v>1.0256410256410256E-3</v>
      </c>
    </row>
    <row r="133" spans="1:8" x14ac:dyDescent="0.2">
      <c r="A133" s="14"/>
      <c r="B133" s="15" t="s">
        <v>121</v>
      </c>
      <c r="C133" s="16">
        <v>0</v>
      </c>
      <c r="D133" s="16">
        <v>5</v>
      </c>
      <c r="E133" s="17" t="str">
        <f t="shared" si="15"/>
        <v/>
      </c>
      <c r="F133" s="17">
        <f t="shared" si="16"/>
        <v>3.9339103068450039E-3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8</v>
      </c>
      <c r="E134" s="17" t="str">
        <f t="shared" si="15"/>
        <v/>
      </c>
      <c r="F134" s="17">
        <f t="shared" si="16"/>
        <v>6.2942564909520063E-3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530</v>
      </c>
      <c r="D135" s="16">
        <v>684</v>
      </c>
      <c r="E135" s="17">
        <f t="shared" si="15"/>
        <v>0.54358974358974355</v>
      </c>
      <c r="F135" s="17">
        <f t="shared" si="16"/>
        <v>0.53815892997639658</v>
      </c>
      <c r="G135" s="17">
        <f t="shared" si="18"/>
        <v>0.29056603773584905</v>
      </c>
      <c r="H135" s="17">
        <f t="shared" si="17"/>
        <v>0.15794871794871793</v>
      </c>
    </row>
    <row r="136" spans="1:8" ht="25.5" x14ac:dyDescent="0.2">
      <c r="A136" s="14"/>
      <c r="B136" s="15" t="s">
        <v>124</v>
      </c>
      <c r="C136" s="16">
        <v>3</v>
      </c>
      <c r="D136" s="16">
        <v>6</v>
      </c>
      <c r="E136" s="17">
        <f t="shared" si="15"/>
        <v>3.0769230769230769E-3</v>
      </c>
      <c r="F136" s="17">
        <f t="shared" si="16"/>
        <v>4.7206923682140047E-3</v>
      </c>
      <c r="G136" s="17">
        <f t="shared" si="18"/>
        <v>1</v>
      </c>
      <c r="H136" s="17">
        <f t="shared" si="17"/>
        <v>3.0769230769230769E-3</v>
      </c>
    </row>
    <row r="137" spans="1:8" x14ac:dyDescent="0.2">
      <c r="A137" s="14"/>
      <c r="B137" s="15" t="s">
        <v>125</v>
      </c>
      <c r="C137" s="16">
        <v>0</v>
      </c>
      <c r="D137" s="16">
        <v>8</v>
      </c>
      <c r="E137" s="17" t="str">
        <f t="shared" si="15"/>
        <v/>
      </c>
      <c r="F137" s="17">
        <f t="shared" si="16"/>
        <v>6.2942564909520063E-3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55</v>
      </c>
      <c r="E138" s="17" t="str">
        <f t="shared" si="15"/>
        <v/>
      </c>
      <c r="F138" s="17">
        <f t="shared" si="16"/>
        <v>4.3273013375295044E-2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2</v>
      </c>
      <c r="E140" s="17">
        <f t="shared" ref="E140:E171" si="19">+IF(C140=0,"",C140/C$76)</f>
        <v>1.0256410256410256E-3</v>
      </c>
      <c r="F140" s="17">
        <f t="shared" ref="F140:F171" si="20">+IF(D140=0,"",D140/D$76)</f>
        <v>1.5735641227380016E-3</v>
      </c>
      <c r="G140" s="17">
        <f t="shared" si="18"/>
        <v>1</v>
      </c>
      <c r="H140" s="17">
        <f t="shared" ref="H140:H171" si="21">+IF(OR(AND(E140=""),(G140="")),"",E140*G140)</f>
        <v>1.0256410256410256E-3</v>
      </c>
    </row>
    <row r="141" spans="1:8" x14ac:dyDescent="0.2">
      <c r="A141" s="14"/>
      <c r="B141" s="15" t="s">
        <v>129</v>
      </c>
      <c r="C141" s="16">
        <v>34</v>
      </c>
      <c r="D141" s="16">
        <v>3</v>
      </c>
      <c r="E141" s="17">
        <f t="shared" si="19"/>
        <v>3.487179487179487E-2</v>
      </c>
      <c r="F141" s="17">
        <f t="shared" si="20"/>
        <v>2.3603461841070024E-3</v>
      </c>
      <c r="G141" s="17">
        <f t="shared" ref="G141:G171" si="22">+IF(AND(C141=0,D141=0)," ",IF(C141=0,1,IF(D141=0,-1,(D141-C141)/C141)))</f>
        <v>-0.91176470588235292</v>
      </c>
      <c r="H141" s="17">
        <f t="shared" si="21"/>
        <v>-3.1794871794871796E-2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7.8678206136900079E-4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81</v>
      </c>
      <c r="D147" s="16">
        <v>36</v>
      </c>
      <c r="E147" s="17">
        <f t="shared" si="19"/>
        <v>8.3076923076923076E-2</v>
      </c>
      <c r="F147" s="17">
        <f t="shared" si="20"/>
        <v>2.8324154209284028E-2</v>
      </c>
      <c r="G147" s="17">
        <f t="shared" si="22"/>
        <v>-0.55555555555555558</v>
      </c>
      <c r="H147" s="17">
        <f t="shared" si="21"/>
        <v>-4.6153846153846156E-2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1.0256410256410256E-3</v>
      </c>
      <c r="F152" s="17" t="str">
        <f t="shared" si="20"/>
        <v/>
      </c>
      <c r="G152" s="17">
        <f t="shared" si="22"/>
        <v>-1</v>
      </c>
      <c r="H152" s="17">
        <f t="shared" si="21"/>
        <v>-1.0256410256410256E-3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1.5735641227380016E-3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1.0256410256410256E-3</v>
      </c>
      <c r="F158" s="17" t="str">
        <f t="shared" si="20"/>
        <v/>
      </c>
      <c r="G158" s="17">
        <f t="shared" si="22"/>
        <v>-1</v>
      </c>
      <c r="H158" s="17">
        <f t="shared" si="21"/>
        <v>-1.0256410256410256E-3</v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1.0256410256410256E-3</v>
      </c>
      <c r="F159" s="17">
        <f t="shared" si="20"/>
        <v>7.8678206136900079E-4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1.0256410256410256E-3</v>
      </c>
      <c r="F162" s="17" t="str">
        <f t="shared" si="20"/>
        <v/>
      </c>
      <c r="G162" s="17">
        <f t="shared" si="22"/>
        <v>-1</v>
      </c>
      <c r="H162" s="17">
        <f t="shared" si="21"/>
        <v>-1.0256410256410256E-3</v>
      </c>
    </row>
    <row r="163" spans="1:8" x14ac:dyDescent="0.2">
      <c r="A163" s="14"/>
      <c r="B163" s="15" t="s">
        <v>151</v>
      </c>
      <c r="C163" s="16">
        <v>1</v>
      </c>
      <c r="D163" s="16">
        <v>0</v>
      </c>
      <c r="E163" s="17">
        <f t="shared" si="19"/>
        <v>1.0256410256410256E-3</v>
      </c>
      <c r="F163" s="17" t="str">
        <f t="shared" si="20"/>
        <v/>
      </c>
      <c r="G163" s="17">
        <f t="shared" si="22"/>
        <v>-1</v>
      </c>
      <c r="H163" s="17">
        <f t="shared" si="21"/>
        <v>-1.0256410256410256E-3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6</v>
      </c>
      <c r="D168" s="16">
        <v>5</v>
      </c>
      <c r="E168" s="17">
        <f t="shared" si="19"/>
        <v>6.1538461538461538E-3</v>
      </c>
      <c r="F168" s="17">
        <f t="shared" si="20"/>
        <v>3.9339103068450039E-3</v>
      </c>
      <c r="G168" s="17">
        <f t="shared" si="22"/>
        <v>-0.16666666666666666</v>
      </c>
      <c r="H168" s="17">
        <f t="shared" si="21"/>
        <v>-1.0256410256410256E-3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424</v>
      </c>
      <c r="D177" s="20">
        <f>SUM(D178:D350)</f>
        <v>1315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2.1014150943396226</v>
      </c>
      <c r="H177" s="21">
        <f t="shared" ref="H177:H208" si="25">+IF(OR(AND(E177=""),(G177="")),"",E177*G177)</f>
        <v>2.1014150943396226</v>
      </c>
    </row>
    <row r="178" spans="1:8" x14ac:dyDescent="0.2">
      <c r="A178" s="14"/>
      <c r="B178" s="15" t="s">
        <v>160</v>
      </c>
      <c r="C178" s="16">
        <v>6</v>
      </c>
      <c r="D178" s="16">
        <v>3</v>
      </c>
      <c r="E178" s="17">
        <f t="shared" si="23"/>
        <v>1.4150943396226415E-2</v>
      </c>
      <c r="F178" s="17">
        <f t="shared" si="24"/>
        <v>2.2813688212927757E-3</v>
      </c>
      <c r="G178" s="17">
        <f t="shared" ref="G178:G209" si="26">+IF(AND(C178=0,D178=0)," ",IF(C178=0,1,IF(D178=0,-1,(D178-C178)/C178)))</f>
        <v>-0.5</v>
      </c>
      <c r="H178" s="17">
        <f t="shared" si="25"/>
        <v>-7.0754716981132077E-3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16</v>
      </c>
      <c r="D180" s="16">
        <v>246</v>
      </c>
      <c r="E180" s="17">
        <f t="shared" si="23"/>
        <v>3.7735849056603772E-2</v>
      </c>
      <c r="F180" s="17">
        <f t="shared" si="24"/>
        <v>0.18707224334600761</v>
      </c>
      <c r="G180" s="17">
        <f t="shared" si="26"/>
        <v>14.375</v>
      </c>
      <c r="H180" s="17">
        <f t="shared" si="25"/>
        <v>0.54245283018867918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11</v>
      </c>
      <c r="D182" s="16">
        <v>6</v>
      </c>
      <c r="E182" s="17">
        <f t="shared" si="23"/>
        <v>2.5943396226415096E-2</v>
      </c>
      <c r="F182" s="17">
        <f t="shared" si="24"/>
        <v>4.5627376425855515E-3</v>
      </c>
      <c r="G182" s="17">
        <f t="shared" si="26"/>
        <v>-0.45454545454545453</v>
      </c>
      <c r="H182" s="17">
        <f t="shared" si="25"/>
        <v>-1.179245283018868E-2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7.6045627376425851E-4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13</v>
      </c>
      <c r="D184" s="16">
        <v>73</v>
      </c>
      <c r="E184" s="17">
        <f t="shared" si="23"/>
        <v>3.0660377358490566E-2</v>
      </c>
      <c r="F184" s="17">
        <f t="shared" si="24"/>
        <v>5.5513307984790872E-2</v>
      </c>
      <c r="G184" s="17">
        <f t="shared" si="26"/>
        <v>4.615384615384615</v>
      </c>
      <c r="H184" s="17">
        <f t="shared" si="25"/>
        <v>0.14150943396226415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2</v>
      </c>
      <c r="E186" s="17">
        <f t="shared" si="23"/>
        <v>2.3584905660377358E-3</v>
      </c>
      <c r="F186" s="17">
        <f t="shared" si="24"/>
        <v>1.520912547528517E-3</v>
      </c>
      <c r="G186" s="17">
        <f t="shared" si="26"/>
        <v>1</v>
      </c>
      <c r="H186" s="17">
        <f t="shared" si="25"/>
        <v>2.3584905660377358E-3</v>
      </c>
    </row>
    <row r="187" spans="1:8" x14ac:dyDescent="0.2">
      <c r="A187" s="14"/>
      <c r="B187" s="15" t="s">
        <v>169</v>
      </c>
      <c r="C187" s="16">
        <v>0</v>
      </c>
      <c r="D187" s="16">
        <v>5</v>
      </c>
      <c r="E187" s="17" t="str">
        <f t="shared" si="23"/>
        <v/>
      </c>
      <c r="F187" s="17">
        <f t="shared" si="24"/>
        <v>3.8022813688212928E-3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21</v>
      </c>
      <c r="E189" s="17" t="str">
        <f t="shared" si="23"/>
        <v/>
      </c>
      <c r="F189" s="17">
        <f t="shared" si="24"/>
        <v>1.596958174904943E-2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7.6045627376425851E-4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4</v>
      </c>
      <c r="D191" s="16">
        <v>12</v>
      </c>
      <c r="E191" s="17">
        <f t="shared" si="23"/>
        <v>9.433962264150943E-3</v>
      </c>
      <c r="F191" s="17">
        <f t="shared" si="24"/>
        <v>9.125475285171103E-3</v>
      </c>
      <c r="G191" s="17">
        <f t="shared" si="26"/>
        <v>2</v>
      </c>
      <c r="H191" s="17">
        <f t="shared" si="25"/>
        <v>1.8867924528301886E-2</v>
      </c>
    </row>
    <row r="192" spans="1:8" x14ac:dyDescent="0.2">
      <c r="A192" s="14"/>
      <c r="B192" s="15" t="s">
        <v>174</v>
      </c>
      <c r="C192" s="16">
        <v>13</v>
      </c>
      <c r="D192" s="16">
        <v>7</v>
      </c>
      <c r="E192" s="17">
        <f t="shared" si="23"/>
        <v>3.0660377358490566E-2</v>
      </c>
      <c r="F192" s="17">
        <f t="shared" si="24"/>
        <v>5.3231939163498098E-3</v>
      </c>
      <c r="G192" s="17">
        <f t="shared" si="26"/>
        <v>-0.46153846153846156</v>
      </c>
      <c r="H192" s="17">
        <f t="shared" si="25"/>
        <v>-1.4150943396226415E-2</v>
      </c>
    </row>
    <row r="193" spans="1:8" ht="25.5" x14ac:dyDescent="0.2">
      <c r="A193" s="14"/>
      <c r="B193" s="15" t="s">
        <v>175</v>
      </c>
      <c r="C193" s="16">
        <v>20</v>
      </c>
      <c r="D193" s="16">
        <v>39</v>
      </c>
      <c r="E193" s="17">
        <f t="shared" si="23"/>
        <v>4.716981132075472E-2</v>
      </c>
      <c r="F193" s="17">
        <f t="shared" si="24"/>
        <v>2.9657794676806085E-2</v>
      </c>
      <c r="G193" s="17">
        <f t="shared" si="26"/>
        <v>0.95</v>
      </c>
      <c r="H193" s="17">
        <f t="shared" si="25"/>
        <v>4.4811320754716985E-2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5</v>
      </c>
      <c r="E196" s="17">
        <f t="shared" si="23"/>
        <v>2.3584905660377358E-3</v>
      </c>
      <c r="F196" s="17">
        <f t="shared" si="24"/>
        <v>3.8022813688212928E-3</v>
      </c>
      <c r="G196" s="17">
        <f t="shared" si="26"/>
        <v>4</v>
      </c>
      <c r="H196" s="17">
        <f t="shared" si="25"/>
        <v>9.433962264150943E-3</v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7.6045627376425851E-4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5</v>
      </c>
      <c r="E198" s="17">
        <f t="shared" si="23"/>
        <v>4.7169811320754715E-3</v>
      </c>
      <c r="F198" s="17">
        <f t="shared" si="24"/>
        <v>3.8022813688212928E-3</v>
      </c>
      <c r="G198" s="17">
        <f t="shared" si="26"/>
        <v>1.5</v>
      </c>
      <c r="H198" s="17">
        <f t="shared" si="25"/>
        <v>7.0754716981132077E-3</v>
      </c>
    </row>
    <row r="199" spans="1:8" x14ac:dyDescent="0.2">
      <c r="A199" s="14"/>
      <c r="B199" s="15" t="s">
        <v>181</v>
      </c>
      <c r="C199" s="16">
        <v>0</v>
      </c>
      <c r="D199" s="16">
        <v>6</v>
      </c>
      <c r="E199" s="17" t="str">
        <f t="shared" si="23"/>
        <v/>
      </c>
      <c r="F199" s="17">
        <f t="shared" si="24"/>
        <v>4.5627376425855515E-3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2.3584905660377358E-3</v>
      </c>
      <c r="F202" s="17" t="str">
        <f t="shared" si="24"/>
        <v/>
      </c>
      <c r="G202" s="17">
        <f t="shared" si="26"/>
        <v>-1</v>
      </c>
      <c r="H202" s="17">
        <f t="shared" si="25"/>
        <v>-2.3584905660377358E-3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</v>
      </c>
      <c r="D204" s="16">
        <v>71</v>
      </c>
      <c r="E204" s="17">
        <f t="shared" si="23"/>
        <v>9.433962264150943E-3</v>
      </c>
      <c r="F204" s="17">
        <f t="shared" si="24"/>
        <v>5.3992395437262357E-2</v>
      </c>
      <c r="G204" s="17">
        <f t="shared" si="26"/>
        <v>16.75</v>
      </c>
      <c r="H204" s="17">
        <f t="shared" si="25"/>
        <v>0.15801886792452829</v>
      </c>
    </row>
    <row r="205" spans="1:8" ht="25.5" x14ac:dyDescent="0.2">
      <c r="A205" s="14"/>
      <c r="B205" s="15" t="s">
        <v>187</v>
      </c>
      <c r="C205" s="16">
        <v>3</v>
      </c>
      <c r="D205" s="16">
        <v>7</v>
      </c>
      <c r="E205" s="17">
        <f t="shared" si="23"/>
        <v>7.0754716981132077E-3</v>
      </c>
      <c r="F205" s="17">
        <f t="shared" si="24"/>
        <v>5.3231939163498098E-3</v>
      </c>
      <c r="G205" s="17">
        <f t="shared" si="26"/>
        <v>1.3333333333333333</v>
      </c>
      <c r="H205" s="17">
        <f t="shared" si="25"/>
        <v>9.433962264150943E-3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8</v>
      </c>
      <c r="D207" s="16">
        <v>26</v>
      </c>
      <c r="E207" s="17">
        <f t="shared" si="23"/>
        <v>1.8867924528301886E-2</v>
      </c>
      <c r="F207" s="17">
        <f t="shared" si="24"/>
        <v>1.9771863117870721E-2</v>
      </c>
      <c r="G207" s="17">
        <f t="shared" si="26"/>
        <v>2.25</v>
      </c>
      <c r="H207" s="17">
        <f t="shared" si="25"/>
        <v>4.2452830188679243E-2</v>
      </c>
    </row>
    <row r="208" spans="1:8" x14ac:dyDescent="0.2">
      <c r="A208" s="14"/>
      <c r="B208" s="15" t="s">
        <v>190</v>
      </c>
      <c r="C208" s="16">
        <v>8</v>
      </c>
      <c r="D208" s="16">
        <v>12</v>
      </c>
      <c r="E208" s="17">
        <f t="shared" si="23"/>
        <v>1.8867924528301886E-2</v>
      </c>
      <c r="F208" s="17">
        <f t="shared" si="24"/>
        <v>9.125475285171103E-3</v>
      </c>
      <c r="G208" s="17">
        <f t="shared" si="26"/>
        <v>0.5</v>
      </c>
      <c r="H208" s="17">
        <f t="shared" si="25"/>
        <v>9.433962264150943E-3</v>
      </c>
    </row>
    <row r="209" spans="1:8" x14ac:dyDescent="0.2">
      <c r="A209" s="14"/>
      <c r="B209" s="15" t="s">
        <v>191</v>
      </c>
      <c r="C209" s="16">
        <v>17</v>
      </c>
      <c r="D209" s="16">
        <v>28</v>
      </c>
      <c r="E209" s="17">
        <f t="shared" ref="E209:E240" si="27">+IF(C209=0,"",C209/C$177)</f>
        <v>4.0094339622641507E-2</v>
      </c>
      <c r="F209" s="17">
        <f t="shared" ref="F209:F240" si="28">+IF(D209=0,"",D209/D$177)</f>
        <v>2.1292775665399239E-2</v>
      </c>
      <c r="G209" s="17">
        <f t="shared" si="26"/>
        <v>0.6470588235294118</v>
      </c>
      <c r="H209" s="17">
        <f t="shared" ref="H209:H240" si="29">+IF(OR(AND(E209=""),(G209="")),"",E209*G209)</f>
        <v>2.5943396226415096E-2</v>
      </c>
    </row>
    <row r="210" spans="1:8" x14ac:dyDescent="0.2">
      <c r="A210" s="14"/>
      <c r="B210" s="15" t="s">
        <v>192</v>
      </c>
      <c r="C210" s="16">
        <v>19</v>
      </c>
      <c r="D210" s="16">
        <v>44</v>
      </c>
      <c r="E210" s="17">
        <f t="shared" si="27"/>
        <v>4.4811320754716978E-2</v>
      </c>
      <c r="F210" s="17">
        <f t="shared" si="28"/>
        <v>3.3460076045627375E-2</v>
      </c>
      <c r="G210" s="17">
        <f t="shared" ref="G210:G241" si="30">+IF(AND(C210=0,D210=0)," ",IF(C210=0,1,IF(D210=0,-1,(D210-C210)/C210)))</f>
        <v>1.3157894736842106</v>
      </c>
      <c r="H210" s="17">
        <f t="shared" si="29"/>
        <v>5.8962264150943397E-2</v>
      </c>
    </row>
    <row r="211" spans="1:8" x14ac:dyDescent="0.2">
      <c r="A211" s="14"/>
      <c r="B211" s="15" t="s">
        <v>193</v>
      </c>
      <c r="C211" s="16">
        <v>5</v>
      </c>
      <c r="D211" s="16">
        <v>6</v>
      </c>
      <c r="E211" s="17">
        <f t="shared" si="27"/>
        <v>1.179245283018868E-2</v>
      </c>
      <c r="F211" s="17">
        <f t="shared" si="28"/>
        <v>4.5627376425855515E-3</v>
      </c>
      <c r="G211" s="17">
        <f t="shared" si="30"/>
        <v>0.2</v>
      </c>
      <c r="H211" s="17">
        <f t="shared" si="29"/>
        <v>2.3584905660377362E-3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7</v>
      </c>
      <c r="D214" s="16">
        <v>108</v>
      </c>
      <c r="E214" s="17">
        <f t="shared" si="27"/>
        <v>1.6509433962264151E-2</v>
      </c>
      <c r="F214" s="17">
        <f t="shared" si="28"/>
        <v>8.2129277566539927E-2</v>
      </c>
      <c r="G214" s="17">
        <f t="shared" si="30"/>
        <v>14.428571428571429</v>
      </c>
      <c r="H214" s="17">
        <f t="shared" si="29"/>
        <v>0.23820754716981132</v>
      </c>
    </row>
    <row r="215" spans="1:8" x14ac:dyDescent="0.2">
      <c r="A215" s="14"/>
      <c r="B215" s="15" t="s">
        <v>197</v>
      </c>
      <c r="C215" s="16">
        <v>5</v>
      </c>
      <c r="D215" s="16">
        <v>5</v>
      </c>
      <c r="E215" s="17">
        <f t="shared" si="27"/>
        <v>1.179245283018868E-2</v>
      </c>
      <c r="F215" s="17">
        <f t="shared" si="28"/>
        <v>3.8022813688212928E-3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8</v>
      </c>
      <c r="D216" s="16">
        <v>14</v>
      </c>
      <c r="E216" s="17">
        <f t="shared" si="27"/>
        <v>1.8867924528301886E-2</v>
      </c>
      <c r="F216" s="17">
        <f t="shared" si="28"/>
        <v>1.064638783269962E-2</v>
      </c>
      <c r="G216" s="17">
        <f t="shared" si="30"/>
        <v>0.75</v>
      </c>
      <c r="H216" s="17">
        <f t="shared" si="29"/>
        <v>1.4150943396226415E-2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9</v>
      </c>
      <c r="D219" s="16">
        <v>38</v>
      </c>
      <c r="E219" s="17">
        <f t="shared" si="27"/>
        <v>2.1226415094339621E-2</v>
      </c>
      <c r="F219" s="17">
        <f t="shared" si="28"/>
        <v>2.8897338403041824E-2</v>
      </c>
      <c r="G219" s="17">
        <f t="shared" si="30"/>
        <v>3.2222222222222223</v>
      </c>
      <c r="H219" s="17">
        <f t="shared" si="29"/>
        <v>6.8396226415094338E-2</v>
      </c>
    </row>
    <row r="220" spans="1:8" x14ac:dyDescent="0.2">
      <c r="A220" s="14"/>
      <c r="B220" s="15" t="s">
        <v>202</v>
      </c>
      <c r="C220" s="16">
        <v>3</v>
      </c>
      <c r="D220" s="16">
        <v>7</v>
      </c>
      <c r="E220" s="17">
        <f t="shared" si="27"/>
        <v>7.0754716981132077E-3</v>
      </c>
      <c r="F220" s="17">
        <f t="shared" si="28"/>
        <v>5.3231939163498098E-3</v>
      </c>
      <c r="G220" s="17">
        <f t="shared" si="30"/>
        <v>1.3333333333333333</v>
      </c>
      <c r="H220" s="17">
        <f t="shared" si="29"/>
        <v>9.433962264150943E-3</v>
      </c>
    </row>
    <row r="221" spans="1:8" ht="25.5" x14ac:dyDescent="0.2">
      <c r="A221" s="14"/>
      <c r="B221" s="15" t="s">
        <v>203</v>
      </c>
      <c r="C221" s="16">
        <v>1</v>
      </c>
      <c r="D221" s="16">
        <v>0</v>
      </c>
      <c r="E221" s="17">
        <f t="shared" si="27"/>
        <v>2.3584905660377358E-3</v>
      </c>
      <c r="F221" s="17" t="str">
        <f t="shared" si="28"/>
        <v/>
      </c>
      <c r="G221" s="17">
        <f t="shared" si="30"/>
        <v>-1</v>
      </c>
      <c r="H221" s="17">
        <f t="shared" si="29"/>
        <v>-2.3584905660377358E-3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</v>
      </c>
      <c r="D224" s="16">
        <v>5</v>
      </c>
      <c r="E224" s="17">
        <f t="shared" si="27"/>
        <v>1.4150943396226415E-2</v>
      </c>
      <c r="F224" s="17">
        <f t="shared" si="28"/>
        <v>3.8022813688212928E-3</v>
      </c>
      <c r="G224" s="17">
        <f t="shared" si="30"/>
        <v>-0.16666666666666666</v>
      </c>
      <c r="H224" s="17">
        <f t="shared" si="29"/>
        <v>-2.3584905660377358E-3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23</v>
      </c>
      <c r="D231" s="16">
        <v>89</v>
      </c>
      <c r="E231" s="17">
        <f t="shared" si="27"/>
        <v>5.4245283018867926E-2</v>
      </c>
      <c r="F231" s="17">
        <f t="shared" si="28"/>
        <v>6.7680608365019018E-2</v>
      </c>
      <c r="G231" s="17">
        <f t="shared" si="30"/>
        <v>2.8695652173913042</v>
      </c>
      <c r="H231" s="17">
        <f t="shared" si="29"/>
        <v>0.15566037735849056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2</v>
      </c>
      <c r="D234" s="16">
        <v>1</v>
      </c>
      <c r="E234" s="17">
        <f t="shared" si="27"/>
        <v>4.7169811320754715E-3</v>
      </c>
      <c r="F234" s="17">
        <f t="shared" si="28"/>
        <v>7.6045627376425851E-4</v>
      </c>
      <c r="G234" s="17">
        <f t="shared" si="30"/>
        <v>-0.5</v>
      </c>
      <c r="H234" s="17">
        <f t="shared" si="29"/>
        <v>-2.3584905660377358E-3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9</v>
      </c>
      <c r="D237" s="16">
        <v>9</v>
      </c>
      <c r="E237" s="17">
        <f t="shared" si="27"/>
        <v>2.1226415094339621E-2</v>
      </c>
      <c r="F237" s="17">
        <f t="shared" si="28"/>
        <v>6.8441064638783272E-3</v>
      </c>
      <c r="G237" s="17">
        <f t="shared" si="30"/>
        <v>0</v>
      </c>
      <c r="H237" s="17">
        <f t="shared" si="29"/>
        <v>0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4</v>
      </c>
      <c r="E241" s="17" t="str">
        <f t="shared" ref="E241:E272" si="31">+IF(C241=0,"",C241/C$177)</f>
        <v/>
      </c>
      <c r="F241" s="17">
        <f t="shared" ref="F241:F272" si="32">+IF(D241=0,"",D241/D$177)</f>
        <v>3.041825095057034E-3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21</v>
      </c>
      <c r="E244" s="17">
        <f t="shared" si="31"/>
        <v>7.0754716981132077E-3</v>
      </c>
      <c r="F244" s="17">
        <f t="shared" si="32"/>
        <v>1.596958174904943E-2</v>
      </c>
      <c r="G244" s="17">
        <f t="shared" si="34"/>
        <v>6</v>
      </c>
      <c r="H244" s="17">
        <f t="shared" si="33"/>
        <v>4.245283018867925E-2</v>
      </c>
    </row>
    <row r="245" spans="1:8" x14ac:dyDescent="0.2">
      <c r="A245" s="14"/>
      <c r="B245" s="15" t="s">
        <v>227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7.6045627376425851E-4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35</v>
      </c>
      <c r="D247" s="16">
        <v>39</v>
      </c>
      <c r="E247" s="17">
        <f t="shared" si="31"/>
        <v>8.254716981132075E-2</v>
      </c>
      <c r="F247" s="17">
        <f t="shared" si="32"/>
        <v>2.9657794676806085E-2</v>
      </c>
      <c r="G247" s="17">
        <f t="shared" si="34"/>
        <v>0.11428571428571428</v>
      </c>
      <c r="H247" s="17">
        <f t="shared" si="33"/>
        <v>9.433962264150943E-3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7.6045627376425851E-4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7.6045627376425851E-4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7.6045627376425851E-4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7.6045627376425851E-4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2.3584905660377358E-3</v>
      </c>
      <c r="F265" s="17" t="str">
        <f t="shared" si="32"/>
        <v/>
      </c>
      <c r="G265" s="17">
        <f t="shared" si="34"/>
        <v>-1</v>
      </c>
      <c r="H265" s="17">
        <f t="shared" si="33"/>
        <v>-2.3584905660377358E-3</v>
      </c>
    </row>
    <row r="266" spans="1:8" x14ac:dyDescent="0.2">
      <c r="A266" s="14"/>
      <c r="B266" s="15" t="s">
        <v>248</v>
      </c>
      <c r="C266" s="16">
        <v>2</v>
      </c>
      <c r="D266" s="16">
        <v>0</v>
      </c>
      <c r="E266" s="17">
        <f t="shared" si="31"/>
        <v>4.7169811320754715E-3</v>
      </c>
      <c r="F266" s="17" t="str">
        <f t="shared" si="32"/>
        <v/>
      </c>
      <c r="G266" s="17">
        <f t="shared" si="34"/>
        <v>-1</v>
      </c>
      <c r="H266" s="17">
        <f t="shared" si="33"/>
        <v>-4.7169811320754715E-3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4</v>
      </c>
      <c r="D270" s="16">
        <v>34</v>
      </c>
      <c r="E270" s="17">
        <f t="shared" si="31"/>
        <v>9.433962264150943E-3</v>
      </c>
      <c r="F270" s="17">
        <f t="shared" si="32"/>
        <v>2.5855513307984791E-2</v>
      </c>
      <c r="G270" s="17">
        <f t="shared" si="34"/>
        <v>7.5</v>
      </c>
      <c r="H270" s="17">
        <f t="shared" si="33"/>
        <v>7.0754716981132074E-2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7.6045627376425851E-4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6</v>
      </c>
      <c r="D281" s="16">
        <v>12</v>
      </c>
      <c r="E281" s="17">
        <f t="shared" si="35"/>
        <v>1.4150943396226415E-2</v>
      </c>
      <c r="F281" s="17">
        <f t="shared" si="36"/>
        <v>9.125475285171103E-3</v>
      </c>
      <c r="G281" s="17">
        <f t="shared" si="38"/>
        <v>1</v>
      </c>
      <c r="H281" s="17">
        <f t="shared" si="37"/>
        <v>1.4150943396226415E-2</v>
      </c>
    </row>
    <row r="282" spans="1:8" ht="25.5" x14ac:dyDescent="0.2">
      <c r="A282" s="14"/>
      <c r="B282" s="15" t="s">
        <v>264</v>
      </c>
      <c r="C282" s="16">
        <v>3</v>
      </c>
      <c r="D282" s="16">
        <v>8</v>
      </c>
      <c r="E282" s="17">
        <f t="shared" si="35"/>
        <v>7.0754716981132077E-3</v>
      </c>
      <c r="F282" s="17">
        <f t="shared" si="36"/>
        <v>6.0836501901140681E-3</v>
      </c>
      <c r="G282" s="17">
        <f t="shared" si="38"/>
        <v>1.6666666666666667</v>
      </c>
      <c r="H282" s="17">
        <f t="shared" si="37"/>
        <v>1.179245283018868E-2</v>
      </c>
    </row>
    <row r="283" spans="1:8" x14ac:dyDescent="0.2">
      <c r="A283" s="14"/>
      <c r="B283" s="15" t="s">
        <v>265</v>
      </c>
      <c r="C283" s="16">
        <v>1</v>
      </c>
      <c r="D283" s="16">
        <v>1</v>
      </c>
      <c r="E283" s="17">
        <f t="shared" si="35"/>
        <v>2.3584905660377358E-3</v>
      </c>
      <c r="F283" s="17">
        <f t="shared" si="36"/>
        <v>7.6045627376425851E-4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2.3584905660377358E-3</v>
      </c>
      <c r="F284" s="17">
        <f t="shared" si="36"/>
        <v>7.6045627376425851E-4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</v>
      </c>
      <c r="D289" s="16">
        <v>0</v>
      </c>
      <c r="E289" s="17">
        <f t="shared" si="35"/>
        <v>4.7169811320754715E-3</v>
      </c>
      <c r="F289" s="17" t="str">
        <f t="shared" si="36"/>
        <v/>
      </c>
      <c r="G289" s="17">
        <f t="shared" si="38"/>
        <v>-1</v>
      </c>
      <c r="H289" s="17">
        <f t="shared" si="37"/>
        <v>-4.7169811320754715E-3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8</v>
      </c>
      <c r="D292" s="16">
        <v>1</v>
      </c>
      <c r="E292" s="17">
        <f t="shared" si="35"/>
        <v>1.8867924528301886E-2</v>
      </c>
      <c r="F292" s="17">
        <f t="shared" si="36"/>
        <v>7.6045627376425851E-4</v>
      </c>
      <c r="G292" s="17">
        <f t="shared" si="38"/>
        <v>-0.875</v>
      </c>
      <c r="H292" s="17">
        <f t="shared" si="37"/>
        <v>-1.6509433962264151E-2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6</v>
      </c>
      <c r="D294" s="16">
        <v>5</v>
      </c>
      <c r="E294" s="17">
        <f t="shared" si="35"/>
        <v>1.4150943396226415E-2</v>
      </c>
      <c r="F294" s="17">
        <f t="shared" si="36"/>
        <v>3.8022813688212928E-3</v>
      </c>
      <c r="G294" s="17">
        <f t="shared" si="38"/>
        <v>-0.16666666666666666</v>
      </c>
      <c r="H294" s="17">
        <f t="shared" si="37"/>
        <v>-2.3584905660377358E-3</v>
      </c>
    </row>
    <row r="295" spans="1:8" x14ac:dyDescent="0.2">
      <c r="A295" s="14"/>
      <c r="B295" s="15" t="s">
        <v>277</v>
      </c>
      <c r="C295" s="16">
        <v>5</v>
      </c>
      <c r="D295" s="16">
        <v>15</v>
      </c>
      <c r="E295" s="17">
        <f t="shared" si="35"/>
        <v>1.179245283018868E-2</v>
      </c>
      <c r="F295" s="17">
        <f t="shared" si="36"/>
        <v>1.1406844106463879E-2</v>
      </c>
      <c r="G295" s="17">
        <f t="shared" si="38"/>
        <v>2</v>
      </c>
      <c r="H295" s="17">
        <f t="shared" si="37"/>
        <v>2.358490566037736E-2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6</v>
      </c>
      <c r="D298" s="16">
        <v>0</v>
      </c>
      <c r="E298" s="17">
        <f t="shared" si="35"/>
        <v>1.4150943396226415E-2</v>
      </c>
      <c r="F298" s="17" t="str">
        <f t="shared" si="36"/>
        <v/>
      </c>
      <c r="G298" s="17">
        <f t="shared" si="38"/>
        <v>-1</v>
      </c>
      <c r="H298" s="17">
        <f t="shared" si="37"/>
        <v>-1.4150943396226415E-2</v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7.6045627376425851E-4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69</v>
      </c>
      <c r="E300" s="17">
        <f t="shared" si="35"/>
        <v>2.3584905660377358E-3</v>
      </c>
      <c r="F300" s="17">
        <f t="shared" si="36"/>
        <v>5.2471482889733842E-2</v>
      </c>
      <c r="G300" s="17">
        <f t="shared" si="38"/>
        <v>68</v>
      </c>
      <c r="H300" s="17">
        <f t="shared" si="37"/>
        <v>0.16037735849056603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7.6045627376425851E-4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7.6045627376425851E-4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3</v>
      </c>
      <c r="D306" s="16">
        <v>1</v>
      </c>
      <c r="E306" s="17">
        <f t="shared" si="39"/>
        <v>7.0754716981132077E-3</v>
      </c>
      <c r="F306" s="17">
        <f t="shared" si="40"/>
        <v>7.6045627376425851E-4</v>
      </c>
      <c r="G306" s="17">
        <f t="shared" ref="G306:G337" si="42">+IF(AND(C306=0,D306=0)," ",IF(C306=0,1,IF(D306=0,-1,(D306-C306)/C306)))</f>
        <v>-0.66666666666666663</v>
      </c>
      <c r="H306" s="17">
        <f t="shared" si="41"/>
        <v>-4.7169811320754715E-3</v>
      </c>
    </row>
    <row r="307" spans="1:8" x14ac:dyDescent="0.2">
      <c r="A307" s="14"/>
      <c r="B307" s="15" t="s">
        <v>289</v>
      </c>
      <c r="C307" s="16">
        <v>1</v>
      </c>
      <c r="D307" s="16">
        <v>1</v>
      </c>
      <c r="E307" s="17">
        <f t="shared" si="39"/>
        <v>2.3584905660377358E-3</v>
      </c>
      <c r="F307" s="17">
        <f t="shared" si="40"/>
        <v>7.6045627376425851E-4</v>
      </c>
      <c r="G307" s="17">
        <f t="shared" si="42"/>
        <v>0</v>
      </c>
      <c r="H307" s="17">
        <f t="shared" si="41"/>
        <v>0</v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7.6045627376425851E-4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18</v>
      </c>
      <c r="D311" s="16">
        <v>20</v>
      </c>
      <c r="E311" s="17">
        <f t="shared" si="39"/>
        <v>4.2452830188679243E-2</v>
      </c>
      <c r="F311" s="17">
        <f t="shared" si="40"/>
        <v>1.5209125475285171E-2</v>
      </c>
      <c r="G311" s="17">
        <f t="shared" si="42"/>
        <v>0.1111111111111111</v>
      </c>
      <c r="H311" s="17">
        <f t="shared" si="41"/>
        <v>4.7169811320754715E-3</v>
      </c>
    </row>
    <row r="312" spans="1:8" x14ac:dyDescent="0.2">
      <c r="A312" s="14"/>
      <c r="B312" s="15" t="s">
        <v>294</v>
      </c>
      <c r="C312" s="16">
        <v>0</v>
      </c>
      <c r="D312" s="16">
        <v>27</v>
      </c>
      <c r="E312" s="17" t="str">
        <f t="shared" si="39"/>
        <v/>
      </c>
      <c r="F312" s="17">
        <f t="shared" si="40"/>
        <v>2.0532319391634982E-2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1</v>
      </c>
      <c r="E314" s="17">
        <f t="shared" si="39"/>
        <v>2.3584905660377358E-3</v>
      </c>
      <c r="F314" s="17">
        <f t="shared" si="40"/>
        <v>7.6045627376425851E-4</v>
      </c>
      <c r="G314" s="17">
        <f t="shared" si="42"/>
        <v>0</v>
      </c>
      <c r="H314" s="17">
        <f t="shared" si="41"/>
        <v>0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7.6045627376425851E-4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7.6045627376425851E-4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</v>
      </c>
      <c r="D319" s="16">
        <v>1</v>
      </c>
      <c r="E319" s="17">
        <f t="shared" si="39"/>
        <v>4.7169811320754715E-3</v>
      </c>
      <c r="F319" s="17">
        <f t="shared" si="40"/>
        <v>7.6045627376425851E-4</v>
      </c>
      <c r="G319" s="17">
        <f t="shared" si="42"/>
        <v>-0.5</v>
      </c>
      <c r="H319" s="17">
        <f t="shared" si="41"/>
        <v>-2.3584905660377358E-3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7.6045627376425851E-4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17</v>
      </c>
      <c r="D325" s="16">
        <v>8</v>
      </c>
      <c r="E325" s="17">
        <f t="shared" si="39"/>
        <v>4.0094339622641507E-2</v>
      </c>
      <c r="F325" s="17">
        <f t="shared" si="40"/>
        <v>6.0836501901140681E-3</v>
      </c>
      <c r="G325" s="17">
        <f t="shared" si="42"/>
        <v>-0.52941176470588236</v>
      </c>
      <c r="H325" s="17">
        <f t="shared" si="41"/>
        <v>-2.1226415094339621E-2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2.3584905660377358E-3</v>
      </c>
      <c r="F327" s="17" t="str">
        <f t="shared" si="40"/>
        <v/>
      </c>
      <c r="G327" s="17">
        <f t="shared" si="42"/>
        <v>-1</v>
      </c>
      <c r="H327" s="17">
        <f t="shared" si="41"/>
        <v>-2.3584905660377358E-3</v>
      </c>
    </row>
    <row r="328" spans="1:8" x14ac:dyDescent="0.2">
      <c r="A328" s="14"/>
      <c r="B328" s="15" t="s">
        <v>310</v>
      </c>
      <c r="C328" s="16">
        <v>1</v>
      </c>
      <c r="D328" s="16">
        <v>1</v>
      </c>
      <c r="E328" s="17">
        <f t="shared" si="39"/>
        <v>2.3584905660377358E-3</v>
      </c>
      <c r="F328" s="17">
        <f t="shared" si="40"/>
        <v>7.6045627376425851E-4</v>
      </c>
      <c r="G328" s="17">
        <f t="shared" si="42"/>
        <v>0</v>
      </c>
      <c r="H328" s="17">
        <f t="shared" si="41"/>
        <v>0</v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60</v>
      </c>
      <c r="D334" s="16">
        <v>122</v>
      </c>
      <c r="E334" s="17">
        <f t="shared" si="39"/>
        <v>0.14150943396226415</v>
      </c>
      <c r="F334" s="17">
        <f t="shared" si="40"/>
        <v>9.2775665399239537E-2</v>
      </c>
      <c r="G334" s="17">
        <f t="shared" si="42"/>
        <v>1.0333333333333334</v>
      </c>
      <c r="H334" s="17">
        <f t="shared" si="41"/>
        <v>0.14622641509433965</v>
      </c>
    </row>
    <row r="335" spans="1:8" x14ac:dyDescent="0.2">
      <c r="A335" s="14"/>
      <c r="B335" s="15" t="s">
        <v>317</v>
      </c>
      <c r="C335" s="16">
        <v>4</v>
      </c>
      <c r="D335" s="16">
        <v>0</v>
      </c>
      <c r="E335" s="17">
        <f t="shared" si="39"/>
        <v>9.433962264150943E-3</v>
      </c>
      <c r="F335" s="17" t="str">
        <f t="shared" si="40"/>
        <v/>
      </c>
      <c r="G335" s="17">
        <f t="shared" si="42"/>
        <v>-1</v>
      </c>
      <c r="H335" s="17">
        <f t="shared" si="41"/>
        <v>-9.433962264150943E-3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1</v>
      </c>
      <c r="E347" s="17" t="str">
        <f t="shared" si="43"/>
        <v/>
      </c>
      <c r="F347" s="17">
        <f t="shared" si="44"/>
        <v>7.6045627376425851E-4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7</v>
      </c>
      <c r="D348" s="16">
        <v>6</v>
      </c>
      <c r="E348" s="17">
        <f t="shared" si="43"/>
        <v>1.6509433962264151E-2</v>
      </c>
      <c r="F348" s="17">
        <f t="shared" si="44"/>
        <v>4.5627376425855515E-3</v>
      </c>
      <c r="G348" s="17">
        <f t="shared" si="46"/>
        <v>-0.14285714285714285</v>
      </c>
      <c r="H348" s="17">
        <f t="shared" si="45"/>
        <v>-2.3584905660377358E-3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1543</v>
      </c>
      <c r="D356" s="20">
        <f>SUM(D357:D585)</f>
        <v>3431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1.2235904082955282</v>
      </c>
      <c r="H356" s="21">
        <f t="shared" ref="H356:H419" si="49">+IF(OR(AND(E356=""),(G356="")),"",E356*G356)</f>
        <v>1.2235904082955282</v>
      </c>
    </row>
    <row r="357" spans="1:8" x14ac:dyDescent="0.2">
      <c r="A357" s="14"/>
      <c r="B357" s="15" t="s">
        <v>333</v>
      </c>
      <c r="C357" s="16">
        <v>19</v>
      </c>
      <c r="D357" s="16">
        <v>26</v>
      </c>
      <c r="E357" s="17">
        <f t="shared" si="47"/>
        <v>1.2313674659753726E-2</v>
      </c>
      <c r="F357" s="17">
        <f t="shared" si="48"/>
        <v>7.5779656076945499E-3</v>
      </c>
      <c r="G357" s="17">
        <f t="shared" ref="G357:G420" si="50">+IF(AND(C357=0,D357=0)," ",IF(C357=0,1,IF(D357=0,-1,(D357-C357)/C357)))</f>
        <v>0.36842105263157893</v>
      </c>
      <c r="H357" s="17">
        <f t="shared" si="49"/>
        <v>4.5366169799092668E-3</v>
      </c>
    </row>
    <row r="358" spans="1:8" x14ac:dyDescent="0.2">
      <c r="A358" s="14"/>
      <c r="B358" s="15" t="s">
        <v>334</v>
      </c>
      <c r="C358" s="16">
        <v>2</v>
      </c>
      <c r="D358" s="16">
        <v>8</v>
      </c>
      <c r="E358" s="17">
        <f t="shared" si="47"/>
        <v>1.2961762799740765E-3</v>
      </c>
      <c r="F358" s="17">
        <f t="shared" si="48"/>
        <v>2.331681725444477E-3</v>
      </c>
      <c r="G358" s="17">
        <f t="shared" si="50"/>
        <v>3</v>
      </c>
      <c r="H358" s="17">
        <f t="shared" si="49"/>
        <v>3.8885288399222295E-3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5.8292043136111925E-4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67</v>
      </c>
      <c r="D362" s="16">
        <v>162</v>
      </c>
      <c r="E362" s="17">
        <f t="shared" si="47"/>
        <v>4.3421905379131563E-2</v>
      </c>
      <c r="F362" s="17">
        <f t="shared" si="48"/>
        <v>4.7216554940250656E-2</v>
      </c>
      <c r="G362" s="17">
        <f t="shared" si="50"/>
        <v>1.4179104477611941</v>
      </c>
      <c r="H362" s="17">
        <f t="shared" si="49"/>
        <v>6.1568373298768637E-2</v>
      </c>
    </row>
    <row r="363" spans="1:8" x14ac:dyDescent="0.2">
      <c r="A363" s="14"/>
      <c r="B363" s="15" t="s">
        <v>339</v>
      </c>
      <c r="C363" s="16">
        <v>2</v>
      </c>
      <c r="D363" s="16">
        <v>1</v>
      </c>
      <c r="E363" s="17">
        <f t="shared" si="47"/>
        <v>1.2961762799740765E-3</v>
      </c>
      <c r="F363" s="17">
        <f t="shared" si="48"/>
        <v>2.9146021568055963E-4</v>
      </c>
      <c r="G363" s="17">
        <f t="shared" si="50"/>
        <v>-0.5</v>
      </c>
      <c r="H363" s="17">
        <f t="shared" si="49"/>
        <v>-6.4808813998703824E-4</v>
      </c>
    </row>
    <row r="364" spans="1:8" x14ac:dyDescent="0.2">
      <c r="A364" s="14"/>
      <c r="B364" s="15" t="s">
        <v>340</v>
      </c>
      <c r="C364" s="16">
        <v>2</v>
      </c>
      <c r="D364" s="16">
        <v>3</v>
      </c>
      <c r="E364" s="17">
        <f t="shared" si="47"/>
        <v>1.2961762799740765E-3</v>
      </c>
      <c r="F364" s="17">
        <f t="shared" si="48"/>
        <v>8.7438064704167882E-4</v>
      </c>
      <c r="G364" s="17">
        <f t="shared" si="50"/>
        <v>0.5</v>
      </c>
      <c r="H364" s="17">
        <f t="shared" si="49"/>
        <v>6.4808813998703824E-4</v>
      </c>
    </row>
    <row r="365" spans="1:8" x14ac:dyDescent="0.2">
      <c r="A365" s="14"/>
      <c r="B365" s="15" t="s">
        <v>341</v>
      </c>
      <c r="C365" s="16">
        <v>9</v>
      </c>
      <c r="D365" s="16">
        <v>13</v>
      </c>
      <c r="E365" s="17">
        <f t="shared" si="47"/>
        <v>5.8327932598833442E-3</v>
      </c>
      <c r="F365" s="17">
        <f t="shared" si="48"/>
        <v>3.788982803847275E-3</v>
      </c>
      <c r="G365" s="17">
        <f t="shared" si="50"/>
        <v>0.44444444444444442</v>
      </c>
      <c r="H365" s="17">
        <f t="shared" si="49"/>
        <v>2.592352559948153E-3</v>
      </c>
    </row>
    <row r="366" spans="1:8" x14ac:dyDescent="0.2">
      <c r="A366" s="14"/>
      <c r="B366" s="15" t="s">
        <v>342</v>
      </c>
      <c r="C366" s="16">
        <v>2</v>
      </c>
      <c r="D366" s="16">
        <v>1</v>
      </c>
      <c r="E366" s="17">
        <f t="shared" si="47"/>
        <v>1.2961762799740765E-3</v>
      </c>
      <c r="F366" s="17">
        <f t="shared" si="48"/>
        <v>2.9146021568055963E-4</v>
      </c>
      <c r="G366" s="17">
        <f t="shared" si="50"/>
        <v>-0.5</v>
      </c>
      <c r="H366" s="17">
        <f t="shared" si="49"/>
        <v>-6.4808813998703824E-4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155</v>
      </c>
      <c r="D368" s="16">
        <v>508</v>
      </c>
      <c r="E368" s="17">
        <f t="shared" si="47"/>
        <v>0.10045366169799093</v>
      </c>
      <c r="F368" s="17">
        <f t="shared" si="48"/>
        <v>0.14806178956572427</v>
      </c>
      <c r="G368" s="17">
        <f t="shared" si="50"/>
        <v>2.2774193548387096</v>
      </c>
      <c r="H368" s="17">
        <f t="shared" si="49"/>
        <v>0.2287751134154245</v>
      </c>
    </row>
    <row r="369" spans="1:8" x14ac:dyDescent="0.2">
      <c r="A369" s="14"/>
      <c r="B369" s="15" t="s">
        <v>345</v>
      </c>
      <c r="C369" s="16">
        <v>14</v>
      </c>
      <c r="D369" s="16">
        <v>37</v>
      </c>
      <c r="E369" s="17">
        <f t="shared" si="47"/>
        <v>9.0732339598185354E-3</v>
      </c>
      <c r="F369" s="17">
        <f t="shared" si="48"/>
        <v>1.0784027980180706E-2</v>
      </c>
      <c r="G369" s="17">
        <f t="shared" si="50"/>
        <v>1.6428571428571428</v>
      </c>
      <c r="H369" s="17">
        <f t="shared" si="49"/>
        <v>1.4906027219701879E-2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12</v>
      </c>
      <c r="D371" s="16">
        <v>71</v>
      </c>
      <c r="E371" s="17">
        <f t="shared" si="47"/>
        <v>7.7770576798444589E-3</v>
      </c>
      <c r="F371" s="17">
        <f t="shared" si="48"/>
        <v>2.0693675313319733E-2</v>
      </c>
      <c r="G371" s="17">
        <f t="shared" si="50"/>
        <v>4.916666666666667</v>
      </c>
      <c r="H371" s="17">
        <f t="shared" si="49"/>
        <v>3.8237200259235257E-2</v>
      </c>
    </row>
    <row r="372" spans="1:8" x14ac:dyDescent="0.2">
      <c r="A372" s="14"/>
      <c r="B372" s="15" t="s">
        <v>348</v>
      </c>
      <c r="C372" s="16">
        <v>12</v>
      </c>
      <c r="D372" s="16">
        <v>47</v>
      </c>
      <c r="E372" s="17">
        <f t="shared" si="47"/>
        <v>7.7770576798444589E-3</v>
      </c>
      <c r="F372" s="17">
        <f t="shared" si="48"/>
        <v>1.3698630136986301E-2</v>
      </c>
      <c r="G372" s="17">
        <f t="shared" si="50"/>
        <v>2.9166666666666665</v>
      </c>
      <c r="H372" s="17">
        <f t="shared" si="49"/>
        <v>2.2683084899546336E-2</v>
      </c>
    </row>
    <row r="373" spans="1:8" x14ac:dyDescent="0.2">
      <c r="A373" s="14"/>
      <c r="B373" s="15" t="s">
        <v>349</v>
      </c>
      <c r="C373" s="16">
        <v>3</v>
      </c>
      <c r="D373" s="16">
        <v>1</v>
      </c>
      <c r="E373" s="17">
        <f t="shared" si="47"/>
        <v>1.9442644199611147E-3</v>
      </c>
      <c r="F373" s="17">
        <f t="shared" si="48"/>
        <v>2.9146021568055963E-4</v>
      </c>
      <c r="G373" s="17">
        <f t="shared" si="50"/>
        <v>-0.66666666666666663</v>
      </c>
      <c r="H373" s="17">
        <f t="shared" si="49"/>
        <v>-1.2961762799740765E-3</v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2.9146021568055963E-4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55</v>
      </c>
      <c r="D376" s="16">
        <v>40</v>
      </c>
      <c r="E376" s="17">
        <f t="shared" si="47"/>
        <v>3.5644847699287101E-2</v>
      </c>
      <c r="F376" s="17">
        <f t="shared" si="48"/>
        <v>1.1658408627222384E-2</v>
      </c>
      <c r="G376" s="17">
        <f t="shared" si="50"/>
        <v>-0.27272727272727271</v>
      </c>
      <c r="H376" s="17">
        <f t="shared" si="49"/>
        <v>-9.7213220998055728E-3</v>
      </c>
    </row>
    <row r="377" spans="1:8" x14ac:dyDescent="0.2">
      <c r="A377" s="14"/>
      <c r="B377" s="15" t="s">
        <v>353</v>
      </c>
      <c r="C377" s="16">
        <v>41</v>
      </c>
      <c r="D377" s="16">
        <v>53</v>
      </c>
      <c r="E377" s="17">
        <f t="shared" si="47"/>
        <v>2.6571613739468567E-2</v>
      </c>
      <c r="F377" s="17">
        <f t="shared" si="48"/>
        <v>1.5447391431069659E-2</v>
      </c>
      <c r="G377" s="17">
        <f t="shared" si="50"/>
        <v>0.29268292682926828</v>
      </c>
      <c r="H377" s="17">
        <f t="shared" si="49"/>
        <v>7.7770576798444581E-3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9</v>
      </c>
      <c r="D379" s="16">
        <v>30</v>
      </c>
      <c r="E379" s="17">
        <f t="shared" si="47"/>
        <v>5.8327932598833442E-3</v>
      </c>
      <c r="F379" s="17">
        <f t="shared" si="48"/>
        <v>8.7438064704167887E-3</v>
      </c>
      <c r="G379" s="17">
        <f t="shared" si="50"/>
        <v>2.3333333333333335</v>
      </c>
      <c r="H379" s="17">
        <f t="shared" si="49"/>
        <v>1.3609850939727804E-2</v>
      </c>
    </row>
    <row r="380" spans="1:8" x14ac:dyDescent="0.2">
      <c r="A380" s="14"/>
      <c r="B380" s="15" t="s">
        <v>356</v>
      </c>
      <c r="C380" s="16">
        <v>42</v>
      </c>
      <c r="D380" s="16">
        <v>131</v>
      </c>
      <c r="E380" s="17">
        <f t="shared" si="47"/>
        <v>2.7219701879455604E-2</v>
      </c>
      <c r="F380" s="17">
        <f t="shared" si="48"/>
        <v>3.818128825415331E-2</v>
      </c>
      <c r="G380" s="17">
        <f t="shared" si="50"/>
        <v>2.1190476190476191</v>
      </c>
      <c r="H380" s="17">
        <f t="shared" si="49"/>
        <v>5.7679844458846399E-2</v>
      </c>
    </row>
    <row r="381" spans="1:8" x14ac:dyDescent="0.2">
      <c r="A381" s="14"/>
      <c r="B381" s="15" t="s">
        <v>357</v>
      </c>
      <c r="C381" s="16">
        <v>9</v>
      </c>
      <c r="D381" s="16">
        <v>20</v>
      </c>
      <c r="E381" s="17">
        <f t="shared" si="47"/>
        <v>5.8327932598833442E-3</v>
      </c>
      <c r="F381" s="17">
        <f t="shared" si="48"/>
        <v>5.8292043136111919E-3</v>
      </c>
      <c r="G381" s="17">
        <f t="shared" si="50"/>
        <v>1.2222222222222223</v>
      </c>
      <c r="H381" s="17">
        <f t="shared" si="49"/>
        <v>7.1289695398574215E-3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1</v>
      </c>
      <c r="D383" s="16">
        <v>2</v>
      </c>
      <c r="E383" s="17">
        <f t="shared" si="47"/>
        <v>6.4808813998703824E-4</v>
      </c>
      <c r="F383" s="17">
        <f t="shared" si="48"/>
        <v>5.8292043136111925E-4</v>
      </c>
      <c r="G383" s="17">
        <f t="shared" si="50"/>
        <v>1</v>
      </c>
      <c r="H383" s="17">
        <f t="shared" si="49"/>
        <v>6.4808813998703824E-4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2.9146021568055963E-4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7</v>
      </c>
      <c r="D386" s="16">
        <v>0</v>
      </c>
      <c r="E386" s="17">
        <f t="shared" si="47"/>
        <v>4.5366169799092677E-3</v>
      </c>
      <c r="F386" s="17" t="str">
        <f t="shared" si="48"/>
        <v/>
      </c>
      <c r="G386" s="17">
        <f t="shared" si="50"/>
        <v>-1</v>
      </c>
      <c r="H386" s="17">
        <f t="shared" si="49"/>
        <v>-4.5366169799092677E-3</v>
      </c>
    </row>
    <row r="387" spans="1:8" x14ac:dyDescent="0.2">
      <c r="A387" s="14"/>
      <c r="B387" s="15" t="s">
        <v>363</v>
      </c>
      <c r="C387" s="16">
        <v>2</v>
      </c>
      <c r="D387" s="16">
        <v>8</v>
      </c>
      <c r="E387" s="17">
        <f t="shared" si="47"/>
        <v>1.2961762799740765E-3</v>
      </c>
      <c r="F387" s="17">
        <f t="shared" si="48"/>
        <v>2.331681725444477E-3</v>
      </c>
      <c r="G387" s="17">
        <f t="shared" si="50"/>
        <v>3</v>
      </c>
      <c r="H387" s="17">
        <f t="shared" si="49"/>
        <v>3.8885288399222295E-3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2.9146021568055963E-4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9</v>
      </c>
      <c r="D390" s="16">
        <v>58</v>
      </c>
      <c r="E390" s="17">
        <f t="shared" si="47"/>
        <v>5.8327932598833442E-3</v>
      </c>
      <c r="F390" s="17">
        <f t="shared" si="48"/>
        <v>1.6904692509472456E-2</v>
      </c>
      <c r="G390" s="17">
        <f t="shared" si="50"/>
        <v>5.4444444444444446</v>
      </c>
      <c r="H390" s="17">
        <f t="shared" si="49"/>
        <v>3.1756318859364877E-2</v>
      </c>
    </row>
    <row r="391" spans="1:8" x14ac:dyDescent="0.2">
      <c r="A391" s="14"/>
      <c r="B391" s="15" t="s">
        <v>367</v>
      </c>
      <c r="C391" s="16">
        <v>35</v>
      </c>
      <c r="D391" s="16">
        <v>23</v>
      </c>
      <c r="E391" s="17">
        <f t="shared" si="47"/>
        <v>2.2683084899546339E-2</v>
      </c>
      <c r="F391" s="17">
        <f t="shared" si="48"/>
        <v>6.7035849606528709E-3</v>
      </c>
      <c r="G391" s="17">
        <f t="shared" si="50"/>
        <v>-0.34285714285714286</v>
      </c>
      <c r="H391" s="17">
        <f t="shared" si="49"/>
        <v>-7.7770576798444589E-3</v>
      </c>
    </row>
    <row r="392" spans="1:8" x14ac:dyDescent="0.2">
      <c r="A392" s="14"/>
      <c r="B392" s="15" t="s">
        <v>368</v>
      </c>
      <c r="C392" s="16">
        <v>1</v>
      </c>
      <c r="D392" s="16">
        <v>0</v>
      </c>
      <c r="E392" s="17">
        <f t="shared" si="47"/>
        <v>6.4808813998703824E-4</v>
      </c>
      <c r="F392" s="17" t="str">
        <f t="shared" si="48"/>
        <v/>
      </c>
      <c r="G392" s="17">
        <f t="shared" si="50"/>
        <v>-1</v>
      </c>
      <c r="H392" s="17">
        <f t="shared" si="49"/>
        <v>-6.4808813998703824E-4</v>
      </c>
    </row>
    <row r="393" spans="1:8" x14ac:dyDescent="0.2">
      <c r="A393" s="14"/>
      <c r="B393" s="15" t="s">
        <v>369</v>
      </c>
      <c r="C393" s="16">
        <v>18</v>
      </c>
      <c r="D393" s="16">
        <v>4</v>
      </c>
      <c r="E393" s="17">
        <f t="shared" si="47"/>
        <v>1.1665586519766688E-2</v>
      </c>
      <c r="F393" s="17">
        <f t="shared" si="48"/>
        <v>1.1658408627222385E-3</v>
      </c>
      <c r="G393" s="17">
        <f t="shared" si="50"/>
        <v>-0.77777777777777779</v>
      </c>
      <c r="H393" s="17">
        <f t="shared" si="49"/>
        <v>-9.0732339598185354E-3</v>
      </c>
    </row>
    <row r="394" spans="1:8" x14ac:dyDescent="0.2">
      <c r="A394" s="14"/>
      <c r="B394" s="15" t="s">
        <v>370</v>
      </c>
      <c r="C394" s="16">
        <v>1</v>
      </c>
      <c r="D394" s="16">
        <v>1</v>
      </c>
      <c r="E394" s="17">
        <f t="shared" si="47"/>
        <v>6.4808813998703824E-4</v>
      </c>
      <c r="F394" s="17">
        <f t="shared" si="48"/>
        <v>2.9146021568055963E-4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21</v>
      </c>
      <c r="D395" s="16">
        <v>21</v>
      </c>
      <c r="E395" s="17">
        <f t="shared" si="47"/>
        <v>1.3609850939727802E-2</v>
      </c>
      <c r="F395" s="17">
        <f t="shared" si="48"/>
        <v>6.1206645292917515E-3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54</v>
      </c>
      <c r="E398" s="17">
        <f t="shared" si="47"/>
        <v>6.4808813998703824E-4</v>
      </c>
      <c r="F398" s="17">
        <f t="shared" si="48"/>
        <v>1.5738851646750218E-2</v>
      </c>
      <c r="G398" s="17">
        <f t="shared" si="50"/>
        <v>53</v>
      </c>
      <c r="H398" s="17">
        <f t="shared" si="49"/>
        <v>3.4348671419313026E-2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2.9146021568055963E-4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5.8292043136111925E-4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164</v>
      </c>
      <c r="D402" s="16">
        <v>511</v>
      </c>
      <c r="E402" s="17">
        <f t="shared" si="47"/>
        <v>0.10628645495787427</v>
      </c>
      <c r="F402" s="17">
        <f t="shared" si="48"/>
        <v>0.14893617021276595</v>
      </c>
      <c r="G402" s="17">
        <f t="shared" si="50"/>
        <v>2.1158536585365852</v>
      </c>
      <c r="H402" s="17">
        <f t="shared" si="49"/>
        <v>0.22488658457550226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2.9146021568055963E-4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20</v>
      </c>
      <c r="D405" s="16">
        <v>102</v>
      </c>
      <c r="E405" s="17">
        <f t="shared" si="47"/>
        <v>1.2961762799740765E-2</v>
      </c>
      <c r="F405" s="17">
        <f t="shared" si="48"/>
        <v>2.9728941999417079E-2</v>
      </c>
      <c r="G405" s="17">
        <f t="shared" si="50"/>
        <v>4.0999999999999996</v>
      </c>
      <c r="H405" s="17">
        <f t="shared" si="49"/>
        <v>5.3143227478937134E-2</v>
      </c>
    </row>
    <row r="406" spans="1:8" x14ac:dyDescent="0.2">
      <c r="A406" s="14"/>
      <c r="B406" s="15" t="s">
        <v>382</v>
      </c>
      <c r="C406" s="16">
        <v>100</v>
      </c>
      <c r="D406" s="16">
        <v>109</v>
      </c>
      <c r="E406" s="17">
        <f t="shared" si="47"/>
        <v>6.4808813998703821E-2</v>
      </c>
      <c r="F406" s="17">
        <f t="shared" si="48"/>
        <v>3.1769163509180999E-2</v>
      </c>
      <c r="G406" s="17">
        <f t="shared" si="50"/>
        <v>0.09</v>
      </c>
      <c r="H406" s="17">
        <f t="shared" si="49"/>
        <v>5.8327932598833433E-3</v>
      </c>
    </row>
    <row r="407" spans="1:8" x14ac:dyDescent="0.2">
      <c r="A407" s="14"/>
      <c r="B407" s="15" t="s">
        <v>383</v>
      </c>
      <c r="C407" s="16">
        <v>57</v>
      </c>
      <c r="D407" s="16">
        <v>37</v>
      </c>
      <c r="E407" s="17">
        <f t="shared" si="47"/>
        <v>3.6941023979261182E-2</v>
      </c>
      <c r="F407" s="17">
        <f t="shared" si="48"/>
        <v>1.0784027980180706E-2</v>
      </c>
      <c r="G407" s="17">
        <f t="shared" si="50"/>
        <v>-0.35087719298245612</v>
      </c>
      <c r="H407" s="17">
        <f t="shared" si="49"/>
        <v>-1.2961762799740765E-2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21</v>
      </c>
      <c r="D409" s="16">
        <v>0</v>
      </c>
      <c r="E409" s="17">
        <f t="shared" si="47"/>
        <v>1.3609850939727802E-2</v>
      </c>
      <c r="F409" s="17" t="str">
        <f t="shared" si="48"/>
        <v/>
      </c>
      <c r="G409" s="17">
        <f t="shared" si="50"/>
        <v>-1</v>
      </c>
      <c r="H409" s="17">
        <f t="shared" si="49"/>
        <v>-1.3609850939727802E-2</v>
      </c>
    </row>
    <row r="410" spans="1:8" ht="25.5" x14ac:dyDescent="0.2">
      <c r="A410" s="14"/>
      <c r="B410" s="15" t="s">
        <v>386</v>
      </c>
      <c r="C410" s="16">
        <v>0</v>
      </c>
      <c r="D410" s="16">
        <v>2</v>
      </c>
      <c r="E410" s="17" t="str">
        <f t="shared" si="47"/>
        <v/>
      </c>
      <c r="F410" s="17">
        <f t="shared" si="48"/>
        <v>5.8292043136111925E-4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5</v>
      </c>
      <c r="D411" s="16">
        <v>8</v>
      </c>
      <c r="E411" s="17">
        <f t="shared" si="47"/>
        <v>3.2404406999351912E-3</v>
      </c>
      <c r="F411" s="17">
        <f t="shared" si="48"/>
        <v>2.331681725444477E-3</v>
      </c>
      <c r="G411" s="17">
        <f t="shared" si="50"/>
        <v>0.6</v>
      </c>
      <c r="H411" s="17">
        <f t="shared" si="49"/>
        <v>1.9442644199611147E-3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2.9146021568055963E-4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2</v>
      </c>
      <c r="E413" s="17" t="str">
        <f t="shared" si="47"/>
        <v/>
      </c>
      <c r="F413" s="17">
        <f t="shared" si="48"/>
        <v>5.8292043136111925E-4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3</v>
      </c>
      <c r="D414" s="16">
        <v>0</v>
      </c>
      <c r="E414" s="17">
        <f t="shared" si="47"/>
        <v>1.9442644199611147E-3</v>
      </c>
      <c r="F414" s="17" t="str">
        <f t="shared" si="48"/>
        <v/>
      </c>
      <c r="G414" s="17">
        <f t="shared" si="50"/>
        <v>-1</v>
      </c>
      <c r="H414" s="17">
        <f t="shared" si="49"/>
        <v>-1.9442644199611147E-3</v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3</v>
      </c>
      <c r="E416" s="17" t="str">
        <f t="shared" si="47"/>
        <v/>
      </c>
      <c r="F416" s="17">
        <f t="shared" si="48"/>
        <v>8.7438064704167882E-4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2</v>
      </c>
      <c r="D417" s="16">
        <v>12</v>
      </c>
      <c r="E417" s="17">
        <f t="shared" si="47"/>
        <v>1.2961762799740765E-3</v>
      </c>
      <c r="F417" s="17">
        <f t="shared" si="48"/>
        <v>3.4975225881667153E-3</v>
      </c>
      <c r="G417" s="17">
        <f t="shared" si="50"/>
        <v>5</v>
      </c>
      <c r="H417" s="17">
        <f t="shared" si="49"/>
        <v>6.4808813998703824E-3</v>
      </c>
    </row>
    <row r="418" spans="1:8" x14ac:dyDescent="0.2">
      <c r="A418" s="14"/>
      <c r="B418" s="15" t="s">
        <v>394</v>
      </c>
      <c r="C418" s="16">
        <v>5</v>
      </c>
      <c r="D418" s="16">
        <v>74</v>
      </c>
      <c r="E418" s="17">
        <f t="shared" si="47"/>
        <v>3.2404406999351912E-3</v>
      </c>
      <c r="F418" s="17">
        <f t="shared" si="48"/>
        <v>2.1568055960361411E-2</v>
      </c>
      <c r="G418" s="17">
        <f t="shared" si="50"/>
        <v>13.8</v>
      </c>
      <c r="H418" s="17">
        <f t="shared" si="49"/>
        <v>4.4718081659105638E-2</v>
      </c>
    </row>
    <row r="419" spans="1:8" x14ac:dyDescent="0.2">
      <c r="A419" s="14"/>
      <c r="B419" s="15" t="s">
        <v>395</v>
      </c>
      <c r="C419" s="16">
        <v>1</v>
      </c>
      <c r="D419" s="16">
        <v>4</v>
      </c>
      <c r="E419" s="17">
        <f t="shared" si="47"/>
        <v>6.4808813998703824E-4</v>
      </c>
      <c r="F419" s="17">
        <f t="shared" si="48"/>
        <v>1.1658408627222385E-3</v>
      </c>
      <c r="G419" s="17">
        <f t="shared" si="50"/>
        <v>3</v>
      </c>
      <c r="H419" s="17">
        <f t="shared" si="49"/>
        <v>1.9442644199611147E-3</v>
      </c>
    </row>
    <row r="420" spans="1:8" x14ac:dyDescent="0.2">
      <c r="A420" s="14"/>
      <c r="B420" s="15" t="s">
        <v>396</v>
      </c>
      <c r="C420" s="16">
        <v>4</v>
      </c>
      <c r="D420" s="16">
        <v>71</v>
      </c>
      <c r="E420" s="17">
        <f t="shared" ref="E420:E483" si="51">+IF(C420=0,"",C420/C$356)</f>
        <v>2.592352559948153E-3</v>
      </c>
      <c r="F420" s="17">
        <f t="shared" ref="F420:F483" si="52">+IF(D420=0,"",D420/D$356)</f>
        <v>2.0693675313319733E-2</v>
      </c>
      <c r="G420" s="17">
        <f t="shared" si="50"/>
        <v>16.75</v>
      </c>
      <c r="H420" s="17">
        <f t="shared" ref="H420:H483" si="53">+IF(OR(AND(E420=""),(G420="")),"",E420*G420)</f>
        <v>4.3421905379131563E-2</v>
      </c>
    </row>
    <row r="421" spans="1:8" x14ac:dyDescent="0.2">
      <c r="A421" s="14"/>
      <c r="B421" s="15" t="s">
        <v>397</v>
      </c>
      <c r="C421" s="16">
        <v>0</v>
      </c>
      <c r="D421" s="16">
        <v>18</v>
      </c>
      <c r="E421" s="17" t="str">
        <f t="shared" si="51"/>
        <v/>
      </c>
      <c r="F421" s="17">
        <f t="shared" si="52"/>
        <v>5.2462838822500725E-3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3</v>
      </c>
      <c r="E423" s="17">
        <f t="shared" si="51"/>
        <v>1.2961762799740765E-3</v>
      </c>
      <c r="F423" s="17">
        <f t="shared" si="52"/>
        <v>8.7438064704167882E-4</v>
      </c>
      <c r="G423" s="17">
        <f t="shared" si="54"/>
        <v>0.5</v>
      </c>
      <c r="H423" s="17">
        <f t="shared" si="53"/>
        <v>6.4808813998703824E-4</v>
      </c>
    </row>
    <row r="424" spans="1:8" x14ac:dyDescent="0.2">
      <c r="A424" s="14"/>
      <c r="B424" s="15" t="s">
        <v>400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5.8292043136111925E-4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41</v>
      </c>
      <c r="D428" s="16">
        <v>171</v>
      </c>
      <c r="E428" s="17">
        <f t="shared" si="51"/>
        <v>2.6571613739468567E-2</v>
      </c>
      <c r="F428" s="17">
        <f t="shared" si="52"/>
        <v>4.983969688137569E-2</v>
      </c>
      <c r="G428" s="17">
        <f t="shared" si="54"/>
        <v>3.1707317073170733</v>
      </c>
      <c r="H428" s="17">
        <f t="shared" si="53"/>
        <v>8.4251458198314977E-2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</v>
      </c>
      <c r="D430" s="16">
        <v>14</v>
      </c>
      <c r="E430" s="17">
        <f t="shared" si="51"/>
        <v>6.4808813998703824E-4</v>
      </c>
      <c r="F430" s="17">
        <f t="shared" si="52"/>
        <v>4.0804430195278346E-3</v>
      </c>
      <c r="G430" s="17">
        <f t="shared" si="54"/>
        <v>13</v>
      </c>
      <c r="H430" s="17">
        <f t="shared" si="53"/>
        <v>8.4251458198314963E-3</v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6.4808813998703824E-4</v>
      </c>
      <c r="F431" s="17" t="str">
        <f t="shared" si="52"/>
        <v/>
      </c>
      <c r="G431" s="17">
        <f t="shared" si="54"/>
        <v>-1</v>
      </c>
      <c r="H431" s="17">
        <f t="shared" si="53"/>
        <v>-6.4808813998703824E-4</v>
      </c>
    </row>
    <row r="432" spans="1:8" x14ac:dyDescent="0.2">
      <c r="A432" s="14"/>
      <c r="B432" s="15" t="s">
        <v>408</v>
      </c>
      <c r="C432" s="16">
        <v>4</v>
      </c>
      <c r="D432" s="16">
        <v>7</v>
      </c>
      <c r="E432" s="17">
        <f t="shared" si="51"/>
        <v>2.592352559948153E-3</v>
      </c>
      <c r="F432" s="17">
        <f t="shared" si="52"/>
        <v>2.0402215097639173E-3</v>
      </c>
      <c r="G432" s="17">
        <f t="shared" si="54"/>
        <v>0.75</v>
      </c>
      <c r="H432" s="17">
        <f t="shared" si="53"/>
        <v>1.9442644199611147E-3</v>
      </c>
    </row>
    <row r="433" spans="1:8" x14ac:dyDescent="0.2">
      <c r="A433" s="14"/>
      <c r="B433" s="15" t="s">
        <v>409</v>
      </c>
      <c r="C433" s="16">
        <v>0</v>
      </c>
      <c r="D433" s="16">
        <v>63</v>
      </c>
      <c r="E433" s="17" t="str">
        <f t="shared" si="51"/>
        <v/>
      </c>
      <c r="F433" s="17">
        <f t="shared" si="52"/>
        <v>1.8361993587875255E-2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</v>
      </c>
      <c r="D436" s="16">
        <v>5</v>
      </c>
      <c r="E436" s="17">
        <f t="shared" si="51"/>
        <v>1.9442644199611147E-3</v>
      </c>
      <c r="F436" s="17">
        <f t="shared" si="52"/>
        <v>1.457301078402798E-3</v>
      </c>
      <c r="G436" s="17">
        <f t="shared" si="54"/>
        <v>0.66666666666666663</v>
      </c>
      <c r="H436" s="17">
        <f t="shared" si="53"/>
        <v>1.2961762799740765E-3</v>
      </c>
    </row>
    <row r="437" spans="1:8" x14ac:dyDescent="0.2">
      <c r="A437" s="14"/>
      <c r="B437" s="15" t="s">
        <v>413</v>
      </c>
      <c r="C437" s="16">
        <v>0</v>
      </c>
      <c r="D437" s="16">
        <v>6</v>
      </c>
      <c r="E437" s="17" t="str">
        <f t="shared" si="51"/>
        <v/>
      </c>
      <c r="F437" s="17">
        <f t="shared" si="52"/>
        <v>1.7487612940833576E-3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3</v>
      </c>
      <c r="D443" s="16">
        <v>2</v>
      </c>
      <c r="E443" s="17">
        <f t="shared" si="51"/>
        <v>1.9442644199611147E-3</v>
      </c>
      <c r="F443" s="17">
        <f t="shared" si="52"/>
        <v>5.8292043136111925E-4</v>
      </c>
      <c r="G443" s="17">
        <f t="shared" si="54"/>
        <v>-0.33333333333333331</v>
      </c>
      <c r="H443" s="17">
        <f t="shared" si="53"/>
        <v>-6.4808813998703824E-4</v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69</v>
      </c>
      <c r="E451" s="17" t="str">
        <f t="shared" si="51"/>
        <v/>
      </c>
      <c r="F451" s="17">
        <f t="shared" si="52"/>
        <v>2.0110754881958612E-2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50</v>
      </c>
      <c r="E452" s="17" t="str">
        <f t="shared" si="51"/>
        <v/>
      </c>
      <c r="F452" s="17">
        <f t="shared" si="52"/>
        <v>1.4573010784027981E-2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3</v>
      </c>
      <c r="D453" s="16">
        <v>1</v>
      </c>
      <c r="E453" s="17">
        <f t="shared" si="51"/>
        <v>1.9442644199611147E-3</v>
      </c>
      <c r="F453" s="17">
        <f t="shared" si="52"/>
        <v>2.9146021568055963E-4</v>
      </c>
      <c r="G453" s="17">
        <f t="shared" si="54"/>
        <v>-0.66666666666666663</v>
      </c>
      <c r="H453" s="17">
        <f t="shared" si="53"/>
        <v>-1.2961762799740765E-3</v>
      </c>
    </row>
    <row r="454" spans="1:8" x14ac:dyDescent="0.2">
      <c r="A454" s="14"/>
      <c r="B454" s="15" t="s">
        <v>430</v>
      </c>
      <c r="C454" s="16">
        <v>0</v>
      </c>
      <c r="D454" s="16">
        <v>10</v>
      </c>
      <c r="E454" s="17" t="str">
        <f t="shared" si="51"/>
        <v/>
      </c>
      <c r="F454" s="17">
        <f t="shared" si="52"/>
        <v>2.9146021568055959E-3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7</v>
      </c>
      <c r="D455" s="16">
        <v>2</v>
      </c>
      <c r="E455" s="17">
        <f t="shared" si="51"/>
        <v>4.5366169799092677E-3</v>
      </c>
      <c r="F455" s="17">
        <f t="shared" si="52"/>
        <v>5.8292043136111925E-4</v>
      </c>
      <c r="G455" s="17">
        <f t="shared" si="54"/>
        <v>-0.7142857142857143</v>
      </c>
      <c r="H455" s="17">
        <f t="shared" si="53"/>
        <v>-3.2404406999351912E-3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10</v>
      </c>
      <c r="D463" s="16">
        <v>7</v>
      </c>
      <c r="E463" s="17">
        <f t="shared" si="51"/>
        <v>6.4808813998703824E-3</v>
      </c>
      <c r="F463" s="17">
        <f t="shared" si="52"/>
        <v>2.0402215097639173E-3</v>
      </c>
      <c r="G463" s="17">
        <f t="shared" si="54"/>
        <v>-0.3</v>
      </c>
      <c r="H463" s="17">
        <f t="shared" si="53"/>
        <v>-1.9442644199611147E-3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30</v>
      </c>
      <c r="D465" s="16">
        <v>12</v>
      </c>
      <c r="E465" s="17">
        <f t="shared" si="51"/>
        <v>1.9442644199611146E-2</v>
      </c>
      <c r="F465" s="17">
        <f t="shared" si="52"/>
        <v>3.4975225881667153E-3</v>
      </c>
      <c r="G465" s="17">
        <f t="shared" si="54"/>
        <v>-0.6</v>
      </c>
      <c r="H465" s="17">
        <f t="shared" si="53"/>
        <v>-1.1665586519766687E-2</v>
      </c>
    </row>
    <row r="466" spans="1:8" x14ac:dyDescent="0.2">
      <c r="A466" s="14"/>
      <c r="B466" s="15" t="s">
        <v>442</v>
      </c>
      <c r="C466" s="16">
        <v>37</v>
      </c>
      <c r="D466" s="16">
        <v>21</v>
      </c>
      <c r="E466" s="17">
        <f t="shared" si="51"/>
        <v>2.3979261179520414E-2</v>
      </c>
      <c r="F466" s="17">
        <f t="shared" si="52"/>
        <v>6.1206645292917515E-3</v>
      </c>
      <c r="G466" s="17">
        <f t="shared" si="54"/>
        <v>-0.43243243243243246</v>
      </c>
      <c r="H466" s="17">
        <f t="shared" si="53"/>
        <v>-1.0369410239792612E-2</v>
      </c>
    </row>
    <row r="467" spans="1:8" x14ac:dyDescent="0.2">
      <c r="A467" s="14"/>
      <c r="B467" s="15" t="s">
        <v>443</v>
      </c>
      <c r="C467" s="16">
        <v>15</v>
      </c>
      <c r="D467" s="16">
        <v>4</v>
      </c>
      <c r="E467" s="17">
        <f t="shared" si="51"/>
        <v>9.7213220998055728E-3</v>
      </c>
      <c r="F467" s="17">
        <f t="shared" si="52"/>
        <v>1.1658408627222385E-3</v>
      </c>
      <c r="G467" s="17">
        <f t="shared" si="54"/>
        <v>-0.73333333333333328</v>
      </c>
      <c r="H467" s="17">
        <f t="shared" si="53"/>
        <v>-7.1289695398574198E-3</v>
      </c>
    </row>
    <row r="468" spans="1:8" ht="25.5" x14ac:dyDescent="0.2">
      <c r="A468" s="14"/>
      <c r="B468" s="15" t="s">
        <v>444</v>
      </c>
      <c r="C468" s="16">
        <v>3</v>
      </c>
      <c r="D468" s="16">
        <v>2</v>
      </c>
      <c r="E468" s="17">
        <f t="shared" si="51"/>
        <v>1.9442644199611147E-3</v>
      </c>
      <c r="F468" s="17">
        <f t="shared" si="52"/>
        <v>5.8292043136111925E-4</v>
      </c>
      <c r="G468" s="17">
        <f t="shared" si="54"/>
        <v>-0.33333333333333331</v>
      </c>
      <c r="H468" s="17">
        <f t="shared" si="53"/>
        <v>-6.4808813998703824E-4</v>
      </c>
    </row>
    <row r="469" spans="1:8" ht="25.5" x14ac:dyDescent="0.2">
      <c r="A469" s="14"/>
      <c r="B469" s="15" t="s">
        <v>445</v>
      </c>
      <c r="C469" s="16">
        <v>13</v>
      </c>
      <c r="D469" s="16">
        <v>15</v>
      </c>
      <c r="E469" s="17">
        <f t="shared" si="51"/>
        <v>8.4251458198314963E-3</v>
      </c>
      <c r="F469" s="17">
        <f t="shared" si="52"/>
        <v>4.3719032352083943E-3</v>
      </c>
      <c r="G469" s="17">
        <f t="shared" si="54"/>
        <v>0.15384615384615385</v>
      </c>
      <c r="H469" s="17">
        <f t="shared" si="53"/>
        <v>1.2961762799740765E-3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6.4808813998703824E-4</v>
      </c>
      <c r="F471" s="17" t="str">
        <f t="shared" si="52"/>
        <v/>
      </c>
      <c r="G471" s="17">
        <f t="shared" si="54"/>
        <v>-1</v>
      </c>
      <c r="H471" s="17">
        <f t="shared" si="53"/>
        <v>-6.4808813998703824E-4</v>
      </c>
    </row>
    <row r="472" spans="1:8" ht="25.5" x14ac:dyDescent="0.2">
      <c r="A472" s="14"/>
      <c r="B472" s="15" t="s">
        <v>448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2.9146021568055963E-4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5</v>
      </c>
      <c r="D473" s="16">
        <v>1</v>
      </c>
      <c r="E473" s="17">
        <f t="shared" si="51"/>
        <v>3.2404406999351912E-3</v>
      </c>
      <c r="F473" s="17">
        <f t="shared" si="52"/>
        <v>2.9146021568055963E-4</v>
      </c>
      <c r="G473" s="17">
        <f t="shared" si="54"/>
        <v>-0.8</v>
      </c>
      <c r="H473" s="17">
        <f t="shared" si="53"/>
        <v>-2.592352559948153E-3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27</v>
      </c>
      <c r="D475" s="16">
        <v>73</v>
      </c>
      <c r="E475" s="17">
        <f t="shared" si="51"/>
        <v>1.7498379779650033E-2</v>
      </c>
      <c r="F475" s="17">
        <f t="shared" si="52"/>
        <v>2.1276595744680851E-2</v>
      </c>
      <c r="G475" s="17">
        <f t="shared" si="54"/>
        <v>1.7037037037037037</v>
      </c>
      <c r="H475" s="17">
        <f t="shared" si="53"/>
        <v>2.9812054439403761E-2</v>
      </c>
    </row>
    <row r="476" spans="1:8" x14ac:dyDescent="0.2">
      <c r="A476" s="14"/>
      <c r="B476" s="15" t="s">
        <v>452</v>
      </c>
      <c r="C476" s="16">
        <v>0</v>
      </c>
      <c r="D476" s="16">
        <v>10</v>
      </c>
      <c r="E476" s="17" t="str">
        <f t="shared" si="51"/>
        <v/>
      </c>
      <c r="F476" s="17">
        <f t="shared" si="52"/>
        <v>2.9146021568055959E-3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6.4808813998703824E-4</v>
      </c>
      <c r="F477" s="17" t="str">
        <f t="shared" si="52"/>
        <v/>
      </c>
      <c r="G477" s="17">
        <f t="shared" si="54"/>
        <v>-1</v>
      </c>
      <c r="H477" s="17">
        <f t="shared" si="53"/>
        <v>-6.4808813998703824E-4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2</v>
      </c>
      <c r="E479" s="17" t="str">
        <f t="shared" si="51"/>
        <v/>
      </c>
      <c r="F479" s="17">
        <f t="shared" si="52"/>
        <v>5.8292043136111925E-4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6</v>
      </c>
      <c r="D481" s="16">
        <v>56</v>
      </c>
      <c r="E481" s="17">
        <f t="shared" si="51"/>
        <v>3.8885288399222295E-3</v>
      </c>
      <c r="F481" s="17">
        <f t="shared" si="52"/>
        <v>1.6321772078111339E-2</v>
      </c>
      <c r="G481" s="17">
        <f t="shared" si="54"/>
        <v>8.3333333333333339</v>
      </c>
      <c r="H481" s="17">
        <f t="shared" si="53"/>
        <v>3.2404406999351917E-2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2.9146021568055963E-4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18</v>
      </c>
      <c r="D489" s="16">
        <v>22</v>
      </c>
      <c r="E489" s="17">
        <f t="shared" si="55"/>
        <v>1.1665586519766688E-2</v>
      </c>
      <c r="F489" s="17">
        <f t="shared" si="56"/>
        <v>6.4121247449723112E-3</v>
      </c>
      <c r="G489" s="17">
        <f t="shared" si="58"/>
        <v>0.22222222222222221</v>
      </c>
      <c r="H489" s="17">
        <f t="shared" si="57"/>
        <v>2.592352559948153E-3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1</v>
      </c>
      <c r="E491" s="17">
        <f t="shared" si="55"/>
        <v>6.4808813998703824E-4</v>
      </c>
      <c r="F491" s="17">
        <f t="shared" si="56"/>
        <v>2.9146021568055963E-4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41</v>
      </c>
      <c r="E493" s="17" t="str">
        <f t="shared" si="55"/>
        <v/>
      </c>
      <c r="F493" s="17">
        <f t="shared" si="56"/>
        <v>1.1949868842902944E-2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17</v>
      </c>
      <c r="D494" s="16">
        <v>15</v>
      </c>
      <c r="E494" s="17">
        <f t="shared" si="55"/>
        <v>1.1017498379779649E-2</v>
      </c>
      <c r="F494" s="17">
        <f t="shared" si="56"/>
        <v>4.3719032352083943E-3</v>
      </c>
      <c r="G494" s="17">
        <f t="shared" si="58"/>
        <v>-0.11764705882352941</v>
      </c>
      <c r="H494" s="17">
        <f t="shared" si="57"/>
        <v>-1.2961762799740763E-3</v>
      </c>
    </row>
    <row r="495" spans="1:8" x14ac:dyDescent="0.2">
      <c r="A495" s="14"/>
      <c r="B495" s="15" t="s">
        <v>471</v>
      </c>
      <c r="C495" s="16">
        <v>1</v>
      </c>
      <c r="D495" s="16">
        <v>0</v>
      </c>
      <c r="E495" s="17">
        <f t="shared" si="55"/>
        <v>6.4808813998703824E-4</v>
      </c>
      <c r="F495" s="17" t="str">
        <f t="shared" si="56"/>
        <v/>
      </c>
      <c r="G495" s="17">
        <f t="shared" si="58"/>
        <v>-1</v>
      </c>
      <c r="H495" s="17">
        <f t="shared" si="57"/>
        <v>-6.4808813998703824E-4</v>
      </c>
    </row>
    <row r="496" spans="1:8" x14ac:dyDescent="0.2">
      <c r="A496" s="14"/>
      <c r="B496" s="15" t="s">
        <v>472</v>
      </c>
      <c r="C496" s="16">
        <v>5</v>
      </c>
      <c r="D496" s="16">
        <v>10</v>
      </c>
      <c r="E496" s="17">
        <f t="shared" si="55"/>
        <v>3.2404406999351912E-3</v>
      </c>
      <c r="F496" s="17">
        <f t="shared" si="56"/>
        <v>2.9146021568055959E-3</v>
      </c>
      <c r="G496" s="17">
        <f t="shared" si="58"/>
        <v>1</v>
      </c>
      <c r="H496" s="17">
        <f t="shared" si="57"/>
        <v>3.2404406999351912E-3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5</v>
      </c>
      <c r="D499" s="16">
        <v>15</v>
      </c>
      <c r="E499" s="17">
        <f t="shared" si="55"/>
        <v>3.2404406999351912E-3</v>
      </c>
      <c r="F499" s="17">
        <f t="shared" si="56"/>
        <v>4.3719032352083943E-3</v>
      </c>
      <c r="G499" s="17">
        <f t="shared" si="58"/>
        <v>2</v>
      </c>
      <c r="H499" s="17">
        <f t="shared" si="57"/>
        <v>6.4808813998703824E-3</v>
      </c>
    </row>
    <row r="500" spans="1:8" x14ac:dyDescent="0.2">
      <c r="A500" s="14"/>
      <c r="B500" s="15" t="s">
        <v>476</v>
      </c>
      <c r="C500" s="16">
        <v>8</v>
      </c>
      <c r="D500" s="16">
        <v>10</v>
      </c>
      <c r="E500" s="17">
        <f t="shared" si="55"/>
        <v>5.1847051198963059E-3</v>
      </c>
      <c r="F500" s="17">
        <f t="shared" si="56"/>
        <v>2.9146021568055959E-3</v>
      </c>
      <c r="G500" s="17">
        <f t="shared" si="58"/>
        <v>0.25</v>
      </c>
      <c r="H500" s="17">
        <f t="shared" si="57"/>
        <v>1.2961762799740765E-3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2</v>
      </c>
      <c r="D502" s="16">
        <v>1</v>
      </c>
      <c r="E502" s="17">
        <f t="shared" si="55"/>
        <v>1.2961762799740765E-3</v>
      </c>
      <c r="F502" s="17">
        <f t="shared" si="56"/>
        <v>2.9146021568055963E-4</v>
      </c>
      <c r="G502" s="17">
        <f t="shared" si="58"/>
        <v>-0.5</v>
      </c>
      <c r="H502" s="17">
        <f t="shared" si="57"/>
        <v>-6.4808813998703824E-4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2</v>
      </c>
      <c r="E505" s="17" t="str">
        <f t="shared" si="55"/>
        <v/>
      </c>
      <c r="F505" s="17">
        <f t="shared" si="56"/>
        <v>5.8292043136111925E-4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5</v>
      </c>
      <c r="E507" s="17" t="str">
        <f t="shared" si="55"/>
        <v/>
      </c>
      <c r="F507" s="17">
        <f t="shared" si="56"/>
        <v>1.457301078402798E-3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38</v>
      </c>
      <c r="D508" s="16">
        <v>31</v>
      </c>
      <c r="E508" s="17">
        <f t="shared" si="55"/>
        <v>2.4627349319507452E-2</v>
      </c>
      <c r="F508" s="17">
        <f t="shared" si="56"/>
        <v>9.0352666860973475E-3</v>
      </c>
      <c r="G508" s="17">
        <f t="shared" si="58"/>
        <v>-0.18421052631578946</v>
      </c>
      <c r="H508" s="17">
        <f t="shared" si="57"/>
        <v>-4.5366169799092668E-3</v>
      </c>
    </row>
    <row r="509" spans="1:8" ht="25.5" x14ac:dyDescent="0.2">
      <c r="A509" s="14"/>
      <c r="B509" s="15" t="s">
        <v>485</v>
      </c>
      <c r="C509" s="16">
        <v>3</v>
      </c>
      <c r="D509" s="16">
        <v>0</v>
      </c>
      <c r="E509" s="17">
        <f t="shared" si="55"/>
        <v>1.9442644199611147E-3</v>
      </c>
      <c r="F509" s="17" t="str">
        <f t="shared" si="56"/>
        <v/>
      </c>
      <c r="G509" s="17">
        <f t="shared" si="58"/>
        <v>-1</v>
      </c>
      <c r="H509" s="17">
        <f t="shared" si="57"/>
        <v>-1.9442644199611147E-3</v>
      </c>
    </row>
    <row r="510" spans="1:8" ht="25.5" x14ac:dyDescent="0.2">
      <c r="A510" s="14"/>
      <c r="B510" s="15" t="s">
        <v>486</v>
      </c>
      <c r="C510" s="16">
        <v>10</v>
      </c>
      <c r="D510" s="16">
        <v>4</v>
      </c>
      <c r="E510" s="17">
        <f t="shared" si="55"/>
        <v>6.4808813998703824E-3</v>
      </c>
      <c r="F510" s="17">
        <f t="shared" si="56"/>
        <v>1.1658408627222385E-3</v>
      </c>
      <c r="G510" s="17">
        <f t="shared" si="58"/>
        <v>-0.6</v>
      </c>
      <c r="H510" s="17">
        <f t="shared" si="57"/>
        <v>-3.8885288399222295E-3</v>
      </c>
    </row>
    <row r="511" spans="1:8" ht="25.5" x14ac:dyDescent="0.2">
      <c r="A511" s="14"/>
      <c r="B511" s="15" t="s">
        <v>487</v>
      </c>
      <c r="C511" s="16">
        <v>1</v>
      </c>
      <c r="D511" s="16">
        <v>0</v>
      </c>
      <c r="E511" s="17">
        <f t="shared" si="55"/>
        <v>6.4808813998703824E-4</v>
      </c>
      <c r="F511" s="17" t="str">
        <f t="shared" si="56"/>
        <v/>
      </c>
      <c r="G511" s="17">
        <f t="shared" si="58"/>
        <v>-1</v>
      </c>
      <c r="H511" s="17">
        <f t="shared" si="57"/>
        <v>-6.4808813998703824E-4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</v>
      </c>
      <c r="D520" s="16">
        <v>8</v>
      </c>
      <c r="E520" s="17">
        <f t="shared" si="55"/>
        <v>2.592352559948153E-3</v>
      </c>
      <c r="F520" s="17">
        <f t="shared" si="56"/>
        <v>2.331681725444477E-3</v>
      </c>
      <c r="G520" s="17">
        <f t="shared" si="58"/>
        <v>1</v>
      </c>
      <c r="H520" s="17">
        <f t="shared" si="57"/>
        <v>2.592352559948153E-3</v>
      </c>
    </row>
    <row r="521" spans="1:8" x14ac:dyDescent="0.2">
      <c r="A521" s="14"/>
      <c r="B521" s="15" t="s">
        <v>497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2.9146021568055963E-4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8</v>
      </c>
      <c r="D525" s="16">
        <v>4</v>
      </c>
      <c r="E525" s="17">
        <f t="shared" si="55"/>
        <v>5.1847051198963059E-3</v>
      </c>
      <c r="F525" s="17">
        <f t="shared" si="56"/>
        <v>1.1658408627222385E-3</v>
      </c>
      <c r="G525" s="17">
        <f t="shared" si="58"/>
        <v>-0.5</v>
      </c>
      <c r="H525" s="17">
        <f t="shared" si="57"/>
        <v>-2.592352559948153E-3</v>
      </c>
    </row>
    <row r="526" spans="1:8" x14ac:dyDescent="0.2">
      <c r="A526" s="14"/>
      <c r="B526" s="15" t="s">
        <v>502</v>
      </c>
      <c r="C526" s="16">
        <v>20</v>
      </c>
      <c r="D526" s="16">
        <v>0</v>
      </c>
      <c r="E526" s="17">
        <f t="shared" si="55"/>
        <v>1.2961762799740765E-2</v>
      </c>
      <c r="F526" s="17" t="str">
        <f t="shared" si="56"/>
        <v/>
      </c>
      <c r="G526" s="17">
        <f t="shared" si="58"/>
        <v>-1</v>
      </c>
      <c r="H526" s="17">
        <f t="shared" si="57"/>
        <v>-1.2961762799740765E-2</v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6.4808813998703824E-4</v>
      </c>
      <c r="F527" s="17" t="str">
        <f t="shared" si="56"/>
        <v/>
      </c>
      <c r="G527" s="17">
        <f t="shared" si="58"/>
        <v>-1</v>
      </c>
      <c r="H527" s="17">
        <f t="shared" si="57"/>
        <v>-6.4808813998703824E-4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4</v>
      </c>
      <c r="E531" s="17" t="str">
        <f t="shared" si="55"/>
        <v/>
      </c>
      <c r="F531" s="17">
        <f t="shared" si="56"/>
        <v>1.1658408627222385E-3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1</v>
      </c>
      <c r="D538" s="16">
        <v>4</v>
      </c>
      <c r="E538" s="17">
        <f t="shared" si="55"/>
        <v>6.4808813998703824E-4</v>
      </c>
      <c r="F538" s="17">
        <f t="shared" si="56"/>
        <v>1.1658408627222385E-3</v>
      </c>
      <c r="G538" s="17">
        <f t="shared" si="58"/>
        <v>3</v>
      </c>
      <c r="H538" s="17">
        <f t="shared" si="57"/>
        <v>1.9442644199611147E-3</v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2</v>
      </c>
      <c r="E540" s="17" t="str">
        <f t="shared" si="55"/>
        <v/>
      </c>
      <c r="F540" s="17">
        <f t="shared" si="56"/>
        <v>5.8292043136111925E-4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10</v>
      </c>
      <c r="E541" s="17" t="str">
        <f t="shared" si="55"/>
        <v/>
      </c>
      <c r="F541" s="17">
        <f t="shared" si="56"/>
        <v>2.9146021568055959E-3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3</v>
      </c>
      <c r="D545" s="16">
        <v>6</v>
      </c>
      <c r="E545" s="17">
        <f t="shared" si="55"/>
        <v>1.9442644199611147E-3</v>
      </c>
      <c r="F545" s="17">
        <f t="shared" si="56"/>
        <v>1.7487612940833576E-3</v>
      </c>
      <c r="G545" s="17">
        <f t="shared" si="58"/>
        <v>1</v>
      </c>
      <c r="H545" s="17">
        <f t="shared" si="57"/>
        <v>1.9442644199611147E-3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2.9146021568055963E-4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143</v>
      </c>
      <c r="D548" s="16">
        <v>10</v>
      </c>
      <c r="E548" s="17">
        <f t="shared" ref="E548:E585" si="59">+IF(C548=0,"",C548/C$356)</f>
        <v>9.2676604018146466E-2</v>
      </c>
      <c r="F548" s="17">
        <f t="shared" ref="F548:F585" si="60">+IF(D548=0,"",D548/D$356)</f>
        <v>2.9146021568055959E-3</v>
      </c>
      <c r="G548" s="17">
        <f t="shared" si="58"/>
        <v>-0.93006993006993011</v>
      </c>
      <c r="H548" s="17">
        <f t="shared" ref="H548:H585" si="61">+IF(OR(AND(E548=""),(G548="")),"",E548*G548)</f>
        <v>-8.6195722618276086E-2</v>
      </c>
    </row>
    <row r="549" spans="1:8" x14ac:dyDescent="0.2">
      <c r="A549" s="14"/>
      <c r="B549" s="15" t="s">
        <v>525</v>
      </c>
      <c r="C549" s="16">
        <v>4</v>
      </c>
      <c r="D549" s="16">
        <v>18</v>
      </c>
      <c r="E549" s="17">
        <f t="shared" si="59"/>
        <v>2.592352559948153E-3</v>
      </c>
      <c r="F549" s="17">
        <f t="shared" si="60"/>
        <v>5.2462838822500725E-3</v>
      </c>
      <c r="G549" s="17">
        <f t="shared" ref="G549:G585" si="62">+IF(AND(C549=0,D549=0)," ",IF(C549=0,1,IF(D549=0,-1,(D549-C549)/C549)))</f>
        <v>3.5</v>
      </c>
      <c r="H549" s="17">
        <f t="shared" si="61"/>
        <v>9.0732339598185354E-3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2</v>
      </c>
      <c r="D552" s="16">
        <v>0</v>
      </c>
      <c r="E552" s="17">
        <f t="shared" si="59"/>
        <v>1.2961762799740765E-3</v>
      </c>
      <c r="F552" s="17" t="str">
        <f t="shared" si="60"/>
        <v/>
      </c>
      <c r="G552" s="17">
        <f t="shared" si="62"/>
        <v>-1</v>
      </c>
      <c r="H552" s="17">
        <f t="shared" si="61"/>
        <v>-1.2961762799740765E-3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1</v>
      </c>
      <c r="D554" s="16">
        <v>1</v>
      </c>
      <c r="E554" s="17">
        <f t="shared" si="59"/>
        <v>6.4808813998703824E-4</v>
      </c>
      <c r="F554" s="17">
        <f t="shared" si="60"/>
        <v>2.9146021568055963E-4</v>
      </c>
      <c r="G554" s="17">
        <f t="shared" si="62"/>
        <v>0</v>
      </c>
      <c r="H554" s="17">
        <f t="shared" si="61"/>
        <v>0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2.9146021568055963E-4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4</v>
      </c>
      <c r="E558" s="17">
        <f t="shared" si="59"/>
        <v>6.4808813998703824E-4</v>
      </c>
      <c r="F558" s="17">
        <f t="shared" si="60"/>
        <v>1.1658408627222385E-3</v>
      </c>
      <c r="G558" s="17">
        <f t="shared" si="62"/>
        <v>3</v>
      </c>
      <c r="H558" s="17">
        <f t="shared" si="61"/>
        <v>1.9442644199611147E-3</v>
      </c>
    </row>
    <row r="559" spans="1:8" ht="25.5" x14ac:dyDescent="0.2">
      <c r="A559" s="14"/>
      <c r="B559" s="15" t="s">
        <v>535</v>
      </c>
      <c r="C559" s="16">
        <v>4</v>
      </c>
      <c r="D559" s="16">
        <v>0</v>
      </c>
      <c r="E559" s="17">
        <f t="shared" si="59"/>
        <v>2.592352559948153E-3</v>
      </c>
      <c r="F559" s="17" t="str">
        <f t="shared" si="60"/>
        <v/>
      </c>
      <c r="G559" s="17">
        <f t="shared" si="62"/>
        <v>-1</v>
      </c>
      <c r="H559" s="17">
        <f t="shared" si="61"/>
        <v>-2.592352559948153E-3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7</v>
      </c>
      <c r="E561" s="17">
        <f t="shared" si="59"/>
        <v>1.2961762799740765E-3</v>
      </c>
      <c r="F561" s="17">
        <f t="shared" si="60"/>
        <v>2.0402215097639173E-3</v>
      </c>
      <c r="G561" s="17">
        <f t="shared" si="62"/>
        <v>2.5</v>
      </c>
      <c r="H561" s="17">
        <f t="shared" si="61"/>
        <v>3.2404406999351912E-3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12</v>
      </c>
      <c r="D564" s="16">
        <v>6</v>
      </c>
      <c r="E564" s="17">
        <f t="shared" si="59"/>
        <v>7.7770576798444589E-3</v>
      </c>
      <c r="F564" s="17">
        <f t="shared" si="60"/>
        <v>1.7487612940833576E-3</v>
      </c>
      <c r="G564" s="17">
        <f t="shared" si="62"/>
        <v>-0.5</v>
      </c>
      <c r="H564" s="17">
        <f t="shared" si="61"/>
        <v>-3.8885288399222295E-3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2</v>
      </c>
      <c r="D566" s="16">
        <v>5</v>
      </c>
      <c r="E566" s="17">
        <f t="shared" si="59"/>
        <v>1.2961762799740765E-3</v>
      </c>
      <c r="F566" s="17">
        <f t="shared" si="60"/>
        <v>1.457301078402798E-3</v>
      </c>
      <c r="G566" s="17">
        <f t="shared" si="62"/>
        <v>1.5</v>
      </c>
      <c r="H566" s="17">
        <f t="shared" si="61"/>
        <v>1.9442644199611147E-3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47</v>
      </c>
      <c r="D569" s="16">
        <v>38</v>
      </c>
      <c r="E569" s="17">
        <f t="shared" si="59"/>
        <v>3.0460142579390798E-2</v>
      </c>
      <c r="F569" s="17">
        <f t="shared" si="60"/>
        <v>1.1075488195861264E-2</v>
      </c>
      <c r="G569" s="17">
        <f t="shared" si="62"/>
        <v>-0.19148936170212766</v>
      </c>
      <c r="H569" s="17">
        <f t="shared" si="61"/>
        <v>-5.8327932598833442E-3</v>
      </c>
    </row>
    <row r="570" spans="1:8" ht="25.5" x14ac:dyDescent="0.2">
      <c r="A570" s="14"/>
      <c r="B570" s="15" t="s">
        <v>546</v>
      </c>
      <c r="C570" s="16">
        <v>2</v>
      </c>
      <c r="D570" s="16">
        <v>25</v>
      </c>
      <c r="E570" s="17">
        <f t="shared" si="59"/>
        <v>1.2961762799740765E-3</v>
      </c>
      <c r="F570" s="17">
        <f t="shared" si="60"/>
        <v>7.2865053920139903E-3</v>
      </c>
      <c r="G570" s="17">
        <f t="shared" si="62"/>
        <v>11.5</v>
      </c>
      <c r="H570" s="17">
        <f t="shared" si="61"/>
        <v>1.490602721970188E-2</v>
      </c>
    </row>
    <row r="571" spans="1:8" x14ac:dyDescent="0.2">
      <c r="A571" s="14"/>
      <c r="B571" s="15" t="s">
        <v>547</v>
      </c>
      <c r="C571" s="16">
        <v>12</v>
      </c>
      <c r="D571" s="16">
        <v>20</v>
      </c>
      <c r="E571" s="17">
        <f t="shared" si="59"/>
        <v>7.7770576798444589E-3</v>
      </c>
      <c r="F571" s="17">
        <f t="shared" si="60"/>
        <v>5.8292043136111919E-3</v>
      </c>
      <c r="G571" s="17">
        <f t="shared" si="62"/>
        <v>0.66666666666666663</v>
      </c>
      <c r="H571" s="17">
        <f t="shared" si="61"/>
        <v>5.1847051198963059E-3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2.9146021568055963E-4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7</v>
      </c>
      <c r="D578" s="16">
        <v>14</v>
      </c>
      <c r="E578" s="17">
        <f t="shared" si="59"/>
        <v>4.5366169799092677E-3</v>
      </c>
      <c r="F578" s="17">
        <f t="shared" si="60"/>
        <v>4.0804430195278346E-3</v>
      </c>
      <c r="G578" s="17">
        <f t="shared" si="62"/>
        <v>1</v>
      </c>
      <c r="H578" s="17">
        <f t="shared" si="61"/>
        <v>4.5366169799092677E-3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2</v>
      </c>
      <c r="D581" s="16">
        <v>65</v>
      </c>
      <c r="E581" s="17">
        <f t="shared" si="59"/>
        <v>1.2961762799740765E-3</v>
      </c>
      <c r="F581" s="17">
        <f t="shared" si="60"/>
        <v>1.8944914019236373E-2</v>
      </c>
      <c r="G581" s="17">
        <f t="shared" si="62"/>
        <v>31.5</v>
      </c>
      <c r="H581" s="17">
        <f t="shared" si="61"/>
        <v>4.0829552819183407E-2</v>
      </c>
    </row>
    <row r="582" spans="1:8" x14ac:dyDescent="0.2">
      <c r="A582" s="14"/>
      <c r="B582" s="15" t="s">
        <v>558</v>
      </c>
      <c r="C582" s="16">
        <v>0</v>
      </c>
      <c r="D582" s="16">
        <v>45</v>
      </c>
      <c r="E582" s="17" t="str">
        <f t="shared" si="59"/>
        <v/>
      </c>
      <c r="F582" s="17">
        <f t="shared" si="60"/>
        <v>1.3115709705625183E-2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10</v>
      </c>
      <c r="D583" s="16">
        <v>78</v>
      </c>
      <c r="E583" s="17">
        <f t="shared" si="59"/>
        <v>6.4808813998703824E-3</v>
      </c>
      <c r="F583" s="17">
        <f t="shared" si="60"/>
        <v>2.273389682308365E-2</v>
      </c>
      <c r="G583" s="17">
        <f t="shared" si="62"/>
        <v>6.8</v>
      </c>
      <c r="H583" s="17">
        <f t="shared" si="61"/>
        <v>4.4069993519118597E-2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505</v>
      </c>
      <c r="D591" s="20">
        <f>SUM(D592:D618)</f>
        <v>1392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1.7564356435643564</v>
      </c>
      <c r="H591" s="21">
        <f t="shared" ref="H591:H618" si="65">+IF(OR(AND(E591=""),(G591="")),"",E591*G591)</f>
        <v>1.7564356435643564</v>
      </c>
    </row>
    <row r="592" spans="1:8" x14ac:dyDescent="0.2">
      <c r="A592" s="14"/>
      <c r="B592" s="15" t="s">
        <v>562</v>
      </c>
      <c r="C592" s="16">
        <v>1</v>
      </c>
      <c r="D592" s="16">
        <v>1</v>
      </c>
      <c r="E592" s="17">
        <f t="shared" si="63"/>
        <v>1.9801980198019802E-3</v>
      </c>
      <c r="F592" s="17">
        <f t="shared" si="64"/>
        <v>7.1839080459770114E-4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563</v>
      </c>
      <c r="C593" s="16">
        <v>7</v>
      </c>
      <c r="D593" s="16">
        <v>52</v>
      </c>
      <c r="E593" s="17">
        <f t="shared" si="63"/>
        <v>1.3861386138613862E-2</v>
      </c>
      <c r="F593" s="17">
        <f t="shared" si="64"/>
        <v>3.7356321839080463E-2</v>
      </c>
      <c r="G593" s="17">
        <f t="shared" si="66"/>
        <v>6.4285714285714288</v>
      </c>
      <c r="H593" s="17">
        <f t="shared" si="65"/>
        <v>8.9108910891089119E-2</v>
      </c>
    </row>
    <row r="594" spans="1:8" ht="25.5" x14ac:dyDescent="0.2">
      <c r="A594" s="14"/>
      <c r="B594" s="15" t="s">
        <v>564</v>
      </c>
      <c r="C594" s="16">
        <v>44</v>
      </c>
      <c r="D594" s="16">
        <v>136</v>
      </c>
      <c r="E594" s="17">
        <f t="shared" si="63"/>
        <v>8.7128712871287123E-2</v>
      </c>
      <c r="F594" s="17">
        <f t="shared" si="64"/>
        <v>9.7701149425287362E-2</v>
      </c>
      <c r="G594" s="17">
        <f t="shared" si="66"/>
        <v>2.0909090909090908</v>
      </c>
      <c r="H594" s="17">
        <f t="shared" si="65"/>
        <v>0.18217821782178215</v>
      </c>
    </row>
    <row r="595" spans="1:8" x14ac:dyDescent="0.2">
      <c r="A595" s="14"/>
      <c r="B595" s="15" t="s">
        <v>565</v>
      </c>
      <c r="C595" s="16">
        <v>51</v>
      </c>
      <c r="D595" s="16">
        <v>126</v>
      </c>
      <c r="E595" s="17">
        <f t="shared" si="63"/>
        <v>0.100990099009901</v>
      </c>
      <c r="F595" s="17">
        <f t="shared" si="64"/>
        <v>9.0517241379310345E-2</v>
      </c>
      <c r="G595" s="17">
        <f t="shared" si="66"/>
        <v>1.4705882352941178</v>
      </c>
      <c r="H595" s="17">
        <f t="shared" si="65"/>
        <v>0.14851485148514854</v>
      </c>
    </row>
    <row r="596" spans="1:8" x14ac:dyDescent="0.2">
      <c r="A596" s="14"/>
      <c r="B596" s="15" t="s">
        <v>566</v>
      </c>
      <c r="C596" s="16">
        <v>3</v>
      </c>
      <c r="D596" s="16">
        <v>8</v>
      </c>
      <c r="E596" s="17">
        <f t="shared" si="63"/>
        <v>5.9405940594059407E-3</v>
      </c>
      <c r="F596" s="17">
        <f t="shared" si="64"/>
        <v>5.7471264367816091E-3</v>
      </c>
      <c r="G596" s="17">
        <f t="shared" si="66"/>
        <v>1.6666666666666667</v>
      </c>
      <c r="H596" s="17">
        <f t="shared" si="65"/>
        <v>9.9009900990099011E-3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7.1839080459770114E-4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8</v>
      </c>
      <c r="D598" s="16">
        <v>1</v>
      </c>
      <c r="E598" s="17">
        <f t="shared" si="63"/>
        <v>1.5841584158415842E-2</v>
      </c>
      <c r="F598" s="17">
        <f t="shared" si="64"/>
        <v>7.1839080459770114E-4</v>
      </c>
      <c r="G598" s="17">
        <f t="shared" si="66"/>
        <v>-0.875</v>
      </c>
      <c r="H598" s="17">
        <f t="shared" si="65"/>
        <v>-1.3861386138613862E-2</v>
      </c>
    </row>
    <row r="599" spans="1:8" x14ac:dyDescent="0.2">
      <c r="A599" s="14"/>
      <c r="B599" s="15" t="s">
        <v>569</v>
      </c>
      <c r="C599" s="16">
        <v>1</v>
      </c>
      <c r="D599" s="16">
        <v>0</v>
      </c>
      <c r="E599" s="17">
        <f t="shared" si="63"/>
        <v>1.9801980198019802E-3</v>
      </c>
      <c r="F599" s="17" t="str">
        <f t="shared" si="64"/>
        <v/>
      </c>
      <c r="G599" s="17">
        <f t="shared" si="66"/>
        <v>-1</v>
      </c>
      <c r="H599" s="17">
        <f t="shared" si="65"/>
        <v>-1.9801980198019802E-3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12</v>
      </c>
      <c r="E601" s="17">
        <f t="shared" si="63"/>
        <v>1.9801980198019802E-3</v>
      </c>
      <c r="F601" s="17">
        <f t="shared" si="64"/>
        <v>8.6206896551724137E-3</v>
      </c>
      <c r="G601" s="17">
        <f t="shared" si="66"/>
        <v>11</v>
      </c>
      <c r="H601" s="17">
        <f t="shared" si="65"/>
        <v>2.1782178217821781E-2</v>
      </c>
    </row>
    <row r="602" spans="1:8" x14ac:dyDescent="0.2">
      <c r="A602" s="14"/>
      <c r="B602" s="15" t="s">
        <v>572</v>
      </c>
      <c r="C602" s="16">
        <v>2</v>
      </c>
      <c r="D602" s="16">
        <v>3</v>
      </c>
      <c r="E602" s="17">
        <f t="shared" si="63"/>
        <v>3.9603960396039604E-3</v>
      </c>
      <c r="F602" s="17">
        <f t="shared" si="64"/>
        <v>2.1551724137931034E-3</v>
      </c>
      <c r="G602" s="17">
        <f t="shared" si="66"/>
        <v>0.5</v>
      </c>
      <c r="H602" s="17">
        <f t="shared" si="65"/>
        <v>1.9801980198019802E-3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3</v>
      </c>
      <c r="D605" s="16">
        <v>1</v>
      </c>
      <c r="E605" s="17">
        <f t="shared" si="63"/>
        <v>5.9405940594059407E-3</v>
      </c>
      <c r="F605" s="17">
        <f t="shared" si="64"/>
        <v>7.1839080459770114E-4</v>
      </c>
      <c r="G605" s="17">
        <f t="shared" si="66"/>
        <v>-0.66666666666666663</v>
      </c>
      <c r="H605" s="17">
        <f t="shared" si="65"/>
        <v>-3.9603960396039604E-3</v>
      </c>
    </row>
    <row r="606" spans="1:8" ht="25.5" x14ac:dyDescent="0.2">
      <c r="A606" s="14"/>
      <c r="B606" s="15" t="s">
        <v>576</v>
      </c>
      <c r="C606" s="16">
        <v>0</v>
      </c>
      <c r="D606" s="16">
        <v>7</v>
      </c>
      <c r="E606" s="17" t="str">
        <f t="shared" si="63"/>
        <v/>
      </c>
      <c r="F606" s="17">
        <f t="shared" si="64"/>
        <v>5.028735632183908E-3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5</v>
      </c>
      <c r="D607" s="16">
        <v>221</v>
      </c>
      <c r="E607" s="17">
        <f t="shared" si="63"/>
        <v>9.9009900990099011E-3</v>
      </c>
      <c r="F607" s="17">
        <f t="shared" si="64"/>
        <v>0.15876436781609196</v>
      </c>
      <c r="G607" s="17">
        <f t="shared" si="66"/>
        <v>43.2</v>
      </c>
      <c r="H607" s="17">
        <f t="shared" si="65"/>
        <v>0.42772277227722777</v>
      </c>
    </row>
    <row r="608" spans="1:8" x14ac:dyDescent="0.2">
      <c r="A608" s="14"/>
      <c r="B608" s="15" t="s">
        <v>578</v>
      </c>
      <c r="C608" s="16">
        <v>1</v>
      </c>
      <c r="D608" s="16">
        <v>4</v>
      </c>
      <c r="E608" s="17">
        <f t="shared" si="63"/>
        <v>1.9801980198019802E-3</v>
      </c>
      <c r="F608" s="17">
        <f t="shared" si="64"/>
        <v>2.8735632183908046E-3</v>
      </c>
      <c r="G608" s="17">
        <f t="shared" si="66"/>
        <v>3</v>
      </c>
      <c r="H608" s="17">
        <f t="shared" si="65"/>
        <v>5.9405940594059407E-3</v>
      </c>
    </row>
    <row r="609" spans="1:8" x14ac:dyDescent="0.2">
      <c r="A609" s="14"/>
      <c r="B609" s="15" t="s">
        <v>579</v>
      </c>
      <c r="C609" s="16">
        <v>62</v>
      </c>
      <c r="D609" s="16">
        <v>228</v>
      </c>
      <c r="E609" s="17">
        <f t="shared" si="63"/>
        <v>0.12277227722772277</v>
      </c>
      <c r="F609" s="17">
        <f t="shared" si="64"/>
        <v>0.16379310344827586</v>
      </c>
      <c r="G609" s="17">
        <f t="shared" si="66"/>
        <v>2.6774193548387095</v>
      </c>
      <c r="H609" s="17">
        <f t="shared" si="65"/>
        <v>0.32871287128712867</v>
      </c>
    </row>
    <row r="610" spans="1:8" x14ac:dyDescent="0.2">
      <c r="A610" s="14"/>
      <c r="B610" s="15" t="s">
        <v>580</v>
      </c>
      <c r="C610" s="16">
        <v>8</v>
      </c>
      <c r="D610" s="16">
        <v>35</v>
      </c>
      <c r="E610" s="17">
        <f t="shared" si="63"/>
        <v>1.5841584158415842E-2</v>
      </c>
      <c r="F610" s="17">
        <f t="shared" si="64"/>
        <v>2.5143678160919541E-2</v>
      </c>
      <c r="G610" s="17">
        <f t="shared" si="66"/>
        <v>3.375</v>
      </c>
      <c r="H610" s="17">
        <f t="shared" si="65"/>
        <v>5.3465346534653464E-2</v>
      </c>
    </row>
    <row r="611" spans="1:8" x14ac:dyDescent="0.2">
      <c r="A611" s="14"/>
      <c r="B611" s="15" t="s">
        <v>581</v>
      </c>
      <c r="C611" s="16">
        <v>0</v>
      </c>
      <c r="D611" s="16">
        <v>84</v>
      </c>
      <c r="E611" s="17" t="str">
        <f t="shared" si="63"/>
        <v/>
      </c>
      <c r="F611" s="17">
        <f t="shared" si="64"/>
        <v>6.0344827586206899E-2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1.9801980198019802E-3</v>
      </c>
      <c r="F612" s="17">
        <f t="shared" si="64"/>
        <v>7.1839080459770114E-4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5</v>
      </c>
      <c r="D614" s="16">
        <v>12</v>
      </c>
      <c r="E614" s="17">
        <f t="shared" si="63"/>
        <v>9.9009900990099011E-3</v>
      </c>
      <c r="F614" s="17">
        <f t="shared" si="64"/>
        <v>8.6206896551724137E-3</v>
      </c>
      <c r="G614" s="17">
        <f t="shared" si="66"/>
        <v>1.4</v>
      </c>
      <c r="H614" s="17">
        <f t="shared" si="65"/>
        <v>1.386138613861386E-2</v>
      </c>
    </row>
    <row r="615" spans="1:8" x14ac:dyDescent="0.2">
      <c r="A615" s="14"/>
      <c r="B615" s="15" t="s">
        <v>585</v>
      </c>
      <c r="C615" s="16">
        <v>0</v>
      </c>
      <c r="D615" s="16">
        <v>1</v>
      </c>
      <c r="E615" s="17" t="str">
        <f t="shared" si="63"/>
        <v/>
      </c>
      <c r="F615" s="17">
        <f t="shared" si="64"/>
        <v>7.1839080459770114E-4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2</v>
      </c>
      <c r="D616" s="16">
        <v>0</v>
      </c>
      <c r="E616" s="17">
        <f t="shared" si="63"/>
        <v>3.9603960396039604E-3</v>
      </c>
      <c r="F616" s="17" t="str">
        <f t="shared" si="64"/>
        <v/>
      </c>
      <c r="G616" s="17">
        <f t="shared" si="66"/>
        <v>-1</v>
      </c>
      <c r="H616" s="17">
        <f t="shared" si="65"/>
        <v>-3.9603960396039604E-3</v>
      </c>
    </row>
    <row r="617" spans="1:8" ht="25.5" x14ac:dyDescent="0.2">
      <c r="A617" s="14"/>
      <c r="B617" s="15" t="s">
        <v>587</v>
      </c>
      <c r="C617" s="16">
        <v>4</v>
      </c>
      <c r="D617" s="16">
        <v>15</v>
      </c>
      <c r="E617" s="17">
        <f t="shared" si="63"/>
        <v>7.9207920792079209E-3</v>
      </c>
      <c r="F617" s="17">
        <f t="shared" si="64"/>
        <v>1.0775862068965518E-2</v>
      </c>
      <c r="G617" s="17">
        <f t="shared" si="66"/>
        <v>2.75</v>
      </c>
      <c r="H617" s="17">
        <f t="shared" si="65"/>
        <v>2.1782178217821781E-2</v>
      </c>
    </row>
    <row r="618" spans="1:8" ht="25.5" x14ac:dyDescent="0.2">
      <c r="A618" s="14"/>
      <c r="B618" s="15" t="s">
        <v>588</v>
      </c>
      <c r="C618" s="16">
        <v>296</v>
      </c>
      <c r="D618" s="16">
        <v>443</v>
      </c>
      <c r="E618" s="17">
        <f t="shared" si="63"/>
        <v>0.5861386138613861</v>
      </c>
      <c r="F618" s="17">
        <f t="shared" si="64"/>
        <v>0.3182471264367816</v>
      </c>
      <c r="G618" s="17">
        <f t="shared" si="66"/>
        <v>0.4966216216216216</v>
      </c>
      <c r="H618" s="17">
        <f t="shared" si="65"/>
        <v>0.29108910891089107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612</v>
      </c>
      <c r="C8" s="12">
        <f>+C19+C76+C177+C356+C591</f>
        <v>13281</v>
      </c>
      <c r="D8" s="13">
        <f>+D19+D76+D177+D356+D591</f>
        <v>16640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0.25291770198027258</v>
      </c>
      <c r="H8" s="10">
        <f t="shared" ref="H8:H13" si="1">+IF(OR(AND(E8=""),(G8="")),"",E8*G8)</f>
        <v>0.25291770198027258</v>
      </c>
    </row>
    <row r="9" spans="1:8" x14ac:dyDescent="0.2">
      <c r="A9" s="14"/>
      <c r="B9" s="15" t="s">
        <v>6</v>
      </c>
      <c r="C9" s="16">
        <f>+C19</f>
        <v>144</v>
      </c>
      <c r="D9" s="16">
        <f>+D19</f>
        <v>111</v>
      </c>
      <c r="E9" s="17">
        <f t="shared" ref="E9:F13" si="2">+C9/C$8</f>
        <v>1.0842557036367743E-2</v>
      </c>
      <c r="F9" s="17">
        <f t="shared" si="2"/>
        <v>6.6706730769230766E-3</v>
      </c>
      <c r="G9" s="17">
        <f t="shared" si="0"/>
        <v>-0.22916666666666666</v>
      </c>
      <c r="H9" s="17">
        <f t="shared" si="1"/>
        <v>-2.4847526541676079E-3</v>
      </c>
    </row>
    <row r="10" spans="1:8" x14ac:dyDescent="0.2">
      <c r="A10" s="14"/>
      <c r="B10" s="15" t="s">
        <v>7</v>
      </c>
      <c r="C10" s="16">
        <f>+C76</f>
        <v>1884</v>
      </c>
      <c r="D10" s="16">
        <f>+D76</f>
        <v>1390</v>
      </c>
      <c r="E10" s="17">
        <f t="shared" si="2"/>
        <v>0.14185678789247796</v>
      </c>
      <c r="F10" s="17">
        <f t="shared" si="2"/>
        <v>8.3533653846153841E-2</v>
      </c>
      <c r="G10" s="17">
        <f t="shared" si="0"/>
        <v>-0.26220806794055201</v>
      </c>
      <c r="H10" s="17">
        <f t="shared" si="1"/>
        <v>-3.7195994277539342E-2</v>
      </c>
    </row>
    <row r="11" spans="1:8" ht="25.5" x14ac:dyDescent="0.2">
      <c r="A11" s="14"/>
      <c r="B11" s="15" t="s">
        <v>8</v>
      </c>
      <c r="C11" s="16">
        <f>+C177</f>
        <v>2175</v>
      </c>
      <c r="D11" s="16">
        <f>+D177</f>
        <v>2108</v>
      </c>
      <c r="E11" s="17">
        <f t="shared" si="2"/>
        <v>0.1637677885701378</v>
      </c>
      <c r="F11" s="17">
        <f t="shared" si="2"/>
        <v>0.1266826923076923</v>
      </c>
      <c r="G11" s="17">
        <f t="shared" si="0"/>
        <v>-3.0804597701149426E-2</v>
      </c>
      <c r="H11" s="17">
        <f t="shared" si="1"/>
        <v>-5.0448008433099916E-3</v>
      </c>
    </row>
    <row r="12" spans="1:8" x14ac:dyDescent="0.2">
      <c r="A12" s="14"/>
      <c r="B12" s="15" t="s">
        <v>9</v>
      </c>
      <c r="C12" s="16">
        <f>+C356</f>
        <v>6534</v>
      </c>
      <c r="D12" s="16">
        <f>+D356</f>
        <v>9373</v>
      </c>
      <c r="E12" s="17">
        <f t="shared" si="2"/>
        <v>0.49198102552518636</v>
      </c>
      <c r="F12" s="17">
        <f t="shared" si="2"/>
        <v>0.56328124999999996</v>
      </c>
      <c r="G12" s="17">
        <f t="shared" si="0"/>
        <v>0.43449647995102542</v>
      </c>
      <c r="H12" s="17">
        <f t="shared" si="1"/>
        <v>0.21376402379338905</v>
      </c>
    </row>
    <row r="13" spans="1:8" x14ac:dyDescent="0.2">
      <c r="A13" s="14"/>
      <c r="B13" s="15" t="s">
        <v>10</v>
      </c>
      <c r="C13" s="16">
        <f>+C591</f>
        <v>2544</v>
      </c>
      <c r="D13" s="16">
        <f>+D591</f>
        <v>3658</v>
      </c>
      <c r="E13" s="17">
        <f t="shared" si="2"/>
        <v>0.19155184097583014</v>
      </c>
      <c r="F13" s="17">
        <f t="shared" si="2"/>
        <v>0.21983173076923077</v>
      </c>
      <c r="G13" s="17">
        <f t="shared" si="0"/>
        <v>0.43789308176100628</v>
      </c>
      <c r="H13" s="17">
        <f t="shared" si="1"/>
        <v>8.3879225961900464E-2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144</v>
      </c>
      <c r="D19" s="20">
        <f>SUM(D20:D70)</f>
        <v>111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-0.22916666666666666</v>
      </c>
      <c r="H19" s="21">
        <f t="shared" ref="H19:H50" si="5">+IF(OR(AND(E19=""),(G19="")),"",E19*G19)</f>
        <v>-0.22916666666666666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27</v>
      </c>
      <c r="D21" s="16">
        <v>1</v>
      </c>
      <c r="E21" s="17">
        <f t="shared" si="3"/>
        <v>0.1875</v>
      </c>
      <c r="F21" s="17">
        <f t="shared" si="4"/>
        <v>9.0090090090090089E-3</v>
      </c>
      <c r="G21" s="17">
        <f t="shared" si="6"/>
        <v>-0.96296296296296291</v>
      </c>
      <c r="H21" s="17">
        <f t="shared" si="5"/>
        <v>-0.18055555555555555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2</v>
      </c>
      <c r="E23" s="17">
        <f t="shared" si="3"/>
        <v>2.0833333333333332E-2</v>
      </c>
      <c r="F23" s="17">
        <f t="shared" si="4"/>
        <v>1.8018018018018018E-2</v>
      </c>
      <c r="G23" s="17">
        <f t="shared" si="6"/>
        <v>-0.33333333333333331</v>
      </c>
      <c r="H23" s="17">
        <f t="shared" si="5"/>
        <v>-6.9444444444444441E-3</v>
      </c>
    </row>
    <row r="24" spans="1:8" ht="25.5" x14ac:dyDescent="0.2">
      <c r="A24" s="14"/>
      <c r="B24" s="15" t="s">
        <v>17</v>
      </c>
      <c r="C24" s="16">
        <v>11</v>
      </c>
      <c r="D24" s="16">
        <v>1</v>
      </c>
      <c r="E24" s="17">
        <f t="shared" si="3"/>
        <v>7.6388888888888895E-2</v>
      </c>
      <c r="F24" s="17">
        <f t="shared" si="4"/>
        <v>9.0090090090090089E-3</v>
      </c>
      <c r="G24" s="17">
        <f t="shared" si="6"/>
        <v>-0.90909090909090906</v>
      </c>
      <c r="H24" s="17">
        <f t="shared" si="5"/>
        <v>-6.9444444444444448E-2</v>
      </c>
    </row>
    <row r="25" spans="1:8" ht="38.25" x14ac:dyDescent="0.2">
      <c r="A25" s="14"/>
      <c r="B25" s="15" t="s">
        <v>18</v>
      </c>
      <c r="C25" s="16">
        <v>3</v>
      </c>
      <c r="D25" s="16">
        <v>6</v>
      </c>
      <c r="E25" s="17">
        <f t="shared" si="3"/>
        <v>2.0833333333333332E-2</v>
      </c>
      <c r="F25" s="17">
        <f t="shared" si="4"/>
        <v>5.4054054054054057E-2</v>
      </c>
      <c r="G25" s="17">
        <f t="shared" si="6"/>
        <v>1</v>
      </c>
      <c r="H25" s="17">
        <f t="shared" si="5"/>
        <v>2.0833333333333332E-2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2</v>
      </c>
      <c r="E27" s="17">
        <f t="shared" si="3"/>
        <v>1.3888888888888888E-2</v>
      </c>
      <c r="F27" s="17">
        <f t="shared" si="4"/>
        <v>1.8018018018018018E-2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2</v>
      </c>
      <c r="D28" s="16">
        <v>3</v>
      </c>
      <c r="E28" s="17">
        <f t="shared" si="3"/>
        <v>1.3888888888888888E-2</v>
      </c>
      <c r="F28" s="17">
        <f t="shared" si="4"/>
        <v>2.7027027027027029E-2</v>
      </c>
      <c r="G28" s="17">
        <f t="shared" si="6"/>
        <v>0.5</v>
      </c>
      <c r="H28" s="17">
        <f t="shared" si="5"/>
        <v>6.9444444444444441E-3</v>
      </c>
    </row>
    <row r="29" spans="1:8" x14ac:dyDescent="0.2">
      <c r="A29" s="14"/>
      <c r="B29" s="15" t="s">
        <v>22</v>
      </c>
      <c r="C29" s="16">
        <v>0</v>
      </c>
      <c r="D29" s="16">
        <v>6</v>
      </c>
      <c r="E29" s="17" t="str">
        <f t="shared" si="3"/>
        <v/>
      </c>
      <c r="F29" s="17">
        <f t="shared" si="4"/>
        <v>5.4054054054054057E-2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30</v>
      </c>
      <c r="D30" s="16">
        <v>46</v>
      </c>
      <c r="E30" s="17">
        <f t="shared" si="3"/>
        <v>0.20833333333333334</v>
      </c>
      <c r="F30" s="17">
        <f t="shared" si="4"/>
        <v>0.4144144144144144</v>
      </c>
      <c r="G30" s="17">
        <f t="shared" si="6"/>
        <v>0.53333333333333333</v>
      </c>
      <c r="H30" s="17">
        <f t="shared" si="5"/>
        <v>0.11111111111111112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9.0090090090090089E-3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1</v>
      </c>
      <c r="D34" s="16">
        <v>1</v>
      </c>
      <c r="E34" s="17">
        <f t="shared" si="3"/>
        <v>6.9444444444444441E-3</v>
      </c>
      <c r="F34" s="17">
        <f t="shared" si="4"/>
        <v>9.0090090090090089E-3</v>
      </c>
      <c r="G34" s="17">
        <f t="shared" si="6"/>
        <v>0</v>
      </c>
      <c r="H34" s="17">
        <f t="shared" si="5"/>
        <v>0</v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6</v>
      </c>
      <c r="D36" s="16">
        <v>6</v>
      </c>
      <c r="E36" s="17">
        <f t="shared" si="3"/>
        <v>4.1666666666666664E-2</v>
      </c>
      <c r="F36" s="17">
        <f t="shared" si="4"/>
        <v>5.4054054054054057E-2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2</v>
      </c>
      <c r="D38" s="16">
        <v>1</v>
      </c>
      <c r="E38" s="17">
        <f t="shared" si="3"/>
        <v>1.3888888888888888E-2</v>
      </c>
      <c r="F38" s="17">
        <f t="shared" si="4"/>
        <v>9.0090090090090089E-3</v>
      </c>
      <c r="G38" s="17">
        <f t="shared" si="6"/>
        <v>-0.5</v>
      </c>
      <c r="H38" s="17">
        <f t="shared" si="5"/>
        <v>-6.9444444444444441E-3</v>
      </c>
    </row>
    <row r="39" spans="1:8" x14ac:dyDescent="0.2">
      <c r="A39" s="14"/>
      <c r="B39" s="15" t="s">
        <v>32</v>
      </c>
      <c r="C39" s="16">
        <v>4</v>
      </c>
      <c r="D39" s="16">
        <v>6</v>
      </c>
      <c r="E39" s="17">
        <f t="shared" si="3"/>
        <v>2.7777777777777776E-2</v>
      </c>
      <c r="F39" s="17">
        <f t="shared" si="4"/>
        <v>5.4054054054054057E-2</v>
      </c>
      <c r="G39" s="17">
        <f t="shared" si="6"/>
        <v>0.5</v>
      </c>
      <c r="H39" s="17">
        <f t="shared" si="5"/>
        <v>1.3888888888888888E-2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0</v>
      </c>
      <c r="E44" s="17">
        <f t="shared" si="3"/>
        <v>1.3888888888888888E-2</v>
      </c>
      <c r="F44" s="17" t="str">
        <f t="shared" si="4"/>
        <v/>
      </c>
      <c r="G44" s="17">
        <f t="shared" si="6"/>
        <v>-1</v>
      </c>
      <c r="H44" s="17">
        <f t="shared" si="5"/>
        <v>-1.3888888888888888E-2</v>
      </c>
    </row>
    <row r="45" spans="1:8" ht="25.5" x14ac:dyDescent="0.2">
      <c r="A45" s="14"/>
      <c r="B45" s="15" t="s">
        <v>38</v>
      </c>
      <c r="C45" s="16">
        <v>19</v>
      </c>
      <c r="D45" s="16">
        <v>0</v>
      </c>
      <c r="E45" s="17">
        <f t="shared" si="3"/>
        <v>0.13194444444444445</v>
      </c>
      <c r="F45" s="17" t="str">
        <f t="shared" si="4"/>
        <v/>
      </c>
      <c r="G45" s="17">
        <f t="shared" si="6"/>
        <v>-1</v>
      </c>
      <c r="H45" s="17">
        <f t="shared" si="5"/>
        <v>-0.13194444444444445</v>
      </c>
    </row>
    <row r="46" spans="1:8" ht="25.5" x14ac:dyDescent="0.2">
      <c r="A46" s="14"/>
      <c r="B46" s="15" t="s">
        <v>39</v>
      </c>
      <c r="C46" s="16">
        <v>0</v>
      </c>
      <c r="D46" s="16">
        <v>1</v>
      </c>
      <c r="E46" s="17" t="str">
        <f t="shared" si="3"/>
        <v/>
      </c>
      <c r="F46" s="17">
        <f t="shared" si="4"/>
        <v>9.0090090090090089E-3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1</v>
      </c>
      <c r="E48" s="17">
        <f t="shared" si="3"/>
        <v>6.9444444444444441E-3</v>
      </c>
      <c r="F48" s="17">
        <f t="shared" si="4"/>
        <v>9.0090090090090089E-3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42</v>
      </c>
      <c r="C49" s="16">
        <v>7</v>
      </c>
      <c r="D49" s="16">
        <v>0</v>
      </c>
      <c r="E49" s="17">
        <f t="shared" si="3"/>
        <v>4.8611111111111112E-2</v>
      </c>
      <c r="F49" s="17" t="str">
        <f t="shared" si="4"/>
        <v/>
      </c>
      <c r="G49" s="17">
        <f t="shared" si="6"/>
        <v>-1</v>
      </c>
      <c r="H49" s="17">
        <f t="shared" si="5"/>
        <v>-4.8611111111111112E-2</v>
      </c>
    </row>
    <row r="50" spans="1:8" x14ac:dyDescent="0.2">
      <c r="A50" s="14"/>
      <c r="B50" s="15" t="s">
        <v>43</v>
      </c>
      <c r="C50" s="16">
        <v>4</v>
      </c>
      <c r="D50" s="16">
        <v>14</v>
      </c>
      <c r="E50" s="17">
        <f t="shared" si="3"/>
        <v>2.7777777777777776E-2</v>
      </c>
      <c r="F50" s="17">
        <f t="shared" si="4"/>
        <v>0.12612612612612611</v>
      </c>
      <c r="G50" s="17">
        <f t="shared" si="6"/>
        <v>2.5</v>
      </c>
      <c r="H50" s="17">
        <f t="shared" si="5"/>
        <v>6.9444444444444448E-2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1</v>
      </c>
      <c r="E52" s="17" t="str">
        <f t="shared" si="7"/>
        <v/>
      </c>
      <c r="F52" s="17">
        <f t="shared" si="8"/>
        <v>9.0090090090090089E-3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0</v>
      </c>
      <c r="E54" s="17">
        <f t="shared" si="7"/>
        <v>1.3888888888888888E-2</v>
      </c>
      <c r="F54" s="17" t="str">
        <f t="shared" si="8"/>
        <v/>
      </c>
      <c r="G54" s="17">
        <f t="shared" si="10"/>
        <v>-1</v>
      </c>
      <c r="H54" s="17">
        <f t="shared" si="9"/>
        <v>-1.3888888888888888E-2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9.0090090090090089E-3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9.0090090090090089E-3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3</v>
      </c>
      <c r="E61" s="17">
        <f t="shared" si="7"/>
        <v>1.3888888888888888E-2</v>
      </c>
      <c r="F61" s="17">
        <f t="shared" si="8"/>
        <v>2.7027027027027029E-2</v>
      </c>
      <c r="G61" s="17">
        <f t="shared" si="10"/>
        <v>0.5</v>
      </c>
      <c r="H61" s="17">
        <f t="shared" si="9"/>
        <v>6.9444444444444441E-3</v>
      </c>
    </row>
    <row r="62" spans="1:8" x14ac:dyDescent="0.2">
      <c r="A62" s="14"/>
      <c r="B62" s="15" t="s">
        <v>55</v>
      </c>
      <c r="C62" s="16">
        <v>1</v>
      </c>
      <c r="D62" s="16">
        <v>1</v>
      </c>
      <c r="E62" s="17">
        <f t="shared" si="7"/>
        <v>6.9444444444444441E-3</v>
      </c>
      <c r="F62" s="17">
        <f t="shared" si="8"/>
        <v>9.0090090090090089E-3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13</v>
      </c>
      <c r="D64" s="16">
        <v>2</v>
      </c>
      <c r="E64" s="17">
        <f t="shared" si="7"/>
        <v>9.0277777777777776E-2</v>
      </c>
      <c r="F64" s="17">
        <f t="shared" si="8"/>
        <v>1.8018018018018018E-2</v>
      </c>
      <c r="G64" s="17">
        <f t="shared" si="10"/>
        <v>-0.84615384615384615</v>
      </c>
      <c r="H64" s="17">
        <f t="shared" si="9"/>
        <v>-7.6388888888888881E-2</v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9.0090090090090089E-3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9.0090090090090089E-3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2</v>
      </c>
      <c r="E68" s="17">
        <f t="shared" si="7"/>
        <v>1.3888888888888888E-2</v>
      </c>
      <c r="F68" s="17">
        <f t="shared" si="8"/>
        <v>1.8018018018018018E-2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1884</v>
      </c>
      <c r="D76" s="20">
        <f>SUM(D77:D171)</f>
        <v>1390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-0.26220806794055201</v>
      </c>
      <c r="H76" s="21">
        <f t="shared" ref="H76:H107" si="13">+IF(OR(AND(E76=""),(G76="")),"",E76*G76)</f>
        <v>-0.26220806794055201</v>
      </c>
    </row>
    <row r="77" spans="1:8" x14ac:dyDescent="0.2">
      <c r="A77" s="14"/>
      <c r="B77" s="15" t="s">
        <v>65</v>
      </c>
      <c r="C77" s="16">
        <v>34</v>
      </c>
      <c r="D77" s="16">
        <v>8</v>
      </c>
      <c r="E77" s="17">
        <f t="shared" si="11"/>
        <v>1.8046709129511677E-2</v>
      </c>
      <c r="F77" s="17">
        <f t="shared" si="12"/>
        <v>5.7553956834532375E-3</v>
      </c>
      <c r="G77" s="17">
        <f t="shared" ref="G77:G108" si="14">+IF(AND(C77=0,D77=0)," ",IF(C77=0,1,IF(D77=0,-1,(D77-C77)/C77)))</f>
        <v>-0.76470588235294112</v>
      </c>
      <c r="H77" s="17">
        <f t="shared" si="13"/>
        <v>-1.3800424628450105E-2</v>
      </c>
    </row>
    <row r="78" spans="1:8" ht="25.5" x14ac:dyDescent="0.2">
      <c r="A78" s="14"/>
      <c r="B78" s="15" t="s">
        <v>66</v>
      </c>
      <c r="C78" s="16">
        <v>17</v>
      </c>
      <c r="D78" s="16">
        <v>21</v>
      </c>
      <c r="E78" s="17">
        <f t="shared" si="11"/>
        <v>9.0233545647558384E-3</v>
      </c>
      <c r="F78" s="17">
        <f t="shared" si="12"/>
        <v>1.5107913669064749E-2</v>
      </c>
      <c r="G78" s="17">
        <f t="shared" si="14"/>
        <v>0.23529411764705882</v>
      </c>
      <c r="H78" s="17">
        <f t="shared" si="13"/>
        <v>2.1231422505307855E-3</v>
      </c>
    </row>
    <row r="79" spans="1:8" x14ac:dyDescent="0.2">
      <c r="A79" s="14"/>
      <c r="B79" s="15" t="s">
        <v>67</v>
      </c>
      <c r="C79" s="16">
        <v>3</v>
      </c>
      <c r="D79" s="16">
        <v>5</v>
      </c>
      <c r="E79" s="17">
        <f t="shared" si="11"/>
        <v>1.5923566878980893E-3</v>
      </c>
      <c r="F79" s="17">
        <f t="shared" si="12"/>
        <v>3.5971223021582736E-3</v>
      </c>
      <c r="G79" s="17">
        <f t="shared" si="14"/>
        <v>0.66666666666666663</v>
      </c>
      <c r="H79" s="17">
        <f t="shared" si="13"/>
        <v>1.0615711252653928E-3</v>
      </c>
    </row>
    <row r="80" spans="1:8" x14ac:dyDescent="0.2">
      <c r="A80" s="14"/>
      <c r="B80" s="15" t="s">
        <v>68</v>
      </c>
      <c r="C80" s="16">
        <v>42</v>
      </c>
      <c r="D80" s="16">
        <v>27</v>
      </c>
      <c r="E80" s="17">
        <f t="shared" si="11"/>
        <v>2.2292993630573247E-2</v>
      </c>
      <c r="F80" s="17">
        <f t="shared" si="12"/>
        <v>1.9424460431654675E-2</v>
      </c>
      <c r="G80" s="17">
        <f t="shared" si="14"/>
        <v>-0.35714285714285715</v>
      </c>
      <c r="H80" s="17">
        <f t="shared" si="13"/>
        <v>-7.9617834394904458E-3</v>
      </c>
    </row>
    <row r="81" spans="1:8" ht="25.5" x14ac:dyDescent="0.2">
      <c r="A81" s="14"/>
      <c r="B81" s="15" t="s">
        <v>69</v>
      </c>
      <c r="C81" s="16">
        <v>52</v>
      </c>
      <c r="D81" s="16">
        <v>35</v>
      </c>
      <c r="E81" s="17">
        <f t="shared" si="11"/>
        <v>2.7600849256900213E-2</v>
      </c>
      <c r="F81" s="17">
        <f t="shared" si="12"/>
        <v>2.5179856115107913E-2</v>
      </c>
      <c r="G81" s="17">
        <f t="shared" si="14"/>
        <v>-0.32692307692307693</v>
      </c>
      <c r="H81" s="17">
        <f t="shared" si="13"/>
        <v>-9.0233545647558384E-3</v>
      </c>
    </row>
    <row r="82" spans="1:8" x14ac:dyDescent="0.2">
      <c r="A82" s="14"/>
      <c r="B82" s="15" t="s">
        <v>70</v>
      </c>
      <c r="C82" s="16">
        <v>3</v>
      </c>
      <c r="D82" s="16">
        <v>16</v>
      </c>
      <c r="E82" s="17">
        <f t="shared" si="11"/>
        <v>1.5923566878980893E-3</v>
      </c>
      <c r="F82" s="17">
        <f t="shared" si="12"/>
        <v>1.1510791366906475E-2</v>
      </c>
      <c r="G82" s="17">
        <f t="shared" si="14"/>
        <v>4.333333333333333</v>
      </c>
      <c r="H82" s="17">
        <f t="shared" si="13"/>
        <v>6.9002123142250533E-3</v>
      </c>
    </row>
    <row r="83" spans="1:8" x14ac:dyDescent="0.2">
      <c r="A83" s="14"/>
      <c r="B83" s="15" t="s">
        <v>71</v>
      </c>
      <c r="C83" s="16">
        <v>4</v>
      </c>
      <c r="D83" s="16">
        <v>1</v>
      </c>
      <c r="E83" s="17">
        <f t="shared" si="11"/>
        <v>2.1231422505307855E-3</v>
      </c>
      <c r="F83" s="17">
        <f t="shared" si="12"/>
        <v>7.1942446043165469E-4</v>
      </c>
      <c r="G83" s="17">
        <f t="shared" si="14"/>
        <v>-0.75</v>
      </c>
      <c r="H83" s="17">
        <f t="shared" si="13"/>
        <v>-1.5923566878980893E-3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5</v>
      </c>
      <c r="D86" s="16">
        <v>2</v>
      </c>
      <c r="E86" s="17">
        <f t="shared" si="11"/>
        <v>2.6539278131634818E-3</v>
      </c>
      <c r="F86" s="17">
        <f t="shared" si="12"/>
        <v>1.4388489208633094E-3</v>
      </c>
      <c r="G86" s="17">
        <f t="shared" si="14"/>
        <v>-0.6</v>
      </c>
      <c r="H86" s="17">
        <f t="shared" si="13"/>
        <v>-1.592356687898089E-3</v>
      </c>
    </row>
    <row r="87" spans="1:8" x14ac:dyDescent="0.2">
      <c r="A87" s="14"/>
      <c r="B87" s="15" t="s">
        <v>75</v>
      </c>
      <c r="C87" s="16">
        <v>1</v>
      </c>
      <c r="D87" s="16">
        <v>2</v>
      </c>
      <c r="E87" s="17">
        <f t="shared" si="11"/>
        <v>5.3078556263269638E-4</v>
      </c>
      <c r="F87" s="17">
        <f t="shared" si="12"/>
        <v>1.4388489208633094E-3</v>
      </c>
      <c r="G87" s="17">
        <f t="shared" si="14"/>
        <v>1</v>
      </c>
      <c r="H87" s="17">
        <f t="shared" si="13"/>
        <v>5.3078556263269638E-4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18</v>
      </c>
      <c r="D89" s="16">
        <v>31</v>
      </c>
      <c r="E89" s="17">
        <f t="shared" si="11"/>
        <v>9.5541401273885346E-3</v>
      </c>
      <c r="F89" s="17">
        <f t="shared" si="12"/>
        <v>2.2302158273381296E-2</v>
      </c>
      <c r="G89" s="17">
        <f t="shared" si="14"/>
        <v>0.72222222222222221</v>
      </c>
      <c r="H89" s="17">
        <f t="shared" si="13"/>
        <v>6.9002123142250524E-3</v>
      </c>
    </row>
    <row r="90" spans="1:8" x14ac:dyDescent="0.2">
      <c r="A90" s="14"/>
      <c r="B90" s="15" t="s">
        <v>78</v>
      </c>
      <c r="C90" s="16">
        <v>8</v>
      </c>
      <c r="D90" s="16">
        <v>4</v>
      </c>
      <c r="E90" s="17">
        <f t="shared" si="11"/>
        <v>4.246284501061571E-3</v>
      </c>
      <c r="F90" s="17">
        <f t="shared" si="12"/>
        <v>2.8776978417266188E-3</v>
      </c>
      <c r="G90" s="17">
        <f t="shared" si="14"/>
        <v>-0.5</v>
      </c>
      <c r="H90" s="17">
        <f t="shared" si="13"/>
        <v>-2.1231422505307855E-3</v>
      </c>
    </row>
    <row r="91" spans="1:8" x14ac:dyDescent="0.2">
      <c r="A91" s="14"/>
      <c r="B91" s="15" t="s">
        <v>79</v>
      </c>
      <c r="C91" s="16">
        <v>6</v>
      </c>
      <c r="D91" s="16">
        <v>16</v>
      </c>
      <c r="E91" s="17">
        <f t="shared" si="11"/>
        <v>3.1847133757961785E-3</v>
      </c>
      <c r="F91" s="17">
        <f t="shared" si="12"/>
        <v>1.1510791366906475E-2</v>
      </c>
      <c r="G91" s="17">
        <f t="shared" si="14"/>
        <v>1.6666666666666667</v>
      </c>
      <c r="H91" s="17">
        <f t="shared" si="13"/>
        <v>5.3078556263269645E-3</v>
      </c>
    </row>
    <row r="92" spans="1:8" x14ac:dyDescent="0.2">
      <c r="A92" s="14"/>
      <c r="B92" s="15" t="s">
        <v>80</v>
      </c>
      <c r="C92" s="16">
        <v>10</v>
      </c>
      <c r="D92" s="16">
        <v>12</v>
      </c>
      <c r="E92" s="17">
        <f t="shared" si="11"/>
        <v>5.3078556263269636E-3</v>
      </c>
      <c r="F92" s="17">
        <f t="shared" si="12"/>
        <v>8.6330935251798559E-3</v>
      </c>
      <c r="G92" s="17">
        <f t="shared" si="14"/>
        <v>0.2</v>
      </c>
      <c r="H92" s="17">
        <f t="shared" si="13"/>
        <v>1.0615711252653928E-3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7.1942446043165469E-4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31</v>
      </c>
      <c r="D94" s="16">
        <v>180</v>
      </c>
      <c r="E94" s="17">
        <f t="shared" si="11"/>
        <v>1.6454352441613588E-2</v>
      </c>
      <c r="F94" s="17">
        <f t="shared" si="12"/>
        <v>0.12949640287769784</v>
      </c>
      <c r="G94" s="17">
        <f t="shared" si="14"/>
        <v>4.806451612903226</v>
      </c>
      <c r="H94" s="17">
        <f t="shared" si="13"/>
        <v>7.9087048832271759E-2</v>
      </c>
    </row>
    <row r="95" spans="1:8" x14ac:dyDescent="0.2">
      <c r="A95" s="14"/>
      <c r="B95" s="15" t="s">
        <v>83</v>
      </c>
      <c r="C95" s="16">
        <v>4</v>
      </c>
      <c r="D95" s="16">
        <v>20</v>
      </c>
      <c r="E95" s="17">
        <f t="shared" si="11"/>
        <v>2.1231422505307855E-3</v>
      </c>
      <c r="F95" s="17">
        <f t="shared" si="12"/>
        <v>1.4388489208633094E-2</v>
      </c>
      <c r="G95" s="17">
        <f t="shared" si="14"/>
        <v>4</v>
      </c>
      <c r="H95" s="17">
        <f t="shared" si="13"/>
        <v>8.4925690021231421E-3</v>
      </c>
    </row>
    <row r="96" spans="1:8" x14ac:dyDescent="0.2">
      <c r="A96" s="14"/>
      <c r="B96" s="15" t="s">
        <v>84</v>
      </c>
      <c r="C96" s="16">
        <v>7</v>
      </c>
      <c r="D96" s="16">
        <v>22</v>
      </c>
      <c r="E96" s="17">
        <f t="shared" si="11"/>
        <v>3.7154989384288748E-3</v>
      </c>
      <c r="F96" s="17">
        <f t="shared" si="12"/>
        <v>1.5827338129496403E-2</v>
      </c>
      <c r="G96" s="17">
        <f t="shared" si="14"/>
        <v>2.1428571428571428</v>
      </c>
      <c r="H96" s="17">
        <f t="shared" si="13"/>
        <v>7.9617834394904458E-3</v>
      </c>
    </row>
    <row r="97" spans="1:8" x14ac:dyDescent="0.2">
      <c r="A97" s="14"/>
      <c r="B97" s="15" t="s">
        <v>85</v>
      </c>
      <c r="C97" s="16">
        <v>0</v>
      </c>
      <c r="D97" s="16">
        <v>4</v>
      </c>
      <c r="E97" s="17" t="str">
        <f t="shared" si="11"/>
        <v/>
      </c>
      <c r="F97" s="17">
        <f t="shared" si="12"/>
        <v>2.8776978417266188E-3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5</v>
      </c>
      <c r="D98" s="16">
        <v>6</v>
      </c>
      <c r="E98" s="17">
        <f t="shared" si="11"/>
        <v>2.6539278131634818E-3</v>
      </c>
      <c r="F98" s="17">
        <f t="shared" si="12"/>
        <v>4.3165467625899279E-3</v>
      </c>
      <c r="G98" s="17">
        <f t="shared" si="14"/>
        <v>0.2</v>
      </c>
      <c r="H98" s="17">
        <f t="shared" si="13"/>
        <v>5.3078556263269638E-4</v>
      </c>
    </row>
    <row r="99" spans="1:8" x14ac:dyDescent="0.2">
      <c r="A99" s="14"/>
      <c r="B99" s="15" t="s">
        <v>87</v>
      </c>
      <c r="C99" s="16">
        <v>6</v>
      </c>
      <c r="D99" s="16">
        <v>2</v>
      </c>
      <c r="E99" s="17">
        <f t="shared" si="11"/>
        <v>3.1847133757961785E-3</v>
      </c>
      <c r="F99" s="17">
        <f t="shared" si="12"/>
        <v>1.4388489208633094E-3</v>
      </c>
      <c r="G99" s="17">
        <f t="shared" si="14"/>
        <v>-0.66666666666666663</v>
      </c>
      <c r="H99" s="17">
        <f t="shared" si="13"/>
        <v>-2.1231422505307855E-3</v>
      </c>
    </row>
    <row r="100" spans="1:8" x14ac:dyDescent="0.2">
      <c r="A100" s="14"/>
      <c r="B100" s="15" t="s">
        <v>88</v>
      </c>
      <c r="C100" s="16">
        <v>1</v>
      </c>
      <c r="D100" s="16">
        <v>1</v>
      </c>
      <c r="E100" s="17">
        <f t="shared" si="11"/>
        <v>5.3078556263269638E-4</v>
      </c>
      <c r="F100" s="17">
        <f t="shared" si="12"/>
        <v>7.1942446043165469E-4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22</v>
      </c>
      <c r="D102" s="16">
        <v>16</v>
      </c>
      <c r="E102" s="17">
        <f t="shared" si="11"/>
        <v>1.167728237791932E-2</v>
      </c>
      <c r="F102" s="17">
        <f t="shared" si="12"/>
        <v>1.1510791366906475E-2</v>
      </c>
      <c r="G102" s="17">
        <f t="shared" si="14"/>
        <v>-0.27272727272727271</v>
      </c>
      <c r="H102" s="17">
        <f t="shared" si="13"/>
        <v>-3.1847133757961781E-3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7.1942446043165469E-4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2</v>
      </c>
      <c r="D105" s="16">
        <v>15</v>
      </c>
      <c r="E105" s="17">
        <f t="shared" si="11"/>
        <v>1.0615711252653928E-3</v>
      </c>
      <c r="F105" s="17">
        <f t="shared" si="12"/>
        <v>1.0791366906474821E-2</v>
      </c>
      <c r="G105" s="17">
        <f t="shared" si="14"/>
        <v>6.5</v>
      </c>
      <c r="H105" s="17">
        <f t="shared" si="13"/>
        <v>6.9002123142250533E-3</v>
      </c>
    </row>
    <row r="106" spans="1:8" x14ac:dyDescent="0.2">
      <c r="A106" s="14"/>
      <c r="B106" s="15" t="s">
        <v>94</v>
      </c>
      <c r="C106" s="16">
        <v>5</v>
      </c>
      <c r="D106" s="16">
        <v>28</v>
      </c>
      <c r="E106" s="17">
        <f t="shared" si="11"/>
        <v>2.6539278131634818E-3</v>
      </c>
      <c r="F106" s="17">
        <f t="shared" si="12"/>
        <v>2.0143884892086329E-2</v>
      </c>
      <c r="G106" s="17">
        <f t="shared" si="14"/>
        <v>4.5999999999999996</v>
      </c>
      <c r="H106" s="17">
        <f t="shared" si="13"/>
        <v>1.2208067940552016E-2</v>
      </c>
    </row>
    <row r="107" spans="1:8" x14ac:dyDescent="0.2">
      <c r="A107" s="14"/>
      <c r="B107" s="15" t="s">
        <v>95</v>
      </c>
      <c r="C107" s="16">
        <v>25</v>
      </c>
      <c r="D107" s="16">
        <v>137</v>
      </c>
      <c r="E107" s="17">
        <f t="shared" si="11"/>
        <v>1.326963906581741E-2</v>
      </c>
      <c r="F107" s="17">
        <f t="shared" si="12"/>
        <v>9.8561151079136697E-2</v>
      </c>
      <c r="G107" s="17">
        <f t="shared" si="14"/>
        <v>4.4800000000000004</v>
      </c>
      <c r="H107" s="17">
        <f t="shared" si="13"/>
        <v>5.9447983014862003E-2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5.3078556263269638E-4</v>
      </c>
      <c r="F109" s="17">
        <f t="shared" si="16"/>
        <v>7.1942446043165469E-4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</v>
      </c>
      <c r="D111" s="16">
        <v>0</v>
      </c>
      <c r="E111" s="17">
        <f t="shared" si="15"/>
        <v>1.5923566878980893E-3</v>
      </c>
      <c r="F111" s="17" t="str">
        <f t="shared" si="16"/>
        <v/>
      </c>
      <c r="G111" s="17">
        <f t="shared" si="18"/>
        <v>-1</v>
      </c>
      <c r="H111" s="17">
        <f t="shared" si="17"/>
        <v>-1.5923566878980893E-3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6</v>
      </c>
      <c r="D113" s="16">
        <v>0</v>
      </c>
      <c r="E113" s="17">
        <f t="shared" si="15"/>
        <v>3.1847133757961785E-3</v>
      </c>
      <c r="F113" s="17" t="str">
        <f t="shared" si="16"/>
        <v/>
      </c>
      <c r="G113" s="17">
        <f t="shared" si="18"/>
        <v>-1</v>
      </c>
      <c r="H113" s="17">
        <f t="shared" si="17"/>
        <v>-3.1847133757961785E-3</v>
      </c>
    </row>
    <row r="114" spans="1:8" x14ac:dyDescent="0.2">
      <c r="A114" s="14"/>
      <c r="B114" s="15" t="s">
        <v>102</v>
      </c>
      <c r="C114" s="16">
        <v>66</v>
      </c>
      <c r="D114" s="16">
        <v>11</v>
      </c>
      <c r="E114" s="17">
        <f t="shared" si="15"/>
        <v>3.5031847133757961E-2</v>
      </c>
      <c r="F114" s="17">
        <f t="shared" si="16"/>
        <v>7.9136690647482015E-3</v>
      </c>
      <c r="G114" s="17">
        <f t="shared" si="18"/>
        <v>-0.83333333333333337</v>
      </c>
      <c r="H114" s="17">
        <f t="shared" si="17"/>
        <v>-2.9193205944798302E-2</v>
      </c>
    </row>
    <row r="115" spans="1:8" ht="25.5" x14ac:dyDescent="0.2">
      <c r="A115" s="14"/>
      <c r="B115" s="15" t="s">
        <v>103</v>
      </c>
      <c r="C115" s="16">
        <v>25</v>
      </c>
      <c r="D115" s="16">
        <v>1</v>
      </c>
      <c r="E115" s="17">
        <f t="shared" si="15"/>
        <v>1.326963906581741E-2</v>
      </c>
      <c r="F115" s="17">
        <f t="shared" si="16"/>
        <v>7.1942446043165469E-4</v>
      </c>
      <c r="G115" s="17">
        <f t="shared" si="18"/>
        <v>-0.96</v>
      </c>
      <c r="H115" s="17">
        <f t="shared" si="17"/>
        <v>-1.2738853503184714E-2</v>
      </c>
    </row>
    <row r="116" spans="1:8" ht="25.5" x14ac:dyDescent="0.2">
      <c r="A116" s="14"/>
      <c r="B116" s="15" t="s">
        <v>104</v>
      </c>
      <c r="C116" s="16">
        <v>27</v>
      </c>
      <c r="D116" s="16">
        <v>4</v>
      </c>
      <c r="E116" s="17">
        <f t="shared" si="15"/>
        <v>1.4331210191082803E-2</v>
      </c>
      <c r="F116" s="17">
        <f t="shared" si="16"/>
        <v>2.8776978417266188E-3</v>
      </c>
      <c r="G116" s="17">
        <f t="shared" si="18"/>
        <v>-0.85185185185185186</v>
      </c>
      <c r="H116" s="17">
        <f t="shared" si="17"/>
        <v>-1.2208067940552018E-2</v>
      </c>
    </row>
    <row r="117" spans="1:8" x14ac:dyDescent="0.2">
      <c r="A117" s="14"/>
      <c r="B117" s="15" t="s">
        <v>105</v>
      </c>
      <c r="C117" s="16">
        <v>20</v>
      </c>
      <c r="D117" s="16">
        <v>17</v>
      </c>
      <c r="E117" s="17">
        <f t="shared" si="15"/>
        <v>1.0615711252653927E-2</v>
      </c>
      <c r="F117" s="17">
        <f t="shared" si="16"/>
        <v>1.2230215827338129E-2</v>
      </c>
      <c r="G117" s="17">
        <f t="shared" si="18"/>
        <v>-0.15</v>
      </c>
      <c r="H117" s="17">
        <f t="shared" si="17"/>
        <v>-1.592356687898089E-3</v>
      </c>
    </row>
    <row r="118" spans="1:8" x14ac:dyDescent="0.2">
      <c r="A118" s="14"/>
      <c r="B118" s="15" t="s">
        <v>106</v>
      </c>
      <c r="C118" s="16">
        <v>89</v>
      </c>
      <c r="D118" s="16">
        <v>151</v>
      </c>
      <c r="E118" s="17">
        <f t="shared" si="15"/>
        <v>4.7239915074309982E-2</v>
      </c>
      <c r="F118" s="17">
        <f t="shared" si="16"/>
        <v>0.10863309352517986</v>
      </c>
      <c r="G118" s="17">
        <f t="shared" si="18"/>
        <v>0.6966292134831461</v>
      </c>
      <c r="H118" s="17">
        <f t="shared" si="17"/>
        <v>3.2908704883227183E-2</v>
      </c>
    </row>
    <row r="119" spans="1:8" x14ac:dyDescent="0.2">
      <c r="A119" s="14"/>
      <c r="B119" s="15" t="s">
        <v>107</v>
      </c>
      <c r="C119" s="16">
        <v>2</v>
      </c>
      <c r="D119" s="16">
        <v>1</v>
      </c>
      <c r="E119" s="17">
        <f t="shared" si="15"/>
        <v>1.0615711252653928E-3</v>
      </c>
      <c r="F119" s="17">
        <f t="shared" si="16"/>
        <v>7.1942446043165469E-4</v>
      </c>
      <c r="G119" s="17">
        <f t="shared" si="18"/>
        <v>-0.5</v>
      </c>
      <c r="H119" s="17">
        <f t="shared" si="17"/>
        <v>-5.3078556263269638E-4</v>
      </c>
    </row>
    <row r="120" spans="1:8" x14ac:dyDescent="0.2">
      <c r="A120" s="14"/>
      <c r="B120" s="15" t="s">
        <v>108</v>
      </c>
      <c r="C120" s="16">
        <v>3</v>
      </c>
      <c r="D120" s="16">
        <v>1</v>
      </c>
      <c r="E120" s="17">
        <f t="shared" si="15"/>
        <v>1.5923566878980893E-3</v>
      </c>
      <c r="F120" s="17">
        <f t="shared" si="16"/>
        <v>7.1942446043165469E-4</v>
      </c>
      <c r="G120" s="17">
        <f t="shared" si="18"/>
        <v>-0.66666666666666663</v>
      </c>
      <c r="H120" s="17">
        <f t="shared" si="17"/>
        <v>-1.0615711252653928E-3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5</v>
      </c>
      <c r="D123" s="16">
        <v>5</v>
      </c>
      <c r="E123" s="17">
        <f t="shared" si="15"/>
        <v>2.6539278131634818E-3</v>
      </c>
      <c r="F123" s="17">
        <f t="shared" si="16"/>
        <v>3.5971223021582736E-3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25</v>
      </c>
      <c r="D124" s="16">
        <v>4</v>
      </c>
      <c r="E124" s="17">
        <f t="shared" si="15"/>
        <v>1.326963906581741E-2</v>
      </c>
      <c r="F124" s="17">
        <f t="shared" si="16"/>
        <v>2.8776978417266188E-3</v>
      </c>
      <c r="G124" s="17">
        <f t="shared" si="18"/>
        <v>-0.84</v>
      </c>
      <c r="H124" s="17">
        <f t="shared" si="17"/>
        <v>-1.1146496815286623E-2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35</v>
      </c>
      <c r="D126" s="16">
        <v>31</v>
      </c>
      <c r="E126" s="17">
        <f t="shared" si="15"/>
        <v>1.8577494692144373E-2</v>
      </c>
      <c r="F126" s="17">
        <f t="shared" si="16"/>
        <v>2.2302158273381296E-2</v>
      </c>
      <c r="G126" s="17">
        <f t="shared" si="18"/>
        <v>-0.11428571428571428</v>
      </c>
      <c r="H126" s="17">
        <f t="shared" si="17"/>
        <v>-2.1231422505307855E-3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5.3078556263269638E-4</v>
      </c>
      <c r="F127" s="17" t="str">
        <f t="shared" si="16"/>
        <v/>
      </c>
      <c r="G127" s="17">
        <f t="shared" si="18"/>
        <v>-1</v>
      </c>
      <c r="H127" s="17">
        <f t="shared" si="17"/>
        <v>-5.3078556263269638E-4</v>
      </c>
    </row>
    <row r="128" spans="1:8" x14ac:dyDescent="0.2">
      <c r="A128" s="14"/>
      <c r="B128" s="15" t="s">
        <v>116</v>
      </c>
      <c r="C128" s="16">
        <v>106</v>
      </c>
      <c r="D128" s="16">
        <v>115</v>
      </c>
      <c r="E128" s="17">
        <f t="shared" si="15"/>
        <v>5.6263269639065819E-2</v>
      </c>
      <c r="F128" s="17">
        <f t="shared" si="16"/>
        <v>8.2733812949640287E-2</v>
      </c>
      <c r="G128" s="17">
        <f t="shared" si="18"/>
        <v>8.4905660377358486E-2</v>
      </c>
      <c r="H128" s="17">
        <f t="shared" si="17"/>
        <v>4.7770700636942673E-3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56</v>
      </c>
      <c r="D130" s="16">
        <v>21</v>
      </c>
      <c r="E130" s="17">
        <f t="shared" si="15"/>
        <v>2.9723991507430998E-2</v>
      </c>
      <c r="F130" s="17">
        <f t="shared" si="16"/>
        <v>1.5107913669064749E-2</v>
      </c>
      <c r="G130" s="17">
        <f t="shared" si="18"/>
        <v>-0.625</v>
      </c>
      <c r="H130" s="17">
        <f t="shared" si="17"/>
        <v>-1.8577494692144373E-2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41</v>
      </c>
      <c r="D132" s="16">
        <v>21</v>
      </c>
      <c r="E132" s="17">
        <f t="shared" si="15"/>
        <v>2.1762208067940551E-2</v>
      </c>
      <c r="F132" s="17">
        <f t="shared" si="16"/>
        <v>1.5107913669064749E-2</v>
      </c>
      <c r="G132" s="17">
        <f t="shared" si="18"/>
        <v>-0.48780487804878048</v>
      </c>
      <c r="H132" s="17">
        <f t="shared" si="17"/>
        <v>-1.0615711252653927E-2</v>
      </c>
    </row>
    <row r="133" spans="1:8" x14ac:dyDescent="0.2">
      <c r="A133" s="14"/>
      <c r="B133" s="15" t="s">
        <v>121</v>
      </c>
      <c r="C133" s="16">
        <v>228</v>
      </c>
      <c r="D133" s="16">
        <v>0</v>
      </c>
      <c r="E133" s="17">
        <f t="shared" si="15"/>
        <v>0.12101910828025478</v>
      </c>
      <c r="F133" s="17" t="str">
        <f t="shared" si="16"/>
        <v/>
      </c>
      <c r="G133" s="17">
        <f t="shared" si="18"/>
        <v>-1</v>
      </c>
      <c r="H133" s="17">
        <f t="shared" si="17"/>
        <v>-0.12101910828025478</v>
      </c>
    </row>
    <row r="134" spans="1:8" x14ac:dyDescent="0.2">
      <c r="A134" s="14"/>
      <c r="B134" s="15" t="s">
        <v>122</v>
      </c>
      <c r="C134" s="16">
        <v>3</v>
      </c>
      <c r="D134" s="16">
        <v>0</v>
      </c>
      <c r="E134" s="17">
        <f t="shared" si="15"/>
        <v>1.5923566878980893E-3</v>
      </c>
      <c r="F134" s="17" t="str">
        <f t="shared" si="16"/>
        <v/>
      </c>
      <c r="G134" s="17">
        <f t="shared" si="18"/>
        <v>-1</v>
      </c>
      <c r="H134" s="17">
        <f t="shared" si="17"/>
        <v>-1.5923566878980893E-3</v>
      </c>
    </row>
    <row r="135" spans="1:8" ht="25.5" x14ac:dyDescent="0.2">
      <c r="A135" s="14"/>
      <c r="B135" s="15" t="s">
        <v>123</v>
      </c>
      <c r="C135" s="16">
        <v>512</v>
      </c>
      <c r="D135" s="16">
        <v>270</v>
      </c>
      <c r="E135" s="17">
        <f t="shared" si="15"/>
        <v>0.27176220806794055</v>
      </c>
      <c r="F135" s="17">
        <f t="shared" si="16"/>
        <v>0.19424460431654678</v>
      </c>
      <c r="G135" s="17">
        <f t="shared" si="18"/>
        <v>-0.47265625</v>
      </c>
      <c r="H135" s="17">
        <f t="shared" si="17"/>
        <v>-0.12845010615711253</v>
      </c>
    </row>
    <row r="136" spans="1:8" ht="25.5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5.3078556263269638E-4</v>
      </c>
      <c r="F136" s="17" t="str">
        <f t="shared" si="16"/>
        <v/>
      </c>
      <c r="G136" s="17">
        <f t="shared" si="18"/>
        <v>-1</v>
      </c>
      <c r="H136" s="17">
        <f t="shared" si="17"/>
        <v>-5.3078556263269638E-4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3</v>
      </c>
      <c r="D139" s="16">
        <v>0</v>
      </c>
      <c r="E139" s="17">
        <f t="shared" si="15"/>
        <v>1.5923566878980893E-3</v>
      </c>
      <c r="F139" s="17" t="str">
        <f t="shared" si="16"/>
        <v/>
      </c>
      <c r="G139" s="17">
        <f t="shared" si="18"/>
        <v>-1</v>
      </c>
      <c r="H139" s="17">
        <f t="shared" si="17"/>
        <v>-1.5923566878980893E-3</v>
      </c>
    </row>
    <row r="140" spans="1:8" x14ac:dyDescent="0.2">
      <c r="A140" s="14"/>
      <c r="B140" s="15" t="s">
        <v>128</v>
      </c>
      <c r="C140" s="16">
        <v>281</v>
      </c>
      <c r="D140" s="16">
        <v>1</v>
      </c>
      <c r="E140" s="17">
        <f t="shared" ref="E140:E171" si="19">+IF(C140=0,"",C140/C$76)</f>
        <v>0.14915074309978768</v>
      </c>
      <c r="F140" s="17">
        <f t="shared" ref="F140:F171" si="20">+IF(D140=0,"",D140/D$76)</f>
        <v>7.1942446043165469E-4</v>
      </c>
      <c r="G140" s="17">
        <f t="shared" si="18"/>
        <v>-0.99644128113879005</v>
      </c>
      <c r="H140" s="17">
        <f t="shared" ref="H140:H171" si="21">+IF(OR(AND(E140=""),(G140="")),"",E140*G140)</f>
        <v>-0.14861995753715498</v>
      </c>
    </row>
    <row r="141" spans="1:8" x14ac:dyDescent="0.2">
      <c r="A141" s="14"/>
      <c r="B141" s="15" t="s">
        <v>129</v>
      </c>
      <c r="C141" s="16">
        <v>1</v>
      </c>
      <c r="D141" s="16">
        <v>2</v>
      </c>
      <c r="E141" s="17">
        <f t="shared" si="19"/>
        <v>5.3078556263269638E-4</v>
      </c>
      <c r="F141" s="17">
        <f t="shared" si="20"/>
        <v>1.4388489208633094E-3</v>
      </c>
      <c r="G141" s="17">
        <f t="shared" ref="G141:G171" si="22">+IF(AND(C141=0,D141=0)," ",IF(C141=0,1,IF(D141=0,-1,(D141-C141)/C141)))</f>
        <v>1</v>
      </c>
      <c r="H141" s="17">
        <f t="shared" si="21"/>
        <v>5.3078556263269638E-4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5.3078556263269638E-4</v>
      </c>
      <c r="F142" s="17" t="str">
        <f t="shared" si="20"/>
        <v/>
      </c>
      <c r="G142" s="17">
        <f t="shared" si="22"/>
        <v>-1</v>
      </c>
      <c r="H142" s="17">
        <f t="shared" si="21"/>
        <v>-5.3078556263269638E-4</v>
      </c>
    </row>
    <row r="143" spans="1:8" x14ac:dyDescent="0.2">
      <c r="A143" s="14"/>
      <c r="B143" s="15" t="s">
        <v>131</v>
      </c>
      <c r="C143" s="16">
        <v>0</v>
      </c>
      <c r="D143" s="16">
        <v>77</v>
      </c>
      <c r="E143" s="17" t="str">
        <f t="shared" si="19"/>
        <v/>
      </c>
      <c r="F143" s="17">
        <f t="shared" si="20"/>
        <v>5.5395683453237407E-2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2</v>
      </c>
      <c r="E145" s="17" t="str">
        <f t="shared" si="19"/>
        <v/>
      </c>
      <c r="F145" s="17">
        <f t="shared" si="20"/>
        <v>1.4388489208633094E-3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2</v>
      </c>
      <c r="D146" s="16">
        <v>3</v>
      </c>
      <c r="E146" s="17">
        <f t="shared" si="19"/>
        <v>1.0615711252653928E-3</v>
      </c>
      <c r="F146" s="17">
        <f t="shared" si="20"/>
        <v>2.158273381294964E-3</v>
      </c>
      <c r="G146" s="17">
        <f t="shared" si="22"/>
        <v>0.5</v>
      </c>
      <c r="H146" s="17">
        <f t="shared" si="21"/>
        <v>5.3078556263269638E-4</v>
      </c>
    </row>
    <row r="147" spans="1:8" ht="25.5" x14ac:dyDescent="0.2">
      <c r="A147" s="14"/>
      <c r="B147" s="15" t="s">
        <v>135</v>
      </c>
      <c r="C147" s="16">
        <v>1</v>
      </c>
      <c r="D147" s="16">
        <v>0</v>
      </c>
      <c r="E147" s="17">
        <f t="shared" si="19"/>
        <v>5.3078556263269638E-4</v>
      </c>
      <c r="F147" s="17" t="str">
        <f t="shared" si="20"/>
        <v/>
      </c>
      <c r="G147" s="17">
        <f t="shared" si="22"/>
        <v>-1</v>
      </c>
      <c r="H147" s="17">
        <f t="shared" si="21"/>
        <v>-5.3078556263269638E-4</v>
      </c>
    </row>
    <row r="148" spans="1:8" ht="25.5" x14ac:dyDescent="0.2">
      <c r="A148" s="14"/>
      <c r="B148" s="15" t="s">
        <v>136</v>
      </c>
      <c r="C148" s="16">
        <v>2</v>
      </c>
      <c r="D148" s="16">
        <v>0</v>
      </c>
      <c r="E148" s="17">
        <f t="shared" si="19"/>
        <v>1.0615711252653928E-3</v>
      </c>
      <c r="F148" s="17" t="str">
        <f t="shared" si="20"/>
        <v/>
      </c>
      <c r="G148" s="17">
        <f t="shared" si="22"/>
        <v>-1</v>
      </c>
      <c r="H148" s="17">
        <f t="shared" si="21"/>
        <v>-1.0615711252653928E-3</v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5.3078556263269638E-4</v>
      </c>
      <c r="F149" s="17" t="str">
        <f t="shared" si="20"/>
        <v/>
      </c>
      <c r="G149" s="17">
        <f t="shared" si="22"/>
        <v>-1</v>
      </c>
      <c r="H149" s="17">
        <f t="shared" si="21"/>
        <v>-5.3078556263269638E-4</v>
      </c>
    </row>
    <row r="150" spans="1:8" x14ac:dyDescent="0.2">
      <c r="A150" s="14"/>
      <c r="B150" s="15" t="s">
        <v>138</v>
      </c>
      <c r="C150" s="16">
        <v>0</v>
      </c>
      <c r="D150" s="16">
        <v>3</v>
      </c>
      <c r="E150" s="17" t="str">
        <f t="shared" si="19"/>
        <v/>
      </c>
      <c r="F150" s="17">
        <f t="shared" si="20"/>
        <v>2.158273381294964E-3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6</v>
      </c>
      <c r="D152" s="16">
        <v>0</v>
      </c>
      <c r="E152" s="17">
        <f t="shared" si="19"/>
        <v>3.1847133757961785E-3</v>
      </c>
      <c r="F152" s="17" t="str">
        <f t="shared" si="20"/>
        <v/>
      </c>
      <c r="G152" s="17">
        <f t="shared" si="22"/>
        <v>-1</v>
      </c>
      <c r="H152" s="17">
        <f t="shared" si="21"/>
        <v>-3.1847133757961785E-3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6</v>
      </c>
      <c r="E157" s="17">
        <f t="shared" si="19"/>
        <v>1.0615711252653928E-3</v>
      </c>
      <c r="F157" s="17">
        <f t="shared" si="20"/>
        <v>4.3165467625899279E-3</v>
      </c>
      <c r="G157" s="17">
        <f t="shared" si="22"/>
        <v>2</v>
      </c>
      <c r="H157" s="17">
        <f t="shared" si="21"/>
        <v>2.1231422505307855E-3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7.1942446043165469E-4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2</v>
      </c>
      <c r="D162" s="16">
        <v>0</v>
      </c>
      <c r="E162" s="17">
        <f t="shared" si="19"/>
        <v>1.0615711252653928E-3</v>
      </c>
      <c r="F162" s="17" t="str">
        <f t="shared" si="20"/>
        <v/>
      </c>
      <c r="G162" s="17">
        <f t="shared" si="22"/>
        <v>-1</v>
      </c>
      <c r="H162" s="17">
        <f t="shared" si="21"/>
        <v>-1.0615711252653928E-3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4</v>
      </c>
      <c r="E164" s="17" t="str">
        <f t="shared" si="19"/>
        <v/>
      </c>
      <c r="F164" s="17">
        <f t="shared" si="20"/>
        <v>2.8776978417266188E-3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7.1942446043165469E-4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15</v>
      </c>
      <c r="D168" s="16">
        <v>8</v>
      </c>
      <c r="E168" s="17">
        <f t="shared" si="19"/>
        <v>7.9617834394904458E-3</v>
      </c>
      <c r="F168" s="17">
        <f t="shared" si="20"/>
        <v>5.7553956834532375E-3</v>
      </c>
      <c r="G168" s="17">
        <f t="shared" si="22"/>
        <v>-0.46666666666666667</v>
      </c>
      <c r="H168" s="17">
        <f t="shared" si="21"/>
        <v>-3.7154989384288748E-3</v>
      </c>
    </row>
    <row r="169" spans="1:8" ht="25.5" x14ac:dyDescent="0.2">
      <c r="A169" s="14"/>
      <c r="B169" s="15" t="s">
        <v>157</v>
      </c>
      <c r="C169" s="16">
        <v>0</v>
      </c>
      <c r="D169" s="16">
        <v>15</v>
      </c>
      <c r="E169" s="17" t="str">
        <f t="shared" si="19"/>
        <v/>
      </c>
      <c r="F169" s="17">
        <f t="shared" si="20"/>
        <v>1.0791366906474821E-2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1</v>
      </c>
      <c r="D170" s="16">
        <v>0</v>
      </c>
      <c r="E170" s="17">
        <f t="shared" si="19"/>
        <v>5.3078556263269638E-4</v>
      </c>
      <c r="F170" s="17" t="str">
        <f t="shared" si="20"/>
        <v/>
      </c>
      <c r="G170" s="17">
        <f t="shared" si="22"/>
        <v>-1</v>
      </c>
      <c r="H170" s="17">
        <f t="shared" si="21"/>
        <v>-5.3078556263269638E-4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2175</v>
      </c>
      <c r="D177" s="20">
        <f>SUM(D178:D350)</f>
        <v>2108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-3.0804597701149426E-2</v>
      </c>
      <c r="H177" s="21">
        <f t="shared" ref="H177:H208" si="25">+IF(OR(AND(E177=""),(G177="")),"",E177*G177)</f>
        <v>-3.0804597701149426E-2</v>
      </c>
    </row>
    <row r="178" spans="1:8" x14ac:dyDescent="0.2">
      <c r="A178" s="14"/>
      <c r="B178" s="15" t="s">
        <v>160</v>
      </c>
      <c r="C178" s="16">
        <v>25</v>
      </c>
      <c r="D178" s="16">
        <v>14</v>
      </c>
      <c r="E178" s="17">
        <f t="shared" si="23"/>
        <v>1.1494252873563218E-2</v>
      </c>
      <c r="F178" s="17">
        <f t="shared" si="24"/>
        <v>6.6413662239089184E-3</v>
      </c>
      <c r="G178" s="17">
        <f t="shared" ref="G178:G209" si="26">+IF(AND(C178=0,D178=0)," ",IF(C178=0,1,IF(D178=0,-1,(D178-C178)/C178)))</f>
        <v>-0.44</v>
      </c>
      <c r="H178" s="17">
        <f t="shared" si="25"/>
        <v>-5.0574712643678158E-3</v>
      </c>
    </row>
    <row r="179" spans="1:8" x14ac:dyDescent="0.2">
      <c r="A179" s="14"/>
      <c r="B179" s="15" t="s">
        <v>161</v>
      </c>
      <c r="C179" s="16">
        <v>3</v>
      </c>
      <c r="D179" s="16">
        <v>2</v>
      </c>
      <c r="E179" s="17">
        <f t="shared" si="23"/>
        <v>1.3793103448275861E-3</v>
      </c>
      <c r="F179" s="17">
        <f t="shared" si="24"/>
        <v>9.4876660341555979E-4</v>
      </c>
      <c r="G179" s="17">
        <f t="shared" si="26"/>
        <v>-0.33333333333333331</v>
      </c>
      <c r="H179" s="17">
        <f t="shared" si="25"/>
        <v>-4.5977011494252866E-4</v>
      </c>
    </row>
    <row r="180" spans="1:8" ht="38.25" x14ac:dyDescent="0.2">
      <c r="A180" s="14"/>
      <c r="B180" s="15" t="s">
        <v>162</v>
      </c>
      <c r="C180" s="16">
        <v>16</v>
      </c>
      <c r="D180" s="16">
        <v>2</v>
      </c>
      <c r="E180" s="17">
        <f t="shared" si="23"/>
        <v>7.3563218390804595E-3</v>
      </c>
      <c r="F180" s="17">
        <f t="shared" si="24"/>
        <v>9.4876660341555979E-4</v>
      </c>
      <c r="G180" s="17">
        <f t="shared" si="26"/>
        <v>-0.875</v>
      </c>
      <c r="H180" s="17">
        <f t="shared" si="25"/>
        <v>-6.4367816091954024E-3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134</v>
      </c>
      <c r="D182" s="16">
        <v>211</v>
      </c>
      <c r="E182" s="17">
        <f t="shared" si="23"/>
        <v>6.1609195402298852E-2</v>
      </c>
      <c r="F182" s="17">
        <f t="shared" si="24"/>
        <v>0.10009487666034156</v>
      </c>
      <c r="G182" s="17">
        <f t="shared" si="26"/>
        <v>0.57462686567164178</v>
      </c>
      <c r="H182" s="17">
        <f t="shared" si="25"/>
        <v>3.5402298850574714E-2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366</v>
      </c>
      <c r="D184" s="16">
        <v>42</v>
      </c>
      <c r="E184" s="17">
        <f t="shared" si="23"/>
        <v>0.16827586206896553</v>
      </c>
      <c r="F184" s="17">
        <f t="shared" si="24"/>
        <v>1.9924098671726755E-2</v>
      </c>
      <c r="G184" s="17">
        <f t="shared" si="26"/>
        <v>-0.88524590163934425</v>
      </c>
      <c r="H184" s="17">
        <f t="shared" si="25"/>
        <v>-0.14896551724137932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41</v>
      </c>
      <c r="D186" s="16">
        <v>18</v>
      </c>
      <c r="E186" s="17">
        <f t="shared" si="23"/>
        <v>1.8850574712643679E-2</v>
      </c>
      <c r="F186" s="17">
        <f t="shared" si="24"/>
        <v>8.5388994307400382E-3</v>
      </c>
      <c r="G186" s="17">
        <f t="shared" si="26"/>
        <v>-0.56097560975609762</v>
      </c>
      <c r="H186" s="17">
        <f t="shared" si="25"/>
        <v>-1.0574712643678163E-2</v>
      </c>
    </row>
    <row r="187" spans="1:8" x14ac:dyDescent="0.2">
      <c r="A187" s="14"/>
      <c r="B187" s="15" t="s">
        <v>169</v>
      </c>
      <c r="C187" s="16">
        <v>26</v>
      </c>
      <c r="D187" s="16">
        <v>0</v>
      </c>
      <c r="E187" s="17">
        <f t="shared" si="23"/>
        <v>1.1954022988505748E-2</v>
      </c>
      <c r="F187" s="17" t="str">
        <f t="shared" si="24"/>
        <v/>
      </c>
      <c r="G187" s="17">
        <f t="shared" si="26"/>
        <v>-1</v>
      </c>
      <c r="H187" s="17">
        <f t="shared" si="25"/>
        <v>-1.1954022988505748E-2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61</v>
      </c>
      <c r="D191" s="16">
        <v>7</v>
      </c>
      <c r="E191" s="17">
        <f t="shared" si="23"/>
        <v>2.8045977011494253E-2</v>
      </c>
      <c r="F191" s="17">
        <f t="shared" si="24"/>
        <v>3.3206831119544592E-3</v>
      </c>
      <c r="G191" s="17">
        <f t="shared" si="26"/>
        <v>-0.88524590163934425</v>
      </c>
      <c r="H191" s="17">
        <f t="shared" si="25"/>
        <v>-2.4827586206896551E-2</v>
      </c>
    </row>
    <row r="192" spans="1:8" x14ac:dyDescent="0.2">
      <c r="A192" s="14"/>
      <c r="B192" s="15" t="s">
        <v>174</v>
      </c>
      <c r="C192" s="16">
        <v>75</v>
      </c>
      <c r="D192" s="16">
        <v>50</v>
      </c>
      <c r="E192" s="17">
        <f t="shared" si="23"/>
        <v>3.4482758620689655E-2</v>
      </c>
      <c r="F192" s="17">
        <f t="shared" si="24"/>
        <v>2.3719165085388995E-2</v>
      </c>
      <c r="G192" s="17">
        <f t="shared" si="26"/>
        <v>-0.33333333333333331</v>
      </c>
      <c r="H192" s="17">
        <f t="shared" si="25"/>
        <v>-1.1494252873563218E-2</v>
      </c>
    </row>
    <row r="193" spans="1:8" ht="25.5" x14ac:dyDescent="0.2">
      <c r="A193" s="14"/>
      <c r="B193" s="15" t="s">
        <v>175</v>
      </c>
      <c r="C193" s="16">
        <v>22</v>
      </c>
      <c r="D193" s="16">
        <v>45</v>
      </c>
      <c r="E193" s="17">
        <f t="shared" si="23"/>
        <v>1.0114942528735632E-2</v>
      </c>
      <c r="F193" s="17">
        <f t="shared" si="24"/>
        <v>2.1347248576850095E-2</v>
      </c>
      <c r="G193" s="17">
        <f t="shared" si="26"/>
        <v>1.0454545454545454</v>
      </c>
      <c r="H193" s="17">
        <f t="shared" si="25"/>
        <v>1.0574712643678159E-2</v>
      </c>
    </row>
    <row r="194" spans="1:8" ht="25.5" x14ac:dyDescent="0.2">
      <c r="A194" s="14"/>
      <c r="B194" s="15" t="s">
        <v>176</v>
      </c>
      <c r="C194" s="16">
        <v>1</v>
      </c>
      <c r="D194" s="16">
        <v>1</v>
      </c>
      <c r="E194" s="17">
        <f t="shared" si="23"/>
        <v>4.5977011494252872E-4</v>
      </c>
      <c r="F194" s="17">
        <f t="shared" si="24"/>
        <v>4.743833017077799E-4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3</v>
      </c>
      <c r="D196" s="16">
        <v>0</v>
      </c>
      <c r="E196" s="17">
        <f t="shared" si="23"/>
        <v>1.3793103448275861E-3</v>
      </c>
      <c r="F196" s="17" t="str">
        <f t="shared" si="24"/>
        <v/>
      </c>
      <c r="G196" s="17">
        <f t="shared" si="26"/>
        <v>-1</v>
      </c>
      <c r="H196" s="17">
        <f t="shared" si="25"/>
        <v>-1.3793103448275861E-3</v>
      </c>
    </row>
    <row r="197" spans="1:8" x14ac:dyDescent="0.2">
      <c r="A197" s="14"/>
      <c r="B197" s="15" t="s">
        <v>179</v>
      </c>
      <c r="C197" s="16">
        <v>4</v>
      </c>
      <c r="D197" s="16">
        <v>0</v>
      </c>
      <c r="E197" s="17">
        <f t="shared" si="23"/>
        <v>1.8390804597701149E-3</v>
      </c>
      <c r="F197" s="17" t="str">
        <f t="shared" si="24"/>
        <v/>
      </c>
      <c r="G197" s="17">
        <f t="shared" si="26"/>
        <v>-1</v>
      </c>
      <c r="H197" s="17">
        <f t="shared" si="25"/>
        <v>-1.8390804597701149E-3</v>
      </c>
    </row>
    <row r="198" spans="1:8" ht="25.5" x14ac:dyDescent="0.2">
      <c r="A198" s="14"/>
      <c r="B198" s="15" t="s">
        <v>180</v>
      </c>
      <c r="C198" s="16">
        <v>9</v>
      </c>
      <c r="D198" s="16">
        <v>6</v>
      </c>
      <c r="E198" s="17">
        <f t="shared" si="23"/>
        <v>4.1379310344827587E-3</v>
      </c>
      <c r="F198" s="17">
        <f t="shared" si="24"/>
        <v>2.8462998102466793E-3</v>
      </c>
      <c r="G198" s="17">
        <f t="shared" si="26"/>
        <v>-0.33333333333333331</v>
      </c>
      <c r="H198" s="17">
        <f t="shared" si="25"/>
        <v>-1.3793103448275861E-3</v>
      </c>
    </row>
    <row r="199" spans="1:8" x14ac:dyDescent="0.2">
      <c r="A199" s="14"/>
      <c r="B199" s="15" t="s">
        <v>181</v>
      </c>
      <c r="C199" s="16">
        <v>4</v>
      </c>
      <c r="D199" s="16">
        <v>13</v>
      </c>
      <c r="E199" s="17">
        <f t="shared" si="23"/>
        <v>1.8390804597701149E-3</v>
      </c>
      <c r="F199" s="17">
        <f t="shared" si="24"/>
        <v>6.1669829222011389E-3</v>
      </c>
      <c r="G199" s="17">
        <f t="shared" si="26"/>
        <v>2.25</v>
      </c>
      <c r="H199" s="17">
        <f t="shared" si="25"/>
        <v>4.1379310344827587E-3</v>
      </c>
    </row>
    <row r="200" spans="1:8" x14ac:dyDescent="0.2">
      <c r="A200" s="14"/>
      <c r="B200" s="15" t="s">
        <v>182</v>
      </c>
      <c r="C200" s="16">
        <v>0</v>
      </c>
      <c r="D200" s="16">
        <v>60</v>
      </c>
      <c r="E200" s="17" t="str">
        <f t="shared" si="23"/>
        <v/>
      </c>
      <c r="F200" s="17">
        <f t="shared" si="24"/>
        <v>2.8462998102466792E-2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3</v>
      </c>
      <c r="E202" s="17">
        <f t="shared" si="23"/>
        <v>4.5977011494252872E-4</v>
      </c>
      <c r="F202" s="17">
        <f t="shared" si="24"/>
        <v>1.4231499051233396E-3</v>
      </c>
      <c r="G202" s="17">
        <f t="shared" si="26"/>
        <v>2</v>
      </c>
      <c r="H202" s="17">
        <f t="shared" si="25"/>
        <v>9.1954022988505744E-4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35</v>
      </c>
      <c r="D204" s="16">
        <v>22</v>
      </c>
      <c r="E204" s="17">
        <f t="shared" si="23"/>
        <v>1.6091954022988506E-2</v>
      </c>
      <c r="F204" s="17">
        <f t="shared" si="24"/>
        <v>1.0436432637571158E-2</v>
      </c>
      <c r="G204" s="17">
        <f t="shared" si="26"/>
        <v>-0.37142857142857144</v>
      </c>
      <c r="H204" s="17">
        <f t="shared" si="25"/>
        <v>-5.9770114942528738E-3</v>
      </c>
    </row>
    <row r="205" spans="1:8" ht="25.5" x14ac:dyDescent="0.2">
      <c r="A205" s="14"/>
      <c r="B205" s="15" t="s">
        <v>187</v>
      </c>
      <c r="C205" s="16">
        <v>36</v>
      </c>
      <c r="D205" s="16">
        <v>12</v>
      </c>
      <c r="E205" s="17">
        <f t="shared" si="23"/>
        <v>1.6551724137931035E-2</v>
      </c>
      <c r="F205" s="17">
        <f t="shared" si="24"/>
        <v>5.6925996204933585E-3</v>
      </c>
      <c r="G205" s="17">
        <f t="shared" si="26"/>
        <v>-0.66666666666666663</v>
      </c>
      <c r="H205" s="17">
        <f t="shared" si="25"/>
        <v>-1.1034482758620689E-2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20</v>
      </c>
      <c r="D207" s="16">
        <v>37</v>
      </c>
      <c r="E207" s="17">
        <f t="shared" si="23"/>
        <v>9.1954022988505746E-3</v>
      </c>
      <c r="F207" s="17">
        <f t="shared" si="24"/>
        <v>1.7552182163187855E-2</v>
      </c>
      <c r="G207" s="17">
        <f t="shared" si="26"/>
        <v>0.85</v>
      </c>
      <c r="H207" s="17">
        <f t="shared" si="25"/>
        <v>7.8160919540229881E-3</v>
      </c>
    </row>
    <row r="208" spans="1:8" x14ac:dyDescent="0.2">
      <c r="A208" s="14"/>
      <c r="B208" s="15" t="s">
        <v>190</v>
      </c>
      <c r="C208" s="16">
        <v>39</v>
      </c>
      <c r="D208" s="16">
        <v>31</v>
      </c>
      <c r="E208" s="17">
        <f t="shared" si="23"/>
        <v>1.793103448275862E-2</v>
      </c>
      <c r="F208" s="17">
        <f t="shared" si="24"/>
        <v>1.4705882352941176E-2</v>
      </c>
      <c r="G208" s="17">
        <f t="shared" si="26"/>
        <v>-0.20512820512820512</v>
      </c>
      <c r="H208" s="17">
        <f t="shared" si="25"/>
        <v>-3.6781609195402297E-3</v>
      </c>
    </row>
    <row r="209" spans="1:8" x14ac:dyDescent="0.2">
      <c r="A209" s="14"/>
      <c r="B209" s="15" t="s">
        <v>191</v>
      </c>
      <c r="C209" s="16">
        <v>35</v>
      </c>
      <c r="D209" s="16">
        <v>82</v>
      </c>
      <c r="E209" s="17">
        <f t="shared" ref="E209:E240" si="27">+IF(C209=0,"",C209/C$177)</f>
        <v>1.6091954022988506E-2</v>
      </c>
      <c r="F209" s="17">
        <f t="shared" ref="F209:F240" si="28">+IF(D209=0,"",D209/D$177)</f>
        <v>3.8899430740037953E-2</v>
      </c>
      <c r="G209" s="17">
        <f t="shared" si="26"/>
        <v>1.3428571428571427</v>
      </c>
      <c r="H209" s="17">
        <f t="shared" ref="H209:H240" si="29">+IF(OR(AND(E209=""),(G209="")),"",E209*G209)</f>
        <v>2.1609195402298848E-2</v>
      </c>
    </row>
    <row r="210" spans="1:8" x14ac:dyDescent="0.2">
      <c r="A210" s="14"/>
      <c r="B210" s="15" t="s">
        <v>192</v>
      </c>
      <c r="C210" s="16">
        <v>47</v>
      </c>
      <c r="D210" s="16">
        <v>90</v>
      </c>
      <c r="E210" s="17">
        <f t="shared" si="27"/>
        <v>2.1609195402298852E-2</v>
      </c>
      <c r="F210" s="17">
        <f t="shared" si="28"/>
        <v>4.2694497153700189E-2</v>
      </c>
      <c r="G210" s="17">
        <f t="shared" ref="G210:G241" si="30">+IF(AND(C210=0,D210=0)," ",IF(C210=0,1,IF(D210=0,-1,(D210-C210)/C210)))</f>
        <v>0.91489361702127658</v>
      </c>
      <c r="H210" s="17">
        <f t="shared" si="29"/>
        <v>1.9770114942528737E-2</v>
      </c>
    </row>
    <row r="211" spans="1:8" x14ac:dyDescent="0.2">
      <c r="A211" s="14"/>
      <c r="B211" s="15" t="s">
        <v>193</v>
      </c>
      <c r="C211" s="16">
        <v>14</v>
      </c>
      <c r="D211" s="16">
        <v>7</v>
      </c>
      <c r="E211" s="17">
        <f t="shared" si="27"/>
        <v>6.4367816091954024E-3</v>
      </c>
      <c r="F211" s="17">
        <f t="shared" si="28"/>
        <v>3.3206831119544592E-3</v>
      </c>
      <c r="G211" s="17">
        <f t="shared" si="30"/>
        <v>-0.5</v>
      </c>
      <c r="H211" s="17">
        <f t="shared" si="29"/>
        <v>-3.2183908045977012E-3</v>
      </c>
    </row>
    <row r="212" spans="1:8" x14ac:dyDescent="0.2">
      <c r="A212" s="14"/>
      <c r="B212" s="15" t="s">
        <v>194</v>
      </c>
      <c r="C212" s="16">
        <v>11</v>
      </c>
      <c r="D212" s="16">
        <v>18</v>
      </c>
      <c r="E212" s="17">
        <f t="shared" si="27"/>
        <v>5.0574712643678158E-3</v>
      </c>
      <c r="F212" s="17">
        <f t="shared" si="28"/>
        <v>8.5388994307400382E-3</v>
      </c>
      <c r="G212" s="17">
        <f t="shared" si="30"/>
        <v>0.63636363636363635</v>
      </c>
      <c r="H212" s="17">
        <f t="shared" si="29"/>
        <v>3.2183908045977008E-3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15</v>
      </c>
      <c r="E214" s="17" t="str">
        <f t="shared" si="27"/>
        <v/>
      </c>
      <c r="F214" s="17">
        <f t="shared" si="28"/>
        <v>7.1157495256166979E-3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10</v>
      </c>
      <c r="D215" s="16">
        <v>26</v>
      </c>
      <c r="E215" s="17">
        <f t="shared" si="27"/>
        <v>4.5977011494252873E-3</v>
      </c>
      <c r="F215" s="17">
        <f t="shared" si="28"/>
        <v>1.2333965844402278E-2</v>
      </c>
      <c r="G215" s="17">
        <f t="shared" si="30"/>
        <v>1.6</v>
      </c>
      <c r="H215" s="17">
        <f t="shared" si="29"/>
        <v>7.3563218390804604E-3</v>
      </c>
    </row>
    <row r="216" spans="1:8" x14ac:dyDescent="0.2">
      <c r="A216" s="14"/>
      <c r="B216" s="15" t="s">
        <v>198</v>
      </c>
      <c r="C216" s="16">
        <v>18</v>
      </c>
      <c r="D216" s="16">
        <v>28</v>
      </c>
      <c r="E216" s="17">
        <f t="shared" si="27"/>
        <v>8.2758620689655175E-3</v>
      </c>
      <c r="F216" s="17">
        <f t="shared" si="28"/>
        <v>1.3282732447817837E-2</v>
      </c>
      <c r="G216" s="17">
        <f t="shared" si="30"/>
        <v>0.55555555555555558</v>
      </c>
      <c r="H216" s="17">
        <f t="shared" si="29"/>
        <v>4.5977011494252873E-3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101</v>
      </c>
      <c r="D219" s="16">
        <v>84</v>
      </c>
      <c r="E219" s="17">
        <f t="shared" si="27"/>
        <v>4.6436781609195399E-2</v>
      </c>
      <c r="F219" s="17">
        <f t="shared" si="28"/>
        <v>3.9848197343453511E-2</v>
      </c>
      <c r="G219" s="17">
        <f t="shared" si="30"/>
        <v>-0.16831683168316833</v>
      </c>
      <c r="H219" s="17">
        <f t="shared" si="29"/>
        <v>-7.8160919540229881E-3</v>
      </c>
    </row>
    <row r="220" spans="1:8" x14ac:dyDescent="0.2">
      <c r="A220" s="14"/>
      <c r="B220" s="15" t="s">
        <v>202</v>
      </c>
      <c r="C220" s="16">
        <v>4</v>
      </c>
      <c r="D220" s="16">
        <v>9</v>
      </c>
      <c r="E220" s="17">
        <f t="shared" si="27"/>
        <v>1.8390804597701149E-3</v>
      </c>
      <c r="F220" s="17">
        <f t="shared" si="28"/>
        <v>4.2694497153700191E-3</v>
      </c>
      <c r="G220" s="17">
        <f t="shared" si="30"/>
        <v>1.25</v>
      </c>
      <c r="H220" s="17">
        <f t="shared" si="29"/>
        <v>2.2988505747126436E-3</v>
      </c>
    </row>
    <row r="221" spans="1:8" ht="25.5" x14ac:dyDescent="0.2">
      <c r="A221" s="14"/>
      <c r="B221" s="15" t="s">
        <v>203</v>
      </c>
      <c r="C221" s="16">
        <v>0</v>
      </c>
      <c r="D221" s="16">
        <v>3</v>
      </c>
      <c r="E221" s="17" t="str">
        <f t="shared" si="27"/>
        <v/>
      </c>
      <c r="F221" s="17">
        <f t="shared" si="28"/>
        <v>1.4231499051233396E-3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1</v>
      </c>
      <c r="D222" s="16">
        <v>30</v>
      </c>
      <c r="E222" s="17">
        <f t="shared" si="27"/>
        <v>4.5977011494252872E-4</v>
      </c>
      <c r="F222" s="17">
        <f t="shared" si="28"/>
        <v>1.4231499051233396E-2</v>
      </c>
      <c r="G222" s="17">
        <f t="shared" si="30"/>
        <v>29</v>
      </c>
      <c r="H222" s="17">
        <f t="shared" si="29"/>
        <v>1.3333333333333332E-2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19</v>
      </c>
      <c r="D224" s="16">
        <v>76</v>
      </c>
      <c r="E224" s="17">
        <f t="shared" si="27"/>
        <v>8.7356321839080452E-3</v>
      </c>
      <c r="F224" s="17">
        <f t="shared" si="28"/>
        <v>3.6053130929791274E-2</v>
      </c>
      <c r="G224" s="17">
        <f t="shared" si="30"/>
        <v>3</v>
      </c>
      <c r="H224" s="17">
        <f t="shared" si="29"/>
        <v>2.6206896551724135E-2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4.743833017077799E-4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126</v>
      </c>
      <c r="D231" s="16">
        <v>30</v>
      </c>
      <c r="E231" s="17">
        <f t="shared" si="27"/>
        <v>5.7931034482758624E-2</v>
      </c>
      <c r="F231" s="17">
        <f t="shared" si="28"/>
        <v>1.4231499051233396E-2</v>
      </c>
      <c r="G231" s="17">
        <f t="shared" si="30"/>
        <v>-0.76190476190476186</v>
      </c>
      <c r="H231" s="17">
        <f t="shared" si="29"/>
        <v>-4.4137931034482762E-2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5</v>
      </c>
      <c r="E233" s="17" t="str">
        <f t="shared" si="27"/>
        <v/>
      </c>
      <c r="F233" s="17">
        <f t="shared" si="28"/>
        <v>2.3719165085388993E-3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16</v>
      </c>
      <c r="D234" s="16">
        <v>8</v>
      </c>
      <c r="E234" s="17">
        <f t="shared" si="27"/>
        <v>7.3563218390804595E-3</v>
      </c>
      <c r="F234" s="17">
        <f t="shared" si="28"/>
        <v>3.7950664136622392E-3</v>
      </c>
      <c r="G234" s="17">
        <f t="shared" si="30"/>
        <v>-0.5</v>
      </c>
      <c r="H234" s="17">
        <f t="shared" si="29"/>
        <v>-3.6781609195402297E-3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24</v>
      </c>
      <c r="D237" s="16">
        <v>20</v>
      </c>
      <c r="E237" s="17">
        <f t="shared" si="27"/>
        <v>1.1034482758620689E-2</v>
      </c>
      <c r="F237" s="17">
        <f t="shared" si="28"/>
        <v>9.4876660341555973E-3</v>
      </c>
      <c r="G237" s="17">
        <f t="shared" si="30"/>
        <v>-0.16666666666666666</v>
      </c>
      <c r="H237" s="17">
        <f t="shared" si="29"/>
        <v>-1.8390804597701147E-3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1</v>
      </c>
      <c r="E240" s="17">
        <f t="shared" si="27"/>
        <v>4.5977011494252872E-4</v>
      </c>
      <c r="F240" s="17">
        <f t="shared" si="28"/>
        <v>4.743833017077799E-4</v>
      </c>
      <c r="G240" s="17">
        <f t="shared" si="30"/>
        <v>0</v>
      </c>
      <c r="H240" s="17">
        <f t="shared" si="29"/>
        <v>0</v>
      </c>
    </row>
    <row r="241" spans="1:8" ht="25.5" x14ac:dyDescent="0.2">
      <c r="A241" s="14"/>
      <c r="B241" s="15" t="s">
        <v>223</v>
      </c>
      <c r="C241" s="16">
        <v>1</v>
      </c>
      <c r="D241" s="16">
        <v>7</v>
      </c>
      <c r="E241" s="17">
        <f t="shared" ref="E241:E272" si="31">+IF(C241=0,"",C241/C$177)</f>
        <v>4.5977011494252872E-4</v>
      </c>
      <c r="F241" s="17">
        <f t="shared" ref="F241:F272" si="32">+IF(D241=0,"",D241/D$177)</f>
        <v>3.3206831119544592E-3</v>
      </c>
      <c r="G241" s="17">
        <f t="shared" si="30"/>
        <v>6</v>
      </c>
      <c r="H241" s="17">
        <f t="shared" ref="H241:H272" si="33">+IF(OR(AND(E241=""),(G241="")),"",E241*G241)</f>
        <v>2.7586206896551722E-3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7</v>
      </c>
      <c r="E243" s="17" t="str">
        <f t="shared" si="31"/>
        <v/>
      </c>
      <c r="F243" s="17">
        <f t="shared" si="32"/>
        <v>3.3206831119544592E-3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12</v>
      </c>
      <c r="D244" s="16">
        <v>23</v>
      </c>
      <c r="E244" s="17">
        <f t="shared" si="31"/>
        <v>5.5172413793103444E-3</v>
      </c>
      <c r="F244" s="17">
        <f t="shared" si="32"/>
        <v>1.0910815939278937E-2</v>
      </c>
      <c r="G244" s="17">
        <f t="shared" si="34"/>
        <v>0.91666666666666663</v>
      </c>
      <c r="H244" s="17">
        <f t="shared" si="33"/>
        <v>5.0574712643678158E-3</v>
      </c>
    </row>
    <row r="245" spans="1:8" x14ac:dyDescent="0.2">
      <c r="A245" s="14"/>
      <c r="B245" s="15" t="s">
        <v>227</v>
      </c>
      <c r="C245" s="16">
        <v>3</v>
      </c>
      <c r="D245" s="16">
        <v>0</v>
      </c>
      <c r="E245" s="17">
        <f t="shared" si="31"/>
        <v>1.3793103448275861E-3</v>
      </c>
      <c r="F245" s="17" t="str">
        <f t="shared" si="32"/>
        <v/>
      </c>
      <c r="G245" s="17">
        <f t="shared" si="34"/>
        <v>-1</v>
      </c>
      <c r="H245" s="17">
        <f t="shared" si="33"/>
        <v>-1.3793103448275861E-3</v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4.5977011494252872E-4</v>
      </c>
      <c r="F246" s="17" t="str">
        <f t="shared" si="32"/>
        <v/>
      </c>
      <c r="G246" s="17">
        <f t="shared" si="34"/>
        <v>-1</v>
      </c>
      <c r="H246" s="17">
        <f t="shared" si="33"/>
        <v>-4.5977011494252872E-4</v>
      </c>
    </row>
    <row r="247" spans="1:8" x14ac:dyDescent="0.2">
      <c r="A247" s="14"/>
      <c r="B247" s="15" t="s">
        <v>229</v>
      </c>
      <c r="C247" s="16">
        <v>26</v>
      </c>
      <c r="D247" s="16">
        <v>19</v>
      </c>
      <c r="E247" s="17">
        <f t="shared" si="31"/>
        <v>1.1954022988505748E-2</v>
      </c>
      <c r="F247" s="17">
        <f t="shared" si="32"/>
        <v>9.0132827324478186E-3</v>
      </c>
      <c r="G247" s="17">
        <f t="shared" si="34"/>
        <v>-0.26923076923076922</v>
      </c>
      <c r="H247" s="17">
        <f t="shared" si="33"/>
        <v>-3.2183908045977012E-3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1</v>
      </c>
      <c r="E249" s="17">
        <f t="shared" si="31"/>
        <v>4.5977011494252872E-4</v>
      </c>
      <c r="F249" s="17">
        <f t="shared" si="32"/>
        <v>4.743833017077799E-4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232</v>
      </c>
      <c r="C250" s="16">
        <v>3</v>
      </c>
      <c r="D250" s="16">
        <v>2</v>
      </c>
      <c r="E250" s="17">
        <f t="shared" si="31"/>
        <v>1.3793103448275861E-3</v>
      </c>
      <c r="F250" s="17">
        <f t="shared" si="32"/>
        <v>9.4876660341555979E-4</v>
      </c>
      <c r="G250" s="17">
        <f t="shared" si="34"/>
        <v>-0.33333333333333331</v>
      </c>
      <c r="H250" s="17">
        <f t="shared" si="33"/>
        <v>-4.5977011494252866E-4</v>
      </c>
    </row>
    <row r="251" spans="1:8" ht="25.5" x14ac:dyDescent="0.2">
      <c r="A251" s="14"/>
      <c r="B251" s="15" t="s">
        <v>233</v>
      </c>
      <c r="C251" s="16">
        <v>3</v>
      </c>
      <c r="D251" s="16">
        <v>0</v>
      </c>
      <c r="E251" s="17">
        <f t="shared" si="31"/>
        <v>1.3793103448275861E-3</v>
      </c>
      <c r="F251" s="17" t="str">
        <f t="shared" si="32"/>
        <v/>
      </c>
      <c r="G251" s="17">
        <f t="shared" si="34"/>
        <v>-1</v>
      </c>
      <c r="H251" s="17">
        <f t="shared" si="33"/>
        <v>-1.3793103448275861E-3</v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4</v>
      </c>
      <c r="E256" s="17">
        <f t="shared" si="31"/>
        <v>4.5977011494252872E-4</v>
      </c>
      <c r="F256" s="17">
        <f t="shared" si="32"/>
        <v>1.8975332068311196E-3</v>
      </c>
      <c r="G256" s="17">
        <f t="shared" si="34"/>
        <v>3</v>
      </c>
      <c r="H256" s="17">
        <f t="shared" si="33"/>
        <v>1.3793103448275861E-3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4.743833017077799E-4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5</v>
      </c>
      <c r="E265" s="17" t="str">
        <f t="shared" si="31"/>
        <v/>
      </c>
      <c r="F265" s="17">
        <f t="shared" si="32"/>
        <v>2.3719165085388993E-3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2</v>
      </c>
      <c r="D266" s="16">
        <v>1</v>
      </c>
      <c r="E266" s="17">
        <f t="shared" si="31"/>
        <v>9.1954022988505744E-4</v>
      </c>
      <c r="F266" s="17">
        <f t="shared" si="32"/>
        <v>4.743833017077799E-4</v>
      </c>
      <c r="G266" s="17">
        <f t="shared" si="34"/>
        <v>-0.5</v>
      </c>
      <c r="H266" s="17">
        <f t="shared" si="33"/>
        <v>-4.5977011494252872E-4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0</v>
      </c>
      <c r="E270" s="17">
        <f t="shared" si="31"/>
        <v>9.1954022988505744E-4</v>
      </c>
      <c r="F270" s="17" t="str">
        <f t="shared" si="32"/>
        <v/>
      </c>
      <c r="G270" s="17">
        <f t="shared" si="34"/>
        <v>-1</v>
      </c>
      <c r="H270" s="17">
        <f t="shared" si="33"/>
        <v>-9.1954022988505744E-4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2</v>
      </c>
      <c r="E276" s="17" t="str">
        <f t="shared" si="35"/>
        <v/>
      </c>
      <c r="F276" s="17">
        <f t="shared" si="36"/>
        <v>9.4876660341555979E-4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10</v>
      </c>
      <c r="D277" s="16">
        <v>0</v>
      </c>
      <c r="E277" s="17">
        <f t="shared" si="35"/>
        <v>4.5977011494252873E-3</v>
      </c>
      <c r="F277" s="17" t="str">
        <f t="shared" si="36"/>
        <v/>
      </c>
      <c r="G277" s="17">
        <f t="shared" si="38"/>
        <v>-1</v>
      </c>
      <c r="H277" s="17">
        <f t="shared" si="37"/>
        <v>-4.5977011494252873E-3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70</v>
      </c>
      <c r="D281" s="16">
        <v>24</v>
      </c>
      <c r="E281" s="17">
        <f t="shared" si="35"/>
        <v>3.2183908045977011E-2</v>
      </c>
      <c r="F281" s="17">
        <f t="shared" si="36"/>
        <v>1.1385199240986717E-2</v>
      </c>
      <c r="G281" s="17">
        <f t="shared" si="38"/>
        <v>-0.65714285714285714</v>
      </c>
      <c r="H281" s="17">
        <f t="shared" si="37"/>
        <v>-2.1149425287356322E-2</v>
      </c>
    </row>
    <row r="282" spans="1:8" ht="25.5" x14ac:dyDescent="0.2">
      <c r="A282" s="14"/>
      <c r="B282" s="15" t="s">
        <v>264</v>
      </c>
      <c r="C282" s="16">
        <v>87</v>
      </c>
      <c r="D282" s="16">
        <v>61</v>
      </c>
      <c r="E282" s="17">
        <f t="shared" si="35"/>
        <v>0.04</v>
      </c>
      <c r="F282" s="17">
        <f t="shared" si="36"/>
        <v>2.8937381404174574E-2</v>
      </c>
      <c r="G282" s="17">
        <f t="shared" si="38"/>
        <v>-0.2988505747126437</v>
      </c>
      <c r="H282" s="17">
        <f t="shared" si="37"/>
        <v>-1.1954022988505748E-2</v>
      </c>
    </row>
    <row r="283" spans="1:8" x14ac:dyDescent="0.2">
      <c r="A283" s="14"/>
      <c r="B283" s="15" t="s">
        <v>265</v>
      </c>
      <c r="C283" s="16">
        <v>3</v>
      </c>
      <c r="D283" s="16">
        <v>5</v>
      </c>
      <c r="E283" s="17">
        <f t="shared" si="35"/>
        <v>1.3793103448275861E-3</v>
      </c>
      <c r="F283" s="17">
        <f t="shared" si="36"/>
        <v>2.3719165085388993E-3</v>
      </c>
      <c r="G283" s="17">
        <f t="shared" si="38"/>
        <v>0.66666666666666663</v>
      </c>
      <c r="H283" s="17">
        <f t="shared" si="37"/>
        <v>9.1954022988505733E-4</v>
      </c>
    </row>
    <row r="284" spans="1:8" x14ac:dyDescent="0.2">
      <c r="A284" s="14"/>
      <c r="B284" s="15" t="s">
        <v>266</v>
      </c>
      <c r="C284" s="16">
        <v>2</v>
      </c>
      <c r="D284" s="16">
        <v>2</v>
      </c>
      <c r="E284" s="17">
        <f t="shared" si="35"/>
        <v>9.1954022988505744E-4</v>
      </c>
      <c r="F284" s="17">
        <f t="shared" si="36"/>
        <v>9.4876660341555979E-4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3</v>
      </c>
      <c r="E286" s="17">
        <f t="shared" si="35"/>
        <v>4.5977011494252872E-4</v>
      </c>
      <c r="F286" s="17">
        <f t="shared" si="36"/>
        <v>1.4231499051233396E-3</v>
      </c>
      <c r="G286" s="17">
        <f t="shared" si="38"/>
        <v>2</v>
      </c>
      <c r="H286" s="17">
        <f t="shared" si="37"/>
        <v>9.1954022988505744E-4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5</v>
      </c>
      <c r="D288" s="16">
        <v>5</v>
      </c>
      <c r="E288" s="17">
        <f t="shared" si="35"/>
        <v>2.2988505747126436E-3</v>
      </c>
      <c r="F288" s="17">
        <f t="shared" si="36"/>
        <v>2.3719165085388993E-3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6</v>
      </c>
      <c r="D289" s="16">
        <v>8</v>
      </c>
      <c r="E289" s="17">
        <f t="shared" si="35"/>
        <v>2.7586206896551722E-3</v>
      </c>
      <c r="F289" s="17">
        <f t="shared" si="36"/>
        <v>3.7950664136622392E-3</v>
      </c>
      <c r="G289" s="17">
        <f t="shared" si="38"/>
        <v>0.33333333333333331</v>
      </c>
      <c r="H289" s="17">
        <f t="shared" si="37"/>
        <v>9.1954022988505733E-4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0</v>
      </c>
      <c r="E292" s="17">
        <f t="shared" si="35"/>
        <v>4.5977011494252872E-4</v>
      </c>
      <c r="F292" s="17" t="str">
        <f t="shared" si="36"/>
        <v/>
      </c>
      <c r="G292" s="17">
        <f t="shared" si="38"/>
        <v>-1</v>
      </c>
      <c r="H292" s="17">
        <f t="shared" si="37"/>
        <v>-4.5977011494252872E-4</v>
      </c>
    </row>
    <row r="293" spans="1:8" x14ac:dyDescent="0.2">
      <c r="A293" s="14"/>
      <c r="B293" s="15" t="s">
        <v>275</v>
      </c>
      <c r="C293" s="16">
        <v>2</v>
      </c>
      <c r="D293" s="16">
        <v>18</v>
      </c>
      <c r="E293" s="17">
        <f t="shared" si="35"/>
        <v>9.1954022988505744E-4</v>
      </c>
      <c r="F293" s="17">
        <f t="shared" si="36"/>
        <v>8.5388994307400382E-3</v>
      </c>
      <c r="G293" s="17">
        <f t="shared" si="38"/>
        <v>8</v>
      </c>
      <c r="H293" s="17">
        <f t="shared" si="37"/>
        <v>7.3563218390804595E-3</v>
      </c>
    </row>
    <row r="294" spans="1:8" x14ac:dyDescent="0.2">
      <c r="A294" s="14"/>
      <c r="B294" s="15" t="s">
        <v>276</v>
      </c>
      <c r="C294" s="16">
        <v>162</v>
      </c>
      <c r="D294" s="16">
        <v>185</v>
      </c>
      <c r="E294" s="17">
        <f t="shared" si="35"/>
        <v>7.4482758620689649E-2</v>
      </c>
      <c r="F294" s="17">
        <f t="shared" si="36"/>
        <v>8.7760910815939272E-2</v>
      </c>
      <c r="G294" s="17">
        <f t="shared" si="38"/>
        <v>0.1419753086419753</v>
      </c>
      <c r="H294" s="17">
        <f t="shared" si="37"/>
        <v>1.0574712643678159E-2</v>
      </c>
    </row>
    <row r="295" spans="1:8" x14ac:dyDescent="0.2">
      <c r="A295" s="14"/>
      <c r="B295" s="15" t="s">
        <v>277</v>
      </c>
      <c r="C295" s="16">
        <v>12</v>
      </c>
      <c r="D295" s="16">
        <v>2</v>
      </c>
      <c r="E295" s="17">
        <f t="shared" si="35"/>
        <v>5.5172413793103444E-3</v>
      </c>
      <c r="F295" s="17">
        <f t="shared" si="36"/>
        <v>9.4876660341555979E-4</v>
      </c>
      <c r="G295" s="17">
        <f t="shared" si="38"/>
        <v>-0.83333333333333337</v>
      </c>
      <c r="H295" s="17">
        <f t="shared" si="37"/>
        <v>-4.5977011494252873E-3</v>
      </c>
    </row>
    <row r="296" spans="1:8" x14ac:dyDescent="0.2">
      <c r="A296" s="14"/>
      <c r="B296" s="15" t="s">
        <v>278</v>
      </c>
      <c r="C296" s="16">
        <v>2</v>
      </c>
      <c r="D296" s="16">
        <v>2</v>
      </c>
      <c r="E296" s="17">
        <f t="shared" si="35"/>
        <v>9.1954022988505744E-4</v>
      </c>
      <c r="F296" s="17">
        <f t="shared" si="36"/>
        <v>9.4876660341555979E-4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279</v>
      </c>
      <c r="C297" s="16">
        <v>0</v>
      </c>
      <c r="D297" s="16">
        <v>2</v>
      </c>
      <c r="E297" s="17" t="str">
        <f t="shared" si="35"/>
        <v/>
      </c>
      <c r="F297" s="17">
        <f t="shared" si="36"/>
        <v>9.4876660341555979E-4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5</v>
      </c>
      <c r="D300" s="16">
        <v>18</v>
      </c>
      <c r="E300" s="17">
        <f t="shared" si="35"/>
        <v>2.2988505747126436E-3</v>
      </c>
      <c r="F300" s="17">
        <f t="shared" si="36"/>
        <v>8.5388994307400382E-3</v>
      </c>
      <c r="G300" s="17">
        <f t="shared" si="38"/>
        <v>2.6</v>
      </c>
      <c r="H300" s="17">
        <f t="shared" si="37"/>
        <v>5.9770114942528738E-3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2</v>
      </c>
      <c r="D303" s="16">
        <v>0</v>
      </c>
      <c r="E303" s="17">
        <f t="shared" si="35"/>
        <v>9.1954022988505744E-4</v>
      </c>
      <c r="F303" s="17" t="str">
        <f t="shared" si="36"/>
        <v/>
      </c>
      <c r="G303" s="17">
        <f t="shared" si="38"/>
        <v>-1</v>
      </c>
      <c r="H303" s="17">
        <f t="shared" si="37"/>
        <v>-9.1954022988505744E-4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0</v>
      </c>
      <c r="E306" s="17">
        <f t="shared" si="39"/>
        <v>4.5977011494252872E-4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-4.5977011494252872E-4</v>
      </c>
    </row>
    <row r="307" spans="1:8" x14ac:dyDescent="0.2">
      <c r="A307" s="14"/>
      <c r="B307" s="15" t="s">
        <v>289</v>
      </c>
      <c r="C307" s="16">
        <v>29</v>
      </c>
      <c r="D307" s="16">
        <v>25</v>
      </c>
      <c r="E307" s="17">
        <f t="shared" si="39"/>
        <v>1.3333333333333334E-2</v>
      </c>
      <c r="F307" s="17">
        <f t="shared" si="40"/>
        <v>1.1859582542694497E-2</v>
      </c>
      <c r="G307" s="17">
        <f t="shared" si="42"/>
        <v>-0.13793103448275862</v>
      </c>
      <c r="H307" s="17">
        <f t="shared" si="41"/>
        <v>-1.8390804597701151E-3</v>
      </c>
    </row>
    <row r="308" spans="1:8" ht="25.5" x14ac:dyDescent="0.2">
      <c r="A308" s="14"/>
      <c r="B308" s="15" t="s">
        <v>290</v>
      </c>
      <c r="C308" s="16">
        <v>70</v>
      </c>
      <c r="D308" s="16">
        <v>145</v>
      </c>
      <c r="E308" s="17">
        <f t="shared" si="39"/>
        <v>3.2183908045977011E-2</v>
      </c>
      <c r="F308" s="17">
        <f t="shared" si="40"/>
        <v>6.8785578747628084E-2</v>
      </c>
      <c r="G308" s="17">
        <f t="shared" si="42"/>
        <v>1.0714285714285714</v>
      </c>
      <c r="H308" s="17">
        <f t="shared" si="41"/>
        <v>3.4482758620689655E-2</v>
      </c>
    </row>
    <row r="309" spans="1:8" x14ac:dyDescent="0.2">
      <c r="A309" s="14"/>
      <c r="B309" s="15" t="s">
        <v>291</v>
      </c>
      <c r="C309" s="16">
        <v>1</v>
      </c>
      <c r="D309" s="16">
        <v>0</v>
      </c>
      <c r="E309" s="17">
        <f t="shared" si="39"/>
        <v>4.5977011494252872E-4</v>
      </c>
      <c r="F309" s="17" t="str">
        <f t="shared" si="40"/>
        <v/>
      </c>
      <c r="G309" s="17">
        <f t="shared" si="42"/>
        <v>-1</v>
      </c>
      <c r="H309" s="17">
        <f t="shared" si="41"/>
        <v>-4.5977011494252872E-4</v>
      </c>
    </row>
    <row r="310" spans="1:8" ht="25.5" x14ac:dyDescent="0.2">
      <c r="A310" s="14"/>
      <c r="B310" s="15" t="s">
        <v>292</v>
      </c>
      <c r="C310" s="16">
        <v>2</v>
      </c>
      <c r="D310" s="16">
        <v>5</v>
      </c>
      <c r="E310" s="17">
        <f t="shared" si="39"/>
        <v>9.1954022988505744E-4</v>
      </c>
      <c r="F310" s="17">
        <f t="shared" si="40"/>
        <v>2.3719165085388993E-3</v>
      </c>
      <c r="G310" s="17">
        <f t="shared" si="42"/>
        <v>1.5</v>
      </c>
      <c r="H310" s="17">
        <f t="shared" si="41"/>
        <v>1.3793103448275861E-3</v>
      </c>
    </row>
    <row r="311" spans="1:8" x14ac:dyDescent="0.2">
      <c r="A311" s="14"/>
      <c r="B311" s="15" t="s">
        <v>293</v>
      </c>
      <c r="C311" s="16">
        <v>20</v>
      </c>
      <c r="D311" s="16">
        <v>33</v>
      </c>
      <c r="E311" s="17">
        <f t="shared" si="39"/>
        <v>9.1954022988505746E-3</v>
      </c>
      <c r="F311" s="17">
        <f t="shared" si="40"/>
        <v>1.5654648956356737E-2</v>
      </c>
      <c r="G311" s="17">
        <f t="shared" si="42"/>
        <v>0.65</v>
      </c>
      <c r="H311" s="17">
        <f t="shared" si="41"/>
        <v>5.9770114942528738E-3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53</v>
      </c>
      <c r="D314" s="16">
        <v>133</v>
      </c>
      <c r="E314" s="17">
        <f t="shared" si="39"/>
        <v>2.4367816091954021E-2</v>
      </c>
      <c r="F314" s="17">
        <f t="shared" si="40"/>
        <v>6.3092979127134727E-2</v>
      </c>
      <c r="G314" s="17">
        <f t="shared" si="42"/>
        <v>1.5094339622641511</v>
      </c>
      <c r="H314" s="17">
        <f t="shared" si="41"/>
        <v>3.6781609195402298E-2</v>
      </c>
    </row>
    <row r="315" spans="1:8" x14ac:dyDescent="0.2">
      <c r="A315" s="14"/>
      <c r="B315" s="15" t="s">
        <v>297</v>
      </c>
      <c r="C315" s="16">
        <v>2</v>
      </c>
      <c r="D315" s="16">
        <v>0</v>
      </c>
      <c r="E315" s="17">
        <f t="shared" si="39"/>
        <v>9.1954022988505744E-4</v>
      </c>
      <c r="F315" s="17" t="str">
        <f t="shared" si="40"/>
        <v/>
      </c>
      <c r="G315" s="17">
        <f t="shared" si="42"/>
        <v>-1</v>
      </c>
      <c r="H315" s="17">
        <f t="shared" si="41"/>
        <v>-9.1954022988505744E-4</v>
      </c>
    </row>
    <row r="316" spans="1:8" ht="25.5" x14ac:dyDescent="0.2">
      <c r="A316" s="14"/>
      <c r="B316" s="15" t="s">
        <v>298</v>
      </c>
      <c r="C316" s="16">
        <v>7</v>
      </c>
      <c r="D316" s="16">
        <v>0</v>
      </c>
      <c r="E316" s="17">
        <f t="shared" si="39"/>
        <v>3.2183908045977012E-3</v>
      </c>
      <c r="F316" s="17" t="str">
        <f t="shared" si="40"/>
        <v/>
      </c>
      <c r="G316" s="17">
        <f t="shared" si="42"/>
        <v>-1</v>
      </c>
      <c r="H316" s="17">
        <f t="shared" si="41"/>
        <v>-3.2183908045977012E-3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1</v>
      </c>
      <c r="E318" s="17">
        <f t="shared" si="39"/>
        <v>4.5977011494252872E-4</v>
      </c>
      <c r="F318" s="17">
        <f t="shared" si="40"/>
        <v>4.743833017077799E-4</v>
      </c>
      <c r="G318" s="17">
        <f t="shared" si="42"/>
        <v>0</v>
      </c>
      <c r="H318" s="17">
        <f t="shared" si="41"/>
        <v>0</v>
      </c>
    </row>
    <row r="319" spans="1:8" ht="25.5" x14ac:dyDescent="0.2">
      <c r="A319" s="14"/>
      <c r="B319" s="15" t="s">
        <v>301</v>
      </c>
      <c r="C319" s="16">
        <v>4</v>
      </c>
      <c r="D319" s="16">
        <v>24</v>
      </c>
      <c r="E319" s="17">
        <f t="shared" si="39"/>
        <v>1.8390804597701149E-3</v>
      </c>
      <c r="F319" s="17">
        <f t="shared" si="40"/>
        <v>1.1385199240986717E-2</v>
      </c>
      <c r="G319" s="17">
        <f t="shared" si="42"/>
        <v>5</v>
      </c>
      <c r="H319" s="17">
        <f t="shared" si="41"/>
        <v>9.1954022988505746E-3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4.743833017077799E-4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12</v>
      </c>
      <c r="D323" s="16">
        <v>25</v>
      </c>
      <c r="E323" s="17">
        <f t="shared" si="39"/>
        <v>5.5172413793103444E-3</v>
      </c>
      <c r="F323" s="17">
        <f t="shared" si="40"/>
        <v>1.1859582542694497E-2</v>
      </c>
      <c r="G323" s="17">
        <f t="shared" si="42"/>
        <v>1.0833333333333333</v>
      </c>
      <c r="H323" s="17">
        <f t="shared" si="41"/>
        <v>5.977011494252873E-3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113</v>
      </c>
      <c r="D325" s="16">
        <v>194</v>
      </c>
      <c r="E325" s="17">
        <f t="shared" si="39"/>
        <v>5.1954022988505745E-2</v>
      </c>
      <c r="F325" s="17">
        <f t="shared" si="40"/>
        <v>9.2030360531309294E-2</v>
      </c>
      <c r="G325" s="17">
        <f t="shared" si="42"/>
        <v>0.7168141592920354</v>
      </c>
      <c r="H325" s="17">
        <f t="shared" si="41"/>
        <v>3.7241379310344824E-2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2</v>
      </c>
      <c r="D328" s="16">
        <v>0</v>
      </c>
      <c r="E328" s="17">
        <f t="shared" si="39"/>
        <v>9.1954022988505744E-4</v>
      </c>
      <c r="F328" s="17" t="str">
        <f t="shared" si="40"/>
        <v/>
      </c>
      <c r="G328" s="17">
        <f t="shared" si="42"/>
        <v>-1</v>
      </c>
      <c r="H328" s="17">
        <f t="shared" si="41"/>
        <v>-9.1954022988505744E-4</v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3</v>
      </c>
      <c r="D330" s="16">
        <v>0</v>
      </c>
      <c r="E330" s="17">
        <f t="shared" si="39"/>
        <v>1.3793103448275861E-3</v>
      </c>
      <c r="F330" s="17" t="str">
        <f t="shared" si="40"/>
        <v/>
      </c>
      <c r="G330" s="17">
        <f t="shared" si="42"/>
        <v>-1</v>
      </c>
      <c r="H330" s="17">
        <f t="shared" si="41"/>
        <v>-1.3793103448275861E-3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65</v>
      </c>
      <c r="D334" s="16">
        <v>5</v>
      </c>
      <c r="E334" s="17">
        <f t="shared" si="39"/>
        <v>2.9885057471264367E-2</v>
      </c>
      <c r="F334" s="17">
        <f t="shared" si="40"/>
        <v>2.3719165085388993E-3</v>
      </c>
      <c r="G334" s="17">
        <f t="shared" si="42"/>
        <v>-0.92307692307692313</v>
      </c>
      <c r="H334" s="17">
        <f t="shared" si="41"/>
        <v>-2.7586206896551724E-2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4.5977011494252872E-4</v>
      </c>
      <c r="F335" s="17" t="str">
        <f t="shared" si="40"/>
        <v/>
      </c>
      <c r="G335" s="17">
        <f t="shared" si="42"/>
        <v>-1</v>
      </c>
      <c r="H335" s="17">
        <f t="shared" si="41"/>
        <v>-4.5977011494252872E-4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</v>
      </c>
      <c r="D338" s="16">
        <v>0</v>
      </c>
      <c r="E338" s="17">
        <f t="shared" si="43"/>
        <v>4.5977011494252872E-4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-4.5977011494252872E-4</v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11</v>
      </c>
      <c r="D341" s="16">
        <v>0</v>
      </c>
      <c r="E341" s="17">
        <f t="shared" si="43"/>
        <v>5.0574712643678158E-3</v>
      </c>
      <c r="F341" s="17" t="str">
        <f t="shared" si="44"/>
        <v/>
      </c>
      <c r="G341" s="17">
        <f t="shared" si="46"/>
        <v>-1</v>
      </c>
      <c r="H341" s="17">
        <f t="shared" si="45"/>
        <v>-5.0574712643678158E-3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3</v>
      </c>
      <c r="D345" s="16">
        <v>0</v>
      </c>
      <c r="E345" s="17">
        <f t="shared" si="43"/>
        <v>1.3793103448275861E-3</v>
      </c>
      <c r="F345" s="17" t="str">
        <f t="shared" si="44"/>
        <v/>
      </c>
      <c r="G345" s="17">
        <f t="shared" si="46"/>
        <v>-1</v>
      </c>
      <c r="H345" s="17">
        <f t="shared" si="45"/>
        <v>-1.3793103448275861E-3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</v>
      </c>
      <c r="D348" s="16">
        <v>0</v>
      </c>
      <c r="E348" s="17">
        <f t="shared" si="43"/>
        <v>4.5977011494252872E-4</v>
      </c>
      <c r="F348" s="17" t="str">
        <f t="shared" si="44"/>
        <v/>
      </c>
      <c r="G348" s="17">
        <f t="shared" si="46"/>
        <v>-1</v>
      </c>
      <c r="H348" s="17">
        <f t="shared" si="45"/>
        <v>-4.5977011494252872E-4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4.743833017077799E-4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6534</v>
      </c>
      <c r="D356" s="20">
        <f>SUM(D357:D585)</f>
        <v>9373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0.43449647995102542</v>
      </c>
      <c r="H356" s="21">
        <f t="shared" ref="H356:H419" si="49">+IF(OR(AND(E356=""),(G356="")),"",E356*G356)</f>
        <v>0.43449647995102542</v>
      </c>
    </row>
    <row r="357" spans="1:8" x14ac:dyDescent="0.2">
      <c r="A357" s="14"/>
      <c r="B357" s="15" t="s">
        <v>333</v>
      </c>
      <c r="C357" s="16">
        <v>16</v>
      </c>
      <c r="D357" s="16">
        <v>42</v>
      </c>
      <c r="E357" s="17">
        <f t="shared" si="47"/>
        <v>2.4487297214569942E-3</v>
      </c>
      <c r="F357" s="17">
        <f t="shared" si="48"/>
        <v>4.4809559372666168E-3</v>
      </c>
      <c r="G357" s="17">
        <f t="shared" ref="G357:G420" si="50">+IF(AND(C357=0,D357=0)," ",IF(C357=0,1,IF(D357=0,-1,(D357-C357)/C357)))</f>
        <v>1.625</v>
      </c>
      <c r="H357" s="17">
        <f t="shared" si="49"/>
        <v>3.9791857973676152E-3</v>
      </c>
    </row>
    <row r="358" spans="1:8" x14ac:dyDescent="0.2">
      <c r="A358" s="14"/>
      <c r="B358" s="15" t="s">
        <v>334</v>
      </c>
      <c r="C358" s="16">
        <v>9</v>
      </c>
      <c r="D358" s="16">
        <v>9</v>
      </c>
      <c r="E358" s="17">
        <f t="shared" si="47"/>
        <v>1.3774104683195593E-3</v>
      </c>
      <c r="F358" s="17">
        <f t="shared" si="48"/>
        <v>9.602048436999893E-4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23</v>
      </c>
      <c r="D359" s="16">
        <v>1</v>
      </c>
      <c r="E359" s="17">
        <f t="shared" si="47"/>
        <v>3.520048974594429E-3</v>
      </c>
      <c r="F359" s="17">
        <f t="shared" si="48"/>
        <v>1.0668942707777659E-4</v>
      </c>
      <c r="G359" s="17">
        <f t="shared" si="50"/>
        <v>-0.95652173913043481</v>
      </c>
      <c r="H359" s="17">
        <f t="shared" si="49"/>
        <v>-3.3670033670033669E-3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1.0668942707777659E-4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121</v>
      </c>
      <c r="D362" s="16">
        <v>90</v>
      </c>
      <c r="E362" s="17">
        <f t="shared" si="47"/>
        <v>1.8518518518518517E-2</v>
      </c>
      <c r="F362" s="17">
        <f t="shared" si="48"/>
        <v>9.602048436999893E-3</v>
      </c>
      <c r="G362" s="17">
        <f t="shared" si="50"/>
        <v>-0.256198347107438</v>
      </c>
      <c r="H362" s="17">
        <f t="shared" si="49"/>
        <v>-4.7444138353229257E-3</v>
      </c>
    </row>
    <row r="363" spans="1:8" x14ac:dyDescent="0.2">
      <c r="A363" s="14"/>
      <c r="B363" s="15" t="s">
        <v>339</v>
      </c>
      <c r="C363" s="16">
        <v>2</v>
      </c>
      <c r="D363" s="16">
        <v>2</v>
      </c>
      <c r="E363" s="17">
        <f t="shared" si="47"/>
        <v>3.0609121518212427E-4</v>
      </c>
      <c r="F363" s="17">
        <f t="shared" si="48"/>
        <v>2.1337885415555319E-4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15</v>
      </c>
      <c r="D365" s="16">
        <v>8</v>
      </c>
      <c r="E365" s="17">
        <f t="shared" si="47"/>
        <v>2.295684113865932E-3</v>
      </c>
      <c r="F365" s="17">
        <f t="shared" si="48"/>
        <v>8.5351541662221275E-4</v>
      </c>
      <c r="G365" s="17">
        <f t="shared" si="50"/>
        <v>-0.46666666666666667</v>
      </c>
      <c r="H365" s="17">
        <f t="shared" si="49"/>
        <v>-1.0713192531374349E-3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340</v>
      </c>
      <c r="D368" s="16">
        <v>133</v>
      </c>
      <c r="E368" s="17">
        <f t="shared" si="47"/>
        <v>5.2035506580961129E-2</v>
      </c>
      <c r="F368" s="17">
        <f t="shared" si="48"/>
        <v>1.4189693801344288E-2</v>
      </c>
      <c r="G368" s="17">
        <f t="shared" si="50"/>
        <v>-0.60882352941176465</v>
      </c>
      <c r="H368" s="17">
        <f t="shared" si="49"/>
        <v>-3.1680440771349863E-2</v>
      </c>
    </row>
    <row r="369" spans="1:8" x14ac:dyDescent="0.2">
      <c r="A369" s="14"/>
      <c r="B369" s="15" t="s">
        <v>345</v>
      </c>
      <c r="C369" s="16">
        <v>37</v>
      </c>
      <c r="D369" s="16">
        <v>52</v>
      </c>
      <c r="E369" s="17">
        <f t="shared" si="47"/>
        <v>5.6626874808692988E-3</v>
      </c>
      <c r="F369" s="17">
        <f t="shared" si="48"/>
        <v>5.5478502080443829E-3</v>
      </c>
      <c r="G369" s="17">
        <f t="shared" si="50"/>
        <v>0.40540540540540543</v>
      </c>
      <c r="H369" s="17">
        <f t="shared" si="49"/>
        <v>2.295684113865932E-3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7</v>
      </c>
      <c r="D371" s="16">
        <v>20</v>
      </c>
      <c r="E371" s="17">
        <f t="shared" si="47"/>
        <v>1.0713192531374349E-3</v>
      </c>
      <c r="F371" s="17">
        <f t="shared" si="48"/>
        <v>2.1337885415555319E-3</v>
      </c>
      <c r="G371" s="17">
        <f t="shared" si="50"/>
        <v>1.8571428571428572</v>
      </c>
      <c r="H371" s="17">
        <f t="shared" si="49"/>
        <v>1.9895928986838076E-3</v>
      </c>
    </row>
    <row r="372" spans="1:8" x14ac:dyDescent="0.2">
      <c r="A372" s="14"/>
      <c r="B372" s="15" t="s">
        <v>348</v>
      </c>
      <c r="C372" s="16">
        <v>20</v>
      </c>
      <c r="D372" s="16">
        <v>134</v>
      </c>
      <c r="E372" s="17">
        <f t="shared" si="47"/>
        <v>3.0609121518212429E-3</v>
      </c>
      <c r="F372" s="17">
        <f t="shared" si="48"/>
        <v>1.4296383228422064E-2</v>
      </c>
      <c r="G372" s="17">
        <f t="shared" si="50"/>
        <v>5.7</v>
      </c>
      <c r="H372" s="17">
        <f t="shared" si="49"/>
        <v>1.7447199265381085E-2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3</v>
      </c>
      <c r="D374" s="16">
        <v>0</v>
      </c>
      <c r="E374" s="17">
        <f t="shared" si="47"/>
        <v>4.591368227731864E-4</v>
      </c>
      <c r="F374" s="17" t="str">
        <f t="shared" si="48"/>
        <v/>
      </c>
      <c r="G374" s="17">
        <f t="shared" si="50"/>
        <v>-1</v>
      </c>
      <c r="H374" s="17">
        <f t="shared" si="49"/>
        <v>-4.591368227731864E-4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54</v>
      </c>
      <c r="D376" s="16">
        <v>123</v>
      </c>
      <c r="E376" s="17">
        <f t="shared" si="47"/>
        <v>8.2644628099173556E-3</v>
      </c>
      <c r="F376" s="17">
        <f t="shared" si="48"/>
        <v>1.3122799530566521E-2</v>
      </c>
      <c r="G376" s="17">
        <f t="shared" si="50"/>
        <v>1.2777777777777777</v>
      </c>
      <c r="H376" s="17">
        <f t="shared" si="49"/>
        <v>1.0560146923783287E-2</v>
      </c>
    </row>
    <row r="377" spans="1:8" x14ac:dyDescent="0.2">
      <c r="A377" s="14"/>
      <c r="B377" s="15" t="s">
        <v>353</v>
      </c>
      <c r="C377" s="16">
        <v>44</v>
      </c>
      <c r="D377" s="16">
        <v>1</v>
      </c>
      <c r="E377" s="17">
        <f t="shared" si="47"/>
        <v>6.7340067340067337E-3</v>
      </c>
      <c r="F377" s="17">
        <f t="shared" si="48"/>
        <v>1.0668942707777659E-4</v>
      </c>
      <c r="G377" s="17">
        <f t="shared" si="50"/>
        <v>-0.97727272727272729</v>
      </c>
      <c r="H377" s="17">
        <f t="shared" si="49"/>
        <v>-6.580961126415672E-3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331</v>
      </c>
      <c r="D379" s="16">
        <v>213</v>
      </c>
      <c r="E379" s="17">
        <f t="shared" si="47"/>
        <v>5.0658096112641569E-2</v>
      </c>
      <c r="F379" s="17">
        <f t="shared" si="48"/>
        <v>2.2724847967566415E-2</v>
      </c>
      <c r="G379" s="17">
        <f t="shared" si="50"/>
        <v>-0.35649546827794559</v>
      </c>
      <c r="H379" s="17">
        <f t="shared" si="49"/>
        <v>-1.8059381695745332E-2</v>
      </c>
    </row>
    <row r="380" spans="1:8" x14ac:dyDescent="0.2">
      <c r="A380" s="14"/>
      <c r="B380" s="15" t="s">
        <v>356</v>
      </c>
      <c r="C380" s="16">
        <v>173</v>
      </c>
      <c r="D380" s="16">
        <v>230</v>
      </c>
      <c r="E380" s="17">
        <f t="shared" si="47"/>
        <v>2.647689011325375E-2</v>
      </c>
      <c r="F380" s="17">
        <f t="shared" si="48"/>
        <v>2.4538568227888618E-2</v>
      </c>
      <c r="G380" s="17">
        <f t="shared" si="50"/>
        <v>0.32947976878612717</v>
      </c>
      <c r="H380" s="17">
        <f t="shared" si="49"/>
        <v>8.7235996326905426E-3</v>
      </c>
    </row>
    <row r="381" spans="1:8" x14ac:dyDescent="0.2">
      <c r="A381" s="14"/>
      <c r="B381" s="15" t="s">
        <v>357</v>
      </c>
      <c r="C381" s="16">
        <v>12</v>
      </c>
      <c r="D381" s="16">
        <v>3</v>
      </c>
      <c r="E381" s="17">
        <f t="shared" si="47"/>
        <v>1.8365472910927456E-3</v>
      </c>
      <c r="F381" s="17">
        <f t="shared" si="48"/>
        <v>3.2006828123332977E-4</v>
      </c>
      <c r="G381" s="17">
        <f t="shared" si="50"/>
        <v>-0.75</v>
      </c>
      <c r="H381" s="17">
        <f t="shared" si="49"/>
        <v>-1.3774104683195593E-3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3</v>
      </c>
      <c r="D385" s="16">
        <v>0</v>
      </c>
      <c r="E385" s="17">
        <f t="shared" si="47"/>
        <v>4.591368227731864E-4</v>
      </c>
      <c r="F385" s="17" t="str">
        <f t="shared" si="48"/>
        <v/>
      </c>
      <c r="G385" s="17">
        <f t="shared" si="50"/>
        <v>-1</v>
      </c>
      <c r="H385" s="17">
        <f t="shared" si="49"/>
        <v>-4.591368227731864E-4</v>
      </c>
    </row>
    <row r="386" spans="1:8" x14ac:dyDescent="0.2">
      <c r="A386" s="14"/>
      <c r="B386" s="15" t="s">
        <v>362</v>
      </c>
      <c r="C386" s="16">
        <v>23</v>
      </c>
      <c r="D386" s="16">
        <v>16</v>
      </c>
      <c r="E386" s="17">
        <f t="shared" si="47"/>
        <v>3.520048974594429E-3</v>
      </c>
      <c r="F386" s="17">
        <f t="shared" si="48"/>
        <v>1.7070308332444255E-3</v>
      </c>
      <c r="G386" s="17">
        <f t="shared" si="50"/>
        <v>-0.30434782608695654</v>
      </c>
      <c r="H386" s="17">
        <f t="shared" si="49"/>
        <v>-1.0713192531374349E-3</v>
      </c>
    </row>
    <row r="387" spans="1:8" x14ac:dyDescent="0.2">
      <c r="A387" s="14"/>
      <c r="B387" s="15" t="s">
        <v>363</v>
      </c>
      <c r="C387" s="16">
        <v>12</v>
      </c>
      <c r="D387" s="16">
        <v>12</v>
      </c>
      <c r="E387" s="17">
        <f t="shared" si="47"/>
        <v>1.8365472910927456E-3</v>
      </c>
      <c r="F387" s="17">
        <f t="shared" si="48"/>
        <v>1.2802731249333191E-3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1.5304560759106213E-4</v>
      </c>
      <c r="F388" s="17" t="str">
        <f t="shared" si="48"/>
        <v/>
      </c>
      <c r="G388" s="17">
        <f t="shared" si="50"/>
        <v>-1</v>
      </c>
      <c r="H388" s="17">
        <f t="shared" si="49"/>
        <v>-1.5304560759106213E-4</v>
      </c>
    </row>
    <row r="389" spans="1:8" ht="25.5" x14ac:dyDescent="0.2">
      <c r="A389" s="14"/>
      <c r="B389" s="15" t="s">
        <v>365</v>
      </c>
      <c r="C389" s="16">
        <v>2</v>
      </c>
      <c r="D389" s="16">
        <v>2</v>
      </c>
      <c r="E389" s="17">
        <f t="shared" si="47"/>
        <v>3.0609121518212427E-4</v>
      </c>
      <c r="F389" s="17">
        <f t="shared" si="48"/>
        <v>2.1337885415555319E-4</v>
      </c>
      <c r="G389" s="17">
        <f t="shared" si="50"/>
        <v>0</v>
      </c>
      <c r="H389" s="17">
        <f t="shared" si="49"/>
        <v>0</v>
      </c>
    </row>
    <row r="390" spans="1:8" ht="25.5" x14ac:dyDescent="0.2">
      <c r="A390" s="14"/>
      <c r="B390" s="15" t="s">
        <v>366</v>
      </c>
      <c r="C390" s="16">
        <v>34</v>
      </c>
      <c r="D390" s="16">
        <v>7</v>
      </c>
      <c r="E390" s="17">
        <f t="shared" si="47"/>
        <v>5.2035506580961127E-3</v>
      </c>
      <c r="F390" s="17">
        <f t="shared" si="48"/>
        <v>7.468259895444362E-4</v>
      </c>
      <c r="G390" s="17">
        <f t="shared" si="50"/>
        <v>-0.79411764705882348</v>
      </c>
      <c r="H390" s="17">
        <f t="shared" si="49"/>
        <v>-4.1322314049586778E-3</v>
      </c>
    </row>
    <row r="391" spans="1:8" x14ac:dyDescent="0.2">
      <c r="A391" s="14"/>
      <c r="B391" s="15" t="s">
        <v>367</v>
      </c>
      <c r="C391" s="16">
        <v>212</v>
      </c>
      <c r="D391" s="16">
        <v>158</v>
      </c>
      <c r="E391" s="17">
        <f t="shared" si="47"/>
        <v>3.2445668809305175E-2</v>
      </c>
      <c r="F391" s="17">
        <f t="shared" si="48"/>
        <v>1.68569294782887E-2</v>
      </c>
      <c r="G391" s="17">
        <f t="shared" si="50"/>
        <v>-0.25471698113207547</v>
      </c>
      <c r="H391" s="17">
        <f t="shared" si="49"/>
        <v>-8.2644628099173556E-3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8</v>
      </c>
      <c r="D393" s="16">
        <v>1</v>
      </c>
      <c r="E393" s="17">
        <f t="shared" si="47"/>
        <v>1.2243648607284971E-3</v>
      </c>
      <c r="F393" s="17">
        <f t="shared" si="48"/>
        <v>1.0668942707777659E-4</v>
      </c>
      <c r="G393" s="17">
        <f t="shared" si="50"/>
        <v>-0.875</v>
      </c>
      <c r="H393" s="17">
        <f t="shared" si="49"/>
        <v>-1.0713192531374349E-3</v>
      </c>
    </row>
    <row r="394" spans="1:8" x14ac:dyDescent="0.2">
      <c r="A394" s="14"/>
      <c r="B394" s="15" t="s">
        <v>370</v>
      </c>
      <c r="C394" s="16">
        <v>1</v>
      </c>
      <c r="D394" s="16">
        <v>5</v>
      </c>
      <c r="E394" s="17">
        <f t="shared" si="47"/>
        <v>1.5304560759106213E-4</v>
      </c>
      <c r="F394" s="17">
        <f t="shared" si="48"/>
        <v>5.3344713538888298E-4</v>
      </c>
      <c r="G394" s="17">
        <f t="shared" si="50"/>
        <v>4</v>
      </c>
      <c r="H394" s="17">
        <f t="shared" si="49"/>
        <v>6.1218243036424854E-4</v>
      </c>
    </row>
    <row r="395" spans="1:8" x14ac:dyDescent="0.2">
      <c r="A395" s="14"/>
      <c r="B395" s="15" t="s">
        <v>371</v>
      </c>
      <c r="C395" s="16">
        <v>30</v>
      </c>
      <c r="D395" s="16">
        <v>29</v>
      </c>
      <c r="E395" s="17">
        <f t="shared" si="47"/>
        <v>4.5913682277318639E-3</v>
      </c>
      <c r="F395" s="17">
        <f t="shared" si="48"/>
        <v>3.0939933852555212E-3</v>
      </c>
      <c r="G395" s="17">
        <f t="shared" si="50"/>
        <v>-3.3333333333333333E-2</v>
      </c>
      <c r="H395" s="17">
        <f t="shared" si="49"/>
        <v>-1.5304560759106213E-4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47</v>
      </c>
      <c r="D398" s="16">
        <v>2</v>
      </c>
      <c r="E398" s="17">
        <f t="shared" si="47"/>
        <v>7.1931435567799207E-3</v>
      </c>
      <c r="F398" s="17">
        <f t="shared" si="48"/>
        <v>2.1337885415555319E-4</v>
      </c>
      <c r="G398" s="17">
        <f t="shared" si="50"/>
        <v>-0.95744680851063835</v>
      </c>
      <c r="H398" s="17">
        <f t="shared" si="49"/>
        <v>-6.8870523415977972E-3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1.0668942707777659E-4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1150</v>
      </c>
      <c r="D402" s="16">
        <v>1922</v>
      </c>
      <c r="E402" s="17">
        <f t="shared" si="47"/>
        <v>0.17600244872972146</v>
      </c>
      <c r="F402" s="17">
        <f t="shared" si="48"/>
        <v>0.20505707884348662</v>
      </c>
      <c r="G402" s="17">
        <f t="shared" si="50"/>
        <v>0.67130434782608694</v>
      </c>
      <c r="H402" s="17">
        <f t="shared" si="49"/>
        <v>0.11815120906029997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192</v>
      </c>
      <c r="D405" s="16">
        <v>70</v>
      </c>
      <c r="E405" s="17">
        <f t="shared" si="47"/>
        <v>2.938475665748393E-2</v>
      </c>
      <c r="F405" s="17">
        <f t="shared" si="48"/>
        <v>7.4682598954443615E-3</v>
      </c>
      <c r="G405" s="17">
        <f t="shared" si="50"/>
        <v>-0.63541666666666663</v>
      </c>
      <c r="H405" s="17">
        <f t="shared" si="49"/>
        <v>-1.8671564126109579E-2</v>
      </c>
    </row>
    <row r="406" spans="1:8" x14ac:dyDescent="0.2">
      <c r="A406" s="14"/>
      <c r="B406" s="15" t="s">
        <v>382</v>
      </c>
      <c r="C406" s="16">
        <v>659</v>
      </c>
      <c r="D406" s="16">
        <v>1341</v>
      </c>
      <c r="E406" s="17">
        <f t="shared" si="47"/>
        <v>0.10085705540250994</v>
      </c>
      <c r="F406" s="17">
        <f t="shared" si="48"/>
        <v>0.14307052171129842</v>
      </c>
      <c r="G406" s="17">
        <f t="shared" si="50"/>
        <v>1.0349013657056145</v>
      </c>
      <c r="H406" s="17">
        <f t="shared" si="49"/>
        <v>0.10437710437710437</v>
      </c>
    </row>
    <row r="407" spans="1:8" x14ac:dyDescent="0.2">
      <c r="A407" s="14"/>
      <c r="B407" s="15" t="s">
        <v>383</v>
      </c>
      <c r="C407" s="16">
        <v>19</v>
      </c>
      <c r="D407" s="16">
        <v>41</v>
      </c>
      <c r="E407" s="17">
        <f t="shared" si="47"/>
        <v>2.9078665442301807E-3</v>
      </c>
      <c r="F407" s="17">
        <f t="shared" si="48"/>
        <v>4.3742665101888399E-3</v>
      </c>
      <c r="G407" s="17">
        <f t="shared" si="50"/>
        <v>1.1578947368421053</v>
      </c>
      <c r="H407" s="17">
        <f t="shared" si="49"/>
        <v>3.3670033670033673E-3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2</v>
      </c>
      <c r="D410" s="16">
        <v>0</v>
      </c>
      <c r="E410" s="17">
        <f t="shared" si="47"/>
        <v>3.0609121518212427E-4</v>
      </c>
      <c r="F410" s="17" t="str">
        <f t="shared" si="48"/>
        <v/>
      </c>
      <c r="G410" s="17">
        <f t="shared" si="50"/>
        <v>-1</v>
      </c>
      <c r="H410" s="17">
        <f t="shared" si="49"/>
        <v>-3.0609121518212427E-4</v>
      </c>
    </row>
    <row r="411" spans="1:8" x14ac:dyDescent="0.2">
      <c r="A411" s="14"/>
      <c r="B411" s="15" t="s">
        <v>387</v>
      </c>
      <c r="C411" s="16">
        <v>1</v>
      </c>
      <c r="D411" s="16">
        <v>4</v>
      </c>
      <c r="E411" s="17">
        <f t="shared" si="47"/>
        <v>1.5304560759106213E-4</v>
      </c>
      <c r="F411" s="17">
        <f t="shared" si="48"/>
        <v>4.2675770831110638E-4</v>
      </c>
      <c r="G411" s="17">
        <f t="shared" si="50"/>
        <v>3</v>
      </c>
      <c r="H411" s="17">
        <f t="shared" si="49"/>
        <v>4.591368227731864E-4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4</v>
      </c>
      <c r="D413" s="16">
        <v>0</v>
      </c>
      <c r="E413" s="17">
        <f t="shared" si="47"/>
        <v>6.1218243036424854E-4</v>
      </c>
      <c r="F413" s="17" t="str">
        <f t="shared" si="48"/>
        <v/>
      </c>
      <c r="G413" s="17">
        <f t="shared" si="50"/>
        <v>-1</v>
      </c>
      <c r="H413" s="17">
        <f t="shared" si="49"/>
        <v>-6.1218243036424854E-4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4</v>
      </c>
      <c r="D416" s="16">
        <v>316</v>
      </c>
      <c r="E416" s="17">
        <f t="shared" si="47"/>
        <v>6.1218243036424854E-4</v>
      </c>
      <c r="F416" s="17">
        <f t="shared" si="48"/>
        <v>3.37138589565774E-2</v>
      </c>
      <c r="G416" s="17">
        <f t="shared" si="50"/>
        <v>78</v>
      </c>
      <c r="H416" s="17">
        <f t="shared" si="49"/>
        <v>4.7750229568411386E-2</v>
      </c>
    </row>
    <row r="417" spans="1:8" x14ac:dyDescent="0.2">
      <c r="A417" s="14"/>
      <c r="B417" s="15" t="s">
        <v>393</v>
      </c>
      <c r="C417" s="16">
        <v>26</v>
      </c>
      <c r="D417" s="16">
        <v>27</v>
      </c>
      <c r="E417" s="17">
        <f t="shared" si="47"/>
        <v>3.9791857973676152E-3</v>
      </c>
      <c r="F417" s="17">
        <f t="shared" si="48"/>
        <v>2.8806145310999679E-3</v>
      </c>
      <c r="G417" s="17">
        <f t="shared" si="50"/>
        <v>3.8461538461538464E-2</v>
      </c>
      <c r="H417" s="17">
        <f t="shared" si="49"/>
        <v>1.5304560759106213E-4</v>
      </c>
    </row>
    <row r="418" spans="1:8" x14ac:dyDescent="0.2">
      <c r="A418" s="14"/>
      <c r="B418" s="15" t="s">
        <v>394</v>
      </c>
      <c r="C418" s="16">
        <v>24</v>
      </c>
      <c r="D418" s="16">
        <v>109</v>
      </c>
      <c r="E418" s="17">
        <f t="shared" si="47"/>
        <v>3.6730945821854912E-3</v>
      </c>
      <c r="F418" s="17">
        <f t="shared" si="48"/>
        <v>1.1629147551477649E-2</v>
      </c>
      <c r="G418" s="17">
        <f t="shared" si="50"/>
        <v>3.5416666666666665</v>
      </c>
      <c r="H418" s="17">
        <f t="shared" si="49"/>
        <v>1.300887664524028E-2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1.0668942707777659E-4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29</v>
      </c>
      <c r="D420" s="16">
        <v>48</v>
      </c>
      <c r="E420" s="17">
        <f t="shared" ref="E420:E483" si="51">+IF(C420=0,"",C420/C$356)</f>
        <v>4.4383226201408022E-3</v>
      </c>
      <c r="F420" s="17">
        <f t="shared" ref="F420:F483" si="52">+IF(D420=0,"",D420/D$356)</f>
        <v>5.1210924997332763E-3</v>
      </c>
      <c r="G420" s="17">
        <f t="shared" si="50"/>
        <v>0.65517241379310343</v>
      </c>
      <c r="H420" s="17">
        <f t="shared" ref="H420:H483" si="53">+IF(OR(AND(E420=""),(G420="")),"",E420*G420)</f>
        <v>2.9078665442301807E-3</v>
      </c>
    </row>
    <row r="421" spans="1:8" x14ac:dyDescent="0.2">
      <c r="A421" s="14"/>
      <c r="B421" s="15" t="s">
        <v>397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1.0668942707777659E-4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11</v>
      </c>
      <c r="D425" s="16">
        <v>0</v>
      </c>
      <c r="E425" s="17">
        <f t="shared" si="51"/>
        <v>1.6835016835016834E-3</v>
      </c>
      <c r="F425" s="17" t="str">
        <f t="shared" si="52"/>
        <v/>
      </c>
      <c r="G425" s="17">
        <f t="shared" si="54"/>
        <v>-1</v>
      </c>
      <c r="H425" s="17">
        <f t="shared" si="53"/>
        <v>-1.6835016835016834E-3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244</v>
      </c>
      <c r="E427" s="17" t="str">
        <f t="shared" si="51"/>
        <v/>
      </c>
      <c r="F427" s="17">
        <f t="shared" si="52"/>
        <v>2.6032220206977489E-2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157</v>
      </c>
      <c r="D428" s="16">
        <v>317</v>
      </c>
      <c r="E428" s="17">
        <f t="shared" si="51"/>
        <v>2.4028160391796755E-2</v>
      </c>
      <c r="F428" s="17">
        <f t="shared" si="52"/>
        <v>3.3820548383655183E-2</v>
      </c>
      <c r="G428" s="17">
        <f t="shared" si="54"/>
        <v>1.0191082802547771</v>
      </c>
      <c r="H428" s="17">
        <f t="shared" si="53"/>
        <v>2.448729721456994E-2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0</v>
      </c>
      <c r="E431" s="17">
        <f t="shared" si="51"/>
        <v>1.5304560759106213E-4</v>
      </c>
      <c r="F431" s="17" t="str">
        <f t="shared" si="52"/>
        <v/>
      </c>
      <c r="G431" s="17">
        <f t="shared" si="54"/>
        <v>-1</v>
      </c>
      <c r="H431" s="17">
        <f t="shared" si="53"/>
        <v>-1.5304560759106213E-4</v>
      </c>
    </row>
    <row r="432" spans="1:8" x14ac:dyDescent="0.2">
      <c r="A432" s="14"/>
      <c r="B432" s="15" t="s">
        <v>408</v>
      </c>
      <c r="C432" s="16">
        <v>25</v>
      </c>
      <c r="D432" s="16">
        <v>32</v>
      </c>
      <c r="E432" s="17">
        <f t="shared" si="51"/>
        <v>3.8261401897765534E-3</v>
      </c>
      <c r="F432" s="17">
        <f t="shared" si="52"/>
        <v>3.414061666488851E-3</v>
      </c>
      <c r="G432" s="17">
        <f t="shared" si="54"/>
        <v>0.28000000000000003</v>
      </c>
      <c r="H432" s="17">
        <f t="shared" si="53"/>
        <v>1.0713192531374351E-3</v>
      </c>
    </row>
    <row r="433" spans="1:8" x14ac:dyDescent="0.2">
      <c r="A433" s="14"/>
      <c r="B433" s="15" t="s">
        <v>409</v>
      </c>
      <c r="C433" s="16">
        <v>2</v>
      </c>
      <c r="D433" s="16">
        <v>3</v>
      </c>
      <c r="E433" s="17">
        <f t="shared" si="51"/>
        <v>3.0609121518212427E-4</v>
      </c>
      <c r="F433" s="17">
        <f t="shared" si="52"/>
        <v>3.2006828123332977E-4</v>
      </c>
      <c r="G433" s="17">
        <f t="shared" si="54"/>
        <v>0.5</v>
      </c>
      <c r="H433" s="17">
        <f t="shared" si="53"/>
        <v>1.5304560759106213E-4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10</v>
      </c>
      <c r="D436" s="16">
        <v>26</v>
      </c>
      <c r="E436" s="17">
        <f t="shared" si="51"/>
        <v>1.5304560759106215E-3</v>
      </c>
      <c r="F436" s="17">
        <f t="shared" si="52"/>
        <v>2.7739251040221915E-3</v>
      </c>
      <c r="G436" s="17">
        <f t="shared" si="54"/>
        <v>1.6</v>
      </c>
      <c r="H436" s="17">
        <f t="shared" si="53"/>
        <v>2.4487297214569946E-3</v>
      </c>
    </row>
    <row r="437" spans="1:8" x14ac:dyDescent="0.2">
      <c r="A437" s="14"/>
      <c r="B437" s="15" t="s">
        <v>413</v>
      </c>
      <c r="C437" s="16">
        <v>3</v>
      </c>
      <c r="D437" s="16">
        <v>24</v>
      </c>
      <c r="E437" s="17">
        <f t="shared" si="51"/>
        <v>4.591368227731864E-4</v>
      </c>
      <c r="F437" s="17">
        <f t="shared" si="52"/>
        <v>2.5605462498666381E-3</v>
      </c>
      <c r="G437" s="17">
        <f t="shared" si="54"/>
        <v>7</v>
      </c>
      <c r="H437" s="17">
        <f t="shared" si="53"/>
        <v>3.2139577594123047E-3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1.0668942707777659E-4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262</v>
      </c>
      <c r="D442" s="16">
        <v>612</v>
      </c>
      <c r="E442" s="17">
        <f t="shared" si="51"/>
        <v>4.0097949188858277E-2</v>
      </c>
      <c r="F442" s="17">
        <f t="shared" si="52"/>
        <v>6.529392937159928E-2</v>
      </c>
      <c r="G442" s="17">
        <f t="shared" si="54"/>
        <v>1.3358778625954197</v>
      </c>
      <c r="H442" s="17">
        <f t="shared" si="53"/>
        <v>5.3565962656871739E-2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34</v>
      </c>
      <c r="D444" s="16">
        <v>58</v>
      </c>
      <c r="E444" s="17">
        <f t="shared" si="51"/>
        <v>5.2035506580961127E-3</v>
      </c>
      <c r="F444" s="17">
        <f t="shared" si="52"/>
        <v>6.1879867705110425E-3</v>
      </c>
      <c r="G444" s="17">
        <f t="shared" si="54"/>
        <v>0.70588235294117652</v>
      </c>
      <c r="H444" s="17">
        <f t="shared" si="53"/>
        <v>3.6730945821854917E-3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31</v>
      </c>
      <c r="D446" s="16">
        <v>48</v>
      </c>
      <c r="E446" s="17">
        <f t="shared" si="51"/>
        <v>4.7444138353229266E-3</v>
      </c>
      <c r="F446" s="17">
        <f t="shared" si="52"/>
        <v>5.1210924997332763E-3</v>
      </c>
      <c r="G446" s="17">
        <f t="shared" si="54"/>
        <v>0.54838709677419351</v>
      </c>
      <c r="H446" s="17">
        <f t="shared" si="53"/>
        <v>2.6017753290480563E-3</v>
      </c>
    </row>
    <row r="447" spans="1:8" x14ac:dyDescent="0.2">
      <c r="A447" s="14"/>
      <c r="B447" s="15" t="s">
        <v>423</v>
      </c>
      <c r="C447" s="16">
        <v>9</v>
      </c>
      <c r="D447" s="16">
        <v>28</v>
      </c>
      <c r="E447" s="17">
        <f t="shared" si="51"/>
        <v>1.3774104683195593E-3</v>
      </c>
      <c r="F447" s="17">
        <f t="shared" si="52"/>
        <v>2.9873039581777448E-3</v>
      </c>
      <c r="G447" s="17">
        <f t="shared" si="54"/>
        <v>2.1111111111111112</v>
      </c>
      <c r="H447" s="17">
        <f t="shared" si="53"/>
        <v>2.9078665442301807E-3</v>
      </c>
    </row>
    <row r="448" spans="1:8" x14ac:dyDescent="0.2">
      <c r="A448" s="14"/>
      <c r="B448" s="15" t="s">
        <v>424</v>
      </c>
      <c r="C448" s="16">
        <v>15</v>
      </c>
      <c r="D448" s="16">
        <v>16</v>
      </c>
      <c r="E448" s="17">
        <f t="shared" si="51"/>
        <v>2.295684113865932E-3</v>
      </c>
      <c r="F448" s="17">
        <f t="shared" si="52"/>
        <v>1.7070308332444255E-3</v>
      </c>
      <c r="G448" s="17">
        <f t="shared" si="54"/>
        <v>6.6666666666666666E-2</v>
      </c>
      <c r="H448" s="17">
        <f t="shared" si="53"/>
        <v>1.5304560759106213E-4</v>
      </c>
    </row>
    <row r="449" spans="1:8" x14ac:dyDescent="0.2">
      <c r="A449" s="14"/>
      <c r="B449" s="15" t="s">
        <v>425</v>
      </c>
      <c r="C449" s="16">
        <v>89</v>
      </c>
      <c r="D449" s="16">
        <v>207</v>
      </c>
      <c r="E449" s="17">
        <f t="shared" si="51"/>
        <v>1.3621059075604531E-2</v>
      </c>
      <c r="F449" s="17">
        <f t="shared" si="52"/>
        <v>2.2084711405099756E-2</v>
      </c>
      <c r="G449" s="17">
        <f t="shared" si="54"/>
        <v>1.3258426966292134</v>
      </c>
      <c r="H449" s="17">
        <f t="shared" si="53"/>
        <v>1.8059381695745332E-2</v>
      </c>
    </row>
    <row r="450" spans="1:8" x14ac:dyDescent="0.2">
      <c r="A450" s="14"/>
      <c r="B450" s="15" t="s">
        <v>426</v>
      </c>
      <c r="C450" s="16">
        <v>4</v>
      </c>
      <c r="D450" s="16">
        <v>3</v>
      </c>
      <c r="E450" s="17">
        <f t="shared" si="51"/>
        <v>6.1218243036424854E-4</v>
      </c>
      <c r="F450" s="17">
        <f t="shared" si="52"/>
        <v>3.2006828123332977E-4</v>
      </c>
      <c r="G450" s="17">
        <f t="shared" si="54"/>
        <v>-0.25</v>
      </c>
      <c r="H450" s="17">
        <f t="shared" si="53"/>
        <v>-1.5304560759106213E-4</v>
      </c>
    </row>
    <row r="451" spans="1:8" x14ac:dyDescent="0.2">
      <c r="A451" s="14"/>
      <c r="B451" s="15" t="s">
        <v>427</v>
      </c>
      <c r="C451" s="16">
        <v>38</v>
      </c>
      <c r="D451" s="16">
        <v>24</v>
      </c>
      <c r="E451" s="17">
        <f t="shared" si="51"/>
        <v>5.8157330884603614E-3</v>
      </c>
      <c r="F451" s="17">
        <f t="shared" si="52"/>
        <v>2.5605462498666381E-3</v>
      </c>
      <c r="G451" s="17">
        <f t="shared" si="54"/>
        <v>-0.36842105263157893</v>
      </c>
      <c r="H451" s="17">
        <f t="shared" si="53"/>
        <v>-2.1426385062748698E-3</v>
      </c>
    </row>
    <row r="452" spans="1:8" x14ac:dyDescent="0.2">
      <c r="A452" s="14"/>
      <c r="B452" s="15" t="s">
        <v>428</v>
      </c>
      <c r="C452" s="16">
        <v>1</v>
      </c>
      <c r="D452" s="16">
        <v>189</v>
      </c>
      <c r="E452" s="17">
        <f t="shared" si="51"/>
        <v>1.5304560759106213E-4</v>
      </c>
      <c r="F452" s="17">
        <f t="shared" si="52"/>
        <v>2.0164301717699777E-2</v>
      </c>
      <c r="G452" s="17">
        <f t="shared" si="54"/>
        <v>188</v>
      </c>
      <c r="H452" s="17">
        <f t="shared" si="53"/>
        <v>2.8772574227119683E-2</v>
      </c>
    </row>
    <row r="453" spans="1:8" x14ac:dyDescent="0.2">
      <c r="A453" s="14"/>
      <c r="B453" s="15" t="s">
        <v>429</v>
      </c>
      <c r="C453" s="16">
        <v>12</v>
      </c>
      <c r="D453" s="16">
        <v>1</v>
      </c>
      <c r="E453" s="17">
        <f t="shared" si="51"/>
        <v>1.8365472910927456E-3</v>
      </c>
      <c r="F453" s="17">
        <f t="shared" si="52"/>
        <v>1.0668942707777659E-4</v>
      </c>
      <c r="G453" s="17">
        <f t="shared" si="54"/>
        <v>-0.91666666666666663</v>
      </c>
      <c r="H453" s="17">
        <f t="shared" si="53"/>
        <v>-1.6835016835016834E-3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1.0668942707777659E-4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147</v>
      </c>
      <c r="D455" s="16">
        <v>110</v>
      </c>
      <c r="E455" s="17">
        <f t="shared" si="51"/>
        <v>2.2497704315886134E-2</v>
      </c>
      <c r="F455" s="17">
        <f t="shared" si="52"/>
        <v>1.1735836978555425E-2</v>
      </c>
      <c r="G455" s="17">
        <f t="shared" si="54"/>
        <v>-0.25170068027210885</v>
      </c>
      <c r="H455" s="17">
        <f t="shared" si="53"/>
        <v>-5.6626874808692988E-3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2</v>
      </c>
      <c r="D458" s="16">
        <v>17</v>
      </c>
      <c r="E458" s="17">
        <f t="shared" si="51"/>
        <v>3.0609121518212427E-4</v>
      </c>
      <c r="F458" s="17">
        <f t="shared" si="52"/>
        <v>1.8137202603222022E-3</v>
      </c>
      <c r="G458" s="17">
        <f t="shared" si="54"/>
        <v>7.5</v>
      </c>
      <c r="H458" s="17">
        <f t="shared" si="53"/>
        <v>2.295684113865932E-3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1.0668942707777659E-4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47</v>
      </c>
      <c r="D463" s="16">
        <v>59</v>
      </c>
      <c r="E463" s="17">
        <f t="shared" si="51"/>
        <v>7.1931435567799207E-3</v>
      </c>
      <c r="F463" s="17">
        <f t="shared" si="52"/>
        <v>6.2946761975888194E-3</v>
      </c>
      <c r="G463" s="17">
        <f t="shared" si="54"/>
        <v>0.25531914893617019</v>
      </c>
      <c r="H463" s="17">
        <f t="shared" si="53"/>
        <v>1.8365472910927456E-3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8</v>
      </c>
      <c r="D465" s="16">
        <v>13</v>
      </c>
      <c r="E465" s="17">
        <f t="shared" si="51"/>
        <v>1.2243648607284971E-3</v>
      </c>
      <c r="F465" s="17">
        <f t="shared" si="52"/>
        <v>1.3869625520110957E-3</v>
      </c>
      <c r="G465" s="17">
        <f t="shared" si="54"/>
        <v>0.625</v>
      </c>
      <c r="H465" s="17">
        <f t="shared" si="53"/>
        <v>7.6522803795531073E-4</v>
      </c>
    </row>
    <row r="466" spans="1:8" x14ac:dyDescent="0.2">
      <c r="A466" s="14"/>
      <c r="B466" s="15" t="s">
        <v>442</v>
      </c>
      <c r="C466" s="16">
        <v>29</v>
      </c>
      <c r="D466" s="16">
        <v>29</v>
      </c>
      <c r="E466" s="17">
        <f t="shared" si="51"/>
        <v>4.4383226201408022E-3</v>
      </c>
      <c r="F466" s="17">
        <f t="shared" si="52"/>
        <v>3.0939933852555212E-3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443</v>
      </c>
      <c r="C467" s="16">
        <v>22</v>
      </c>
      <c r="D467" s="16">
        <v>17</v>
      </c>
      <c r="E467" s="17">
        <f t="shared" si="51"/>
        <v>3.3670033670033669E-3</v>
      </c>
      <c r="F467" s="17">
        <f t="shared" si="52"/>
        <v>1.8137202603222022E-3</v>
      </c>
      <c r="G467" s="17">
        <f t="shared" si="54"/>
        <v>-0.22727272727272727</v>
      </c>
      <c r="H467" s="17">
        <f t="shared" si="53"/>
        <v>-7.6522803795531062E-4</v>
      </c>
    </row>
    <row r="468" spans="1:8" ht="25.5" x14ac:dyDescent="0.2">
      <c r="A468" s="14"/>
      <c r="B468" s="15" t="s">
        <v>444</v>
      </c>
      <c r="C468" s="16">
        <v>10</v>
      </c>
      <c r="D468" s="16">
        <v>2</v>
      </c>
      <c r="E468" s="17">
        <f t="shared" si="51"/>
        <v>1.5304560759106215E-3</v>
      </c>
      <c r="F468" s="17">
        <f t="shared" si="52"/>
        <v>2.1337885415555319E-4</v>
      </c>
      <c r="G468" s="17">
        <f t="shared" si="54"/>
        <v>-0.8</v>
      </c>
      <c r="H468" s="17">
        <f t="shared" si="53"/>
        <v>-1.2243648607284973E-3</v>
      </c>
    </row>
    <row r="469" spans="1:8" ht="25.5" x14ac:dyDescent="0.2">
      <c r="A469" s="14"/>
      <c r="B469" s="15" t="s">
        <v>445</v>
      </c>
      <c r="C469" s="16">
        <v>1</v>
      </c>
      <c r="D469" s="16">
        <v>15</v>
      </c>
      <c r="E469" s="17">
        <f t="shared" si="51"/>
        <v>1.5304560759106213E-4</v>
      </c>
      <c r="F469" s="17">
        <f t="shared" si="52"/>
        <v>1.6003414061666488E-3</v>
      </c>
      <c r="G469" s="17">
        <f t="shared" si="54"/>
        <v>14</v>
      </c>
      <c r="H469" s="17">
        <f t="shared" si="53"/>
        <v>2.1426385062748698E-3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5</v>
      </c>
      <c r="E471" s="17" t="str">
        <f t="shared" si="51"/>
        <v/>
      </c>
      <c r="F471" s="17">
        <f t="shared" si="52"/>
        <v>5.3344713538888298E-4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2</v>
      </c>
      <c r="D473" s="16">
        <v>4</v>
      </c>
      <c r="E473" s="17">
        <f t="shared" si="51"/>
        <v>3.0609121518212427E-4</v>
      </c>
      <c r="F473" s="17">
        <f t="shared" si="52"/>
        <v>4.2675770831110638E-4</v>
      </c>
      <c r="G473" s="17">
        <f t="shared" si="54"/>
        <v>1</v>
      </c>
      <c r="H473" s="17">
        <f t="shared" si="53"/>
        <v>3.0609121518212427E-4</v>
      </c>
    </row>
    <row r="474" spans="1:8" x14ac:dyDescent="0.2">
      <c r="A474" s="14"/>
      <c r="B474" s="15" t="s">
        <v>450</v>
      </c>
      <c r="C474" s="16">
        <v>2</v>
      </c>
      <c r="D474" s="16">
        <v>7</v>
      </c>
      <c r="E474" s="17">
        <f t="shared" si="51"/>
        <v>3.0609121518212427E-4</v>
      </c>
      <c r="F474" s="17">
        <f t="shared" si="52"/>
        <v>7.468259895444362E-4</v>
      </c>
      <c r="G474" s="17">
        <f t="shared" si="54"/>
        <v>2.5</v>
      </c>
      <c r="H474" s="17">
        <f t="shared" si="53"/>
        <v>7.6522803795531073E-4</v>
      </c>
    </row>
    <row r="475" spans="1:8" x14ac:dyDescent="0.2">
      <c r="A475" s="14"/>
      <c r="B475" s="15" t="s">
        <v>451</v>
      </c>
      <c r="C475" s="16">
        <v>90</v>
      </c>
      <c r="D475" s="16">
        <v>122</v>
      </c>
      <c r="E475" s="17">
        <f t="shared" si="51"/>
        <v>1.3774104683195593E-2</v>
      </c>
      <c r="F475" s="17">
        <f t="shared" si="52"/>
        <v>1.3016110103488744E-2</v>
      </c>
      <c r="G475" s="17">
        <f t="shared" si="54"/>
        <v>0.35555555555555557</v>
      </c>
      <c r="H475" s="17">
        <f t="shared" si="53"/>
        <v>4.8974594429139883E-3</v>
      </c>
    </row>
    <row r="476" spans="1:8" x14ac:dyDescent="0.2">
      <c r="A476" s="14"/>
      <c r="B476" s="15" t="s">
        <v>452</v>
      </c>
      <c r="C476" s="16">
        <v>19</v>
      </c>
      <c r="D476" s="16">
        <v>39</v>
      </c>
      <c r="E476" s="17">
        <f t="shared" si="51"/>
        <v>2.9078665442301807E-3</v>
      </c>
      <c r="F476" s="17">
        <f t="shared" si="52"/>
        <v>4.160887656033287E-3</v>
      </c>
      <c r="G476" s="17">
        <f t="shared" si="54"/>
        <v>1.0526315789473684</v>
      </c>
      <c r="H476" s="17">
        <f t="shared" si="53"/>
        <v>3.0609121518212429E-3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18</v>
      </c>
      <c r="D478" s="16">
        <v>26</v>
      </c>
      <c r="E478" s="17">
        <f t="shared" si="51"/>
        <v>2.7548209366391185E-3</v>
      </c>
      <c r="F478" s="17">
        <f t="shared" si="52"/>
        <v>2.7739251040221915E-3</v>
      </c>
      <c r="G478" s="17">
        <f t="shared" si="54"/>
        <v>0.44444444444444442</v>
      </c>
      <c r="H478" s="17">
        <f t="shared" si="53"/>
        <v>1.2243648607284971E-3</v>
      </c>
    </row>
    <row r="479" spans="1:8" x14ac:dyDescent="0.2">
      <c r="A479" s="14"/>
      <c r="B479" s="15" t="s">
        <v>455</v>
      </c>
      <c r="C479" s="16">
        <v>16</v>
      </c>
      <c r="D479" s="16">
        <v>1</v>
      </c>
      <c r="E479" s="17">
        <f t="shared" si="51"/>
        <v>2.4487297214569942E-3</v>
      </c>
      <c r="F479" s="17">
        <f t="shared" si="52"/>
        <v>1.0668942707777659E-4</v>
      </c>
      <c r="G479" s="17">
        <f t="shared" si="54"/>
        <v>-0.9375</v>
      </c>
      <c r="H479" s="17">
        <f t="shared" si="53"/>
        <v>-2.295684113865932E-3</v>
      </c>
    </row>
    <row r="480" spans="1:8" x14ac:dyDescent="0.2">
      <c r="A480" s="14"/>
      <c r="B480" s="15" t="s">
        <v>456</v>
      </c>
      <c r="C480" s="16">
        <v>1</v>
      </c>
      <c r="D480" s="16">
        <v>15</v>
      </c>
      <c r="E480" s="17">
        <f t="shared" si="51"/>
        <v>1.5304560759106213E-4</v>
      </c>
      <c r="F480" s="17">
        <f t="shared" si="52"/>
        <v>1.6003414061666488E-3</v>
      </c>
      <c r="G480" s="17">
        <f t="shared" si="54"/>
        <v>14</v>
      </c>
      <c r="H480" s="17">
        <f t="shared" si="53"/>
        <v>2.1426385062748698E-3</v>
      </c>
    </row>
    <row r="481" spans="1:8" x14ac:dyDescent="0.2">
      <c r="A481" s="14"/>
      <c r="B481" s="15" t="s">
        <v>457</v>
      </c>
      <c r="C481" s="16">
        <v>240</v>
      </c>
      <c r="D481" s="16">
        <v>474</v>
      </c>
      <c r="E481" s="17">
        <f t="shared" si="51"/>
        <v>3.6730945821854911E-2</v>
      </c>
      <c r="F481" s="17">
        <f t="shared" si="52"/>
        <v>5.0570788434866107E-2</v>
      </c>
      <c r="G481" s="17">
        <f t="shared" si="54"/>
        <v>0.97499999999999998</v>
      </c>
      <c r="H481" s="17">
        <f t="shared" si="53"/>
        <v>3.5812672176308541E-2</v>
      </c>
    </row>
    <row r="482" spans="1:8" x14ac:dyDescent="0.2">
      <c r="A482" s="14"/>
      <c r="B482" s="15" t="s">
        <v>458</v>
      </c>
      <c r="C482" s="16">
        <v>0</v>
      </c>
      <c r="D482" s="16">
        <v>10</v>
      </c>
      <c r="E482" s="17" t="str">
        <f t="shared" si="51"/>
        <v/>
      </c>
      <c r="F482" s="17">
        <f t="shared" si="52"/>
        <v>1.066894270777766E-3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7.6522803795531073E-4</v>
      </c>
      <c r="F483" s="17" t="str">
        <f t="shared" si="52"/>
        <v/>
      </c>
      <c r="G483" s="17">
        <f t="shared" si="54"/>
        <v>-1</v>
      </c>
      <c r="H483" s="17">
        <f t="shared" si="53"/>
        <v>-7.6522803795531073E-4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5</v>
      </c>
      <c r="D485" s="16">
        <v>0</v>
      </c>
      <c r="E485" s="17">
        <f t="shared" si="55"/>
        <v>7.6522803795531073E-4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-7.6522803795531073E-4</v>
      </c>
    </row>
    <row r="486" spans="1:8" x14ac:dyDescent="0.2">
      <c r="A486" s="14"/>
      <c r="B486" s="15" t="s">
        <v>462</v>
      </c>
      <c r="C486" s="16">
        <v>10</v>
      </c>
      <c r="D486" s="16">
        <v>0</v>
      </c>
      <c r="E486" s="17">
        <f t="shared" si="55"/>
        <v>1.5304560759106215E-3</v>
      </c>
      <c r="F486" s="17" t="str">
        <f t="shared" si="56"/>
        <v/>
      </c>
      <c r="G486" s="17">
        <f t="shared" si="58"/>
        <v>-1</v>
      </c>
      <c r="H486" s="17">
        <f t="shared" si="57"/>
        <v>-1.5304560759106215E-3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27</v>
      </c>
      <c r="D489" s="16">
        <v>37</v>
      </c>
      <c r="E489" s="17">
        <f t="shared" si="55"/>
        <v>4.1322314049586778E-3</v>
      </c>
      <c r="F489" s="17">
        <f t="shared" si="56"/>
        <v>3.9475088018777341E-3</v>
      </c>
      <c r="G489" s="17">
        <f t="shared" si="58"/>
        <v>0.37037037037037035</v>
      </c>
      <c r="H489" s="17">
        <f t="shared" si="57"/>
        <v>1.5304560759106212E-3</v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1.0668942707777659E-4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142</v>
      </c>
      <c r="D491" s="16">
        <v>104</v>
      </c>
      <c r="E491" s="17">
        <f t="shared" si="55"/>
        <v>2.1732476277930825E-2</v>
      </c>
      <c r="F491" s="17">
        <f t="shared" si="56"/>
        <v>1.1095700416088766E-2</v>
      </c>
      <c r="G491" s="17">
        <f t="shared" si="58"/>
        <v>-0.26760563380281688</v>
      </c>
      <c r="H491" s="17">
        <f t="shared" si="57"/>
        <v>-5.8157330884603614E-3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17</v>
      </c>
      <c r="D493" s="16">
        <v>17</v>
      </c>
      <c r="E493" s="17">
        <f t="shared" si="55"/>
        <v>2.6017753290480563E-3</v>
      </c>
      <c r="F493" s="17">
        <f t="shared" si="56"/>
        <v>1.8137202603222022E-3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56</v>
      </c>
      <c r="D494" s="16">
        <v>30</v>
      </c>
      <c r="E494" s="17">
        <f t="shared" si="55"/>
        <v>8.5705540250994791E-3</v>
      </c>
      <c r="F494" s="17">
        <f t="shared" si="56"/>
        <v>3.2006828123332977E-3</v>
      </c>
      <c r="G494" s="17">
        <f t="shared" si="58"/>
        <v>-0.4642857142857143</v>
      </c>
      <c r="H494" s="17">
        <f t="shared" si="57"/>
        <v>-3.9791857973676152E-3</v>
      </c>
    </row>
    <row r="495" spans="1:8" x14ac:dyDescent="0.2">
      <c r="A495" s="14"/>
      <c r="B495" s="15" t="s">
        <v>471</v>
      </c>
      <c r="C495" s="16">
        <v>2</v>
      </c>
      <c r="D495" s="16">
        <v>16</v>
      </c>
      <c r="E495" s="17">
        <f t="shared" si="55"/>
        <v>3.0609121518212427E-4</v>
      </c>
      <c r="F495" s="17">
        <f t="shared" si="56"/>
        <v>1.7070308332444255E-3</v>
      </c>
      <c r="G495" s="17">
        <f t="shared" si="58"/>
        <v>7</v>
      </c>
      <c r="H495" s="17">
        <f t="shared" si="57"/>
        <v>2.1426385062748698E-3</v>
      </c>
    </row>
    <row r="496" spans="1:8" x14ac:dyDescent="0.2">
      <c r="A496" s="14"/>
      <c r="B496" s="15" t="s">
        <v>472</v>
      </c>
      <c r="C496" s="16">
        <v>0</v>
      </c>
      <c r="D496" s="16">
        <v>7</v>
      </c>
      <c r="E496" s="17" t="str">
        <f t="shared" si="55"/>
        <v/>
      </c>
      <c r="F496" s="17">
        <f t="shared" si="56"/>
        <v>7.468259895444362E-4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1</v>
      </c>
      <c r="D497" s="16">
        <v>1</v>
      </c>
      <c r="E497" s="17">
        <f t="shared" si="55"/>
        <v>1.5304560759106213E-4</v>
      </c>
      <c r="F497" s="17">
        <f t="shared" si="56"/>
        <v>1.0668942707777659E-4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4</v>
      </c>
      <c r="D498" s="16">
        <v>1</v>
      </c>
      <c r="E498" s="17">
        <f t="shared" si="55"/>
        <v>6.1218243036424854E-4</v>
      </c>
      <c r="F498" s="17">
        <f t="shared" si="56"/>
        <v>1.0668942707777659E-4</v>
      </c>
      <c r="G498" s="17">
        <f t="shared" si="58"/>
        <v>-0.75</v>
      </c>
      <c r="H498" s="17">
        <f t="shared" si="57"/>
        <v>-4.591368227731864E-4</v>
      </c>
    </row>
    <row r="499" spans="1:8" x14ac:dyDescent="0.2">
      <c r="A499" s="14"/>
      <c r="B499" s="15" t="s">
        <v>475</v>
      </c>
      <c r="C499" s="16">
        <v>47</v>
      </c>
      <c r="D499" s="16">
        <v>29</v>
      </c>
      <c r="E499" s="17">
        <f t="shared" si="55"/>
        <v>7.1931435567799207E-3</v>
      </c>
      <c r="F499" s="17">
        <f t="shared" si="56"/>
        <v>3.0939933852555212E-3</v>
      </c>
      <c r="G499" s="17">
        <f t="shared" si="58"/>
        <v>-0.38297872340425532</v>
      </c>
      <c r="H499" s="17">
        <f t="shared" si="57"/>
        <v>-2.7548209366391185E-3</v>
      </c>
    </row>
    <row r="500" spans="1:8" x14ac:dyDescent="0.2">
      <c r="A500" s="14"/>
      <c r="B500" s="15" t="s">
        <v>476</v>
      </c>
      <c r="C500" s="16">
        <v>9</v>
      </c>
      <c r="D500" s="16">
        <v>9</v>
      </c>
      <c r="E500" s="17">
        <f t="shared" si="55"/>
        <v>1.3774104683195593E-3</v>
      </c>
      <c r="F500" s="17">
        <f t="shared" si="56"/>
        <v>9.602048436999893E-4</v>
      </c>
      <c r="G500" s="17">
        <f t="shared" si="58"/>
        <v>0</v>
      </c>
      <c r="H500" s="17">
        <f t="shared" si="57"/>
        <v>0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2</v>
      </c>
      <c r="D505" s="16">
        <v>7</v>
      </c>
      <c r="E505" s="17">
        <f t="shared" si="55"/>
        <v>3.0609121518212427E-4</v>
      </c>
      <c r="F505" s="17">
        <f t="shared" si="56"/>
        <v>7.468259895444362E-4</v>
      </c>
      <c r="G505" s="17">
        <f t="shared" si="58"/>
        <v>2.5</v>
      </c>
      <c r="H505" s="17">
        <f t="shared" si="57"/>
        <v>7.6522803795531073E-4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2</v>
      </c>
      <c r="D507" s="16">
        <v>26</v>
      </c>
      <c r="E507" s="17">
        <f t="shared" si="55"/>
        <v>3.0609121518212427E-4</v>
      </c>
      <c r="F507" s="17">
        <f t="shared" si="56"/>
        <v>2.7739251040221915E-3</v>
      </c>
      <c r="G507" s="17">
        <f t="shared" si="58"/>
        <v>12</v>
      </c>
      <c r="H507" s="17">
        <f t="shared" si="57"/>
        <v>3.6730945821854912E-3</v>
      </c>
    </row>
    <row r="508" spans="1:8" ht="25.5" x14ac:dyDescent="0.2">
      <c r="A508" s="14"/>
      <c r="B508" s="15" t="s">
        <v>484</v>
      </c>
      <c r="C508" s="16">
        <v>4</v>
      </c>
      <c r="D508" s="16">
        <v>2</v>
      </c>
      <c r="E508" s="17">
        <f t="shared" si="55"/>
        <v>6.1218243036424854E-4</v>
      </c>
      <c r="F508" s="17">
        <f t="shared" si="56"/>
        <v>2.1337885415555319E-4</v>
      </c>
      <c r="G508" s="17">
        <f t="shared" si="58"/>
        <v>-0.5</v>
      </c>
      <c r="H508" s="17">
        <f t="shared" si="57"/>
        <v>-3.0609121518212427E-4</v>
      </c>
    </row>
    <row r="509" spans="1:8" ht="25.5" x14ac:dyDescent="0.2">
      <c r="A509" s="14"/>
      <c r="B509" s="15" t="s">
        <v>485</v>
      </c>
      <c r="C509" s="16">
        <v>1</v>
      </c>
      <c r="D509" s="16">
        <v>1</v>
      </c>
      <c r="E509" s="17">
        <f t="shared" si="55"/>
        <v>1.5304560759106213E-4</v>
      </c>
      <c r="F509" s="17">
        <f t="shared" si="56"/>
        <v>1.0668942707777659E-4</v>
      </c>
      <c r="G509" s="17">
        <f t="shared" si="58"/>
        <v>0</v>
      </c>
      <c r="H509" s="17">
        <f t="shared" si="57"/>
        <v>0</v>
      </c>
    </row>
    <row r="510" spans="1:8" ht="25.5" x14ac:dyDescent="0.2">
      <c r="A510" s="14"/>
      <c r="B510" s="15" t="s">
        <v>486</v>
      </c>
      <c r="C510" s="16">
        <v>7</v>
      </c>
      <c r="D510" s="16">
        <v>13</v>
      </c>
      <c r="E510" s="17">
        <f t="shared" si="55"/>
        <v>1.0713192531374349E-3</v>
      </c>
      <c r="F510" s="17">
        <f t="shared" si="56"/>
        <v>1.3869625520110957E-3</v>
      </c>
      <c r="G510" s="17">
        <f t="shared" si="58"/>
        <v>0.8571428571428571</v>
      </c>
      <c r="H510" s="17">
        <f t="shared" si="57"/>
        <v>9.182736455463727E-4</v>
      </c>
    </row>
    <row r="511" spans="1:8" ht="25.5" x14ac:dyDescent="0.2">
      <c r="A511" s="14"/>
      <c r="B511" s="15" t="s">
        <v>487</v>
      </c>
      <c r="C511" s="16">
        <v>2</v>
      </c>
      <c r="D511" s="16">
        <v>1</v>
      </c>
      <c r="E511" s="17">
        <f t="shared" si="55"/>
        <v>3.0609121518212427E-4</v>
      </c>
      <c r="F511" s="17">
        <f t="shared" si="56"/>
        <v>1.0668942707777659E-4</v>
      </c>
      <c r="G511" s="17">
        <f t="shared" si="58"/>
        <v>-0.5</v>
      </c>
      <c r="H511" s="17">
        <f t="shared" si="57"/>
        <v>-1.5304560759106213E-4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40</v>
      </c>
      <c r="E513" s="17" t="str">
        <f t="shared" si="55"/>
        <v/>
      </c>
      <c r="F513" s="17">
        <f t="shared" si="56"/>
        <v>4.2675770831110639E-3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1.0668942707777659E-4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9</v>
      </c>
      <c r="D520" s="16">
        <v>5</v>
      </c>
      <c r="E520" s="17">
        <f t="shared" si="55"/>
        <v>1.3774104683195593E-3</v>
      </c>
      <c r="F520" s="17">
        <f t="shared" si="56"/>
        <v>5.3344713538888298E-4</v>
      </c>
      <c r="G520" s="17">
        <f t="shared" si="58"/>
        <v>-0.44444444444444442</v>
      </c>
      <c r="H520" s="17">
        <f t="shared" si="57"/>
        <v>-6.1218243036424854E-4</v>
      </c>
    </row>
    <row r="521" spans="1:8" x14ac:dyDescent="0.2">
      <c r="A521" s="14"/>
      <c r="B521" s="15" t="s">
        <v>497</v>
      </c>
      <c r="C521" s="16">
        <v>3</v>
      </c>
      <c r="D521" s="16">
        <v>5</v>
      </c>
      <c r="E521" s="17">
        <f t="shared" si="55"/>
        <v>4.591368227731864E-4</v>
      </c>
      <c r="F521" s="17">
        <f t="shared" si="56"/>
        <v>5.3344713538888298E-4</v>
      </c>
      <c r="G521" s="17">
        <f t="shared" si="58"/>
        <v>0.66666666666666663</v>
      </c>
      <c r="H521" s="17">
        <f t="shared" si="57"/>
        <v>3.0609121518212427E-4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19</v>
      </c>
      <c r="D525" s="16">
        <v>19</v>
      </c>
      <c r="E525" s="17">
        <f t="shared" si="55"/>
        <v>2.9078665442301807E-3</v>
      </c>
      <c r="F525" s="17">
        <f t="shared" si="56"/>
        <v>2.0270991144777551E-3</v>
      </c>
      <c r="G525" s="17">
        <f t="shared" si="58"/>
        <v>0</v>
      </c>
      <c r="H525" s="17">
        <f t="shared" si="57"/>
        <v>0</v>
      </c>
    </row>
    <row r="526" spans="1:8" x14ac:dyDescent="0.2">
      <c r="A526" s="14"/>
      <c r="B526" s="15" t="s">
        <v>502</v>
      </c>
      <c r="C526" s="16">
        <v>3</v>
      </c>
      <c r="D526" s="16">
        <v>10</v>
      </c>
      <c r="E526" s="17">
        <f t="shared" si="55"/>
        <v>4.591368227731864E-4</v>
      </c>
      <c r="F526" s="17">
        <f t="shared" si="56"/>
        <v>1.066894270777766E-3</v>
      </c>
      <c r="G526" s="17">
        <f t="shared" si="58"/>
        <v>2.3333333333333335</v>
      </c>
      <c r="H526" s="17">
        <f t="shared" si="57"/>
        <v>1.0713192531374351E-3</v>
      </c>
    </row>
    <row r="527" spans="1:8" ht="25.5" x14ac:dyDescent="0.2">
      <c r="A527" s="14"/>
      <c r="B527" s="15" t="s">
        <v>503</v>
      </c>
      <c r="C527" s="16">
        <v>313</v>
      </c>
      <c r="D527" s="16">
        <v>66</v>
      </c>
      <c r="E527" s="17">
        <f t="shared" si="55"/>
        <v>4.7903275176002451E-2</v>
      </c>
      <c r="F527" s="17">
        <f t="shared" si="56"/>
        <v>7.0415021871332549E-3</v>
      </c>
      <c r="G527" s="17">
        <f t="shared" si="58"/>
        <v>-0.78913738019169333</v>
      </c>
      <c r="H527" s="17">
        <f t="shared" si="57"/>
        <v>-3.7802265074992354E-2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1</v>
      </c>
      <c r="D532" s="16">
        <v>0</v>
      </c>
      <c r="E532" s="17">
        <f t="shared" si="55"/>
        <v>1.5304560759106213E-4</v>
      </c>
      <c r="F532" s="17" t="str">
        <f t="shared" si="56"/>
        <v/>
      </c>
      <c r="G532" s="17">
        <f t="shared" si="58"/>
        <v>-1</v>
      </c>
      <c r="H532" s="17">
        <f t="shared" si="57"/>
        <v>-1.5304560759106213E-4</v>
      </c>
    </row>
    <row r="533" spans="1:8" ht="25.5" x14ac:dyDescent="0.2">
      <c r="A533" s="14"/>
      <c r="B533" s="15" t="s">
        <v>509</v>
      </c>
      <c r="C533" s="16">
        <v>1</v>
      </c>
      <c r="D533" s="16">
        <v>3</v>
      </c>
      <c r="E533" s="17">
        <f t="shared" si="55"/>
        <v>1.5304560759106213E-4</v>
      </c>
      <c r="F533" s="17">
        <f t="shared" si="56"/>
        <v>3.2006828123332977E-4</v>
      </c>
      <c r="G533" s="17">
        <f t="shared" si="58"/>
        <v>2</v>
      </c>
      <c r="H533" s="17">
        <f t="shared" si="57"/>
        <v>3.0609121518212427E-4</v>
      </c>
    </row>
    <row r="534" spans="1:8" ht="25.5" x14ac:dyDescent="0.2">
      <c r="A534" s="14"/>
      <c r="B534" s="15" t="s">
        <v>510</v>
      </c>
      <c r="C534" s="16">
        <v>5</v>
      </c>
      <c r="D534" s="16">
        <v>0</v>
      </c>
      <c r="E534" s="17">
        <f t="shared" si="55"/>
        <v>7.6522803795531073E-4</v>
      </c>
      <c r="F534" s="17" t="str">
        <f t="shared" si="56"/>
        <v/>
      </c>
      <c r="G534" s="17">
        <f t="shared" si="58"/>
        <v>-1</v>
      </c>
      <c r="H534" s="17">
        <f t="shared" si="57"/>
        <v>-7.6522803795531073E-4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3</v>
      </c>
      <c r="E538" s="17" t="str">
        <f t="shared" si="55"/>
        <v/>
      </c>
      <c r="F538" s="17">
        <f t="shared" si="56"/>
        <v>3.2006828123332977E-4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3</v>
      </c>
      <c r="E539" s="17" t="str">
        <f t="shared" si="55"/>
        <v/>
      </c>
      <c r="F539" s="17">
        <f t="shared" si="56"/>
        <v>3.2006828123332977E-4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2</v>
      </c>
      <c r="D541" s="16">
        <v>1</v>
      </c>
      <c r="E541" s="17">
        <f t="shared" si="55"/>
        <v>3.0609121518212427E-4</v>
      </c>
      <c r="F541" s="17">
        <f t="shared" si="56"/>
        <v>1.0668942707777659E-4</v>
      </c>
      <c r="G541" s="17">
        <f t="shared" si="58"/>
        <v>-0.5</v>
      </c>
      <c r="H541" s="17">
        <f t="shared" si="57"/>
        <v>-1.5304560759106213E-4</v>
      </c>
    </row>
    <row r="542" spans="1:8" x14ac:dyDescent="0.2">
      <c r="A542" s="14"/>
      <c r="B542" s="15" t="s">
        <v>518</v>
      </c>
      <c r="C542" s="16">
        <v>2</v>
      </c>
      <c r="D542" s="16">
        <v>12</v>
      </c>
      <c r="E542" s="17">
        <f t="shared" si="55"/>
        <v>3.0609121518212427E-4</v>
      </c>
      <c r="F542" s="17">
        <f t="shared" si="56"/>
        <v>1.2802731249333191E-3</v>
      </c>
      <c r="G542" s="17">
        <f t="shared" si="58"/>
        <v>5</v>
      </c>
      <c r="H542" s="17">
        <f t="shared" si="57"/>
        <v>1.5304560759106215E-3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3</v>
      </c>
      <c r="D544" s="16">
        <v>7</v>
      </c>
      <c r="E544" s="17">
        <f t="shared" si="55"/>
        <v>4.591368227731864E-4</v>
      </c>
      <c r="F544" s="17">
        <f t="shared" si="56"/>
        <v>7.468259895444362E-4</v>
      </c>
      <c r="G544" s="17">
        <f t="shared" si="58"/>
        <v>1.3333333333333333</v>
      </c>
      <c r="H544" s="17">
        <f t="shared" si="57"/>
        <v>6.1218243036424854E-4</v>
      </c>
    </row>
    <row r="545" spans="1:8" x14ac:dyDescent="0.2">
      <c r="A545" s="14"/>
      <c r="B545" s="15" t="s">
        <v>521</v>
      </c>
      <c r="C545" s="16">
        <v>168</v>
      </c>
      <c r="D545" s="16">
        <v>115</v>
      </c>
      <c r="E545" s="17">
        <f t="shared" si="55"/>
        <v>2.5711662075298437E-2</v>
      </c>
      <c r="F545" s="17">
        <f t="shared" si="56"/>
        <v>1.2269284113944309E-2</v>
      </c>
      <c r="G545" s="17">
        <f t="shared" si="58"/>
        <v>-0.31547619047619047</v>
      </c>
      <c r="H545" s="17">
        <f t="shared" si="57"/>
        <v>-8.1114172023262921E-3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93</v>
      </c>
      <c r="D548" s="16">
        <v>49</v>
      </c>
      <c r="E548" s="17">
        <f t="shared" ref="E548:E585" si="59">+IF(C548=0,"",C548/C$356)</f>
        <v>1.4233241505968778E-2</v>
      </c>
      <c r="F548" s="17">
        <f t="shared" ref="F548:F585" si="60">+IF(D548=0,"",D548/D$356)</f>
        <v>5.2277819268110532E-3</v>
      </c>
      <c r="G548" s="17">
        <f t="shared" si="58"/>
        <v>-0.4731182795698925</v>
      </c>
      <c r="H548" s="17">
        <f t="shared" ref="H548:H585" si="61">+IF(OR(AND(E548=""),(G548="")),"",E548*G548)</f>
        <v>-6.7340067340067337E-3</v>
      </c>
    </row>
    <row r="549" spans="1:8" x14ac:dyDescent="0.2">
      <c r="A549" s="14"/>
      <c r="B549" s="15" t="s">
        <v>525</v>
      </c>
      <c r="C549" s="16">
        <v>17</v>
      </c>
      <c r="D549" s="16">
        <v>30</v>
      </c>
      <c r="E549" s="17">
        <f t="shared" si="59"/>
        <v>2.6017753290480563E-3</v>
      </c>
      <c r="F549" s="17">
        <f t="shared" si="60"/>
        <v>3.2006828123332977E-3</v>
      </c>
      <c r="G549" s="17">
        <f t="shared" ref="G549:G585" si="62">+IF(AND(C549=0,D549=0)," ",IF(C549=0,1,IF(D549=0,-1,(D549-C549)/C549)))</f>
        <v>0.76470588235294112</v>
      </c>
      <c r="H549" s="17">
        <f t="shared" si="61"/>
        <v>1.9895928986838076E-3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0</v>
      </c>
      <c r="E552" s="17">
        <f t="shared" si="59"/>
        <v>1.5304560759106213E-4</v>
      </c>
      <c r="F552" s="17" t="str">
        <f t="shared" si="60"/>
        <v/>
      </c>
      <c r="G552" s="17">
        <f t="shared" si="62"/>
        <v>-1</v>
      </c>
      <c r="H552" s="17">
        <f t="shared" si="61"/>
        <v>-1.5304560759106213E-4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14</v>
      </c>
      <c r="D558" s="16">
        <v>37</v>
      </c>
      <c r="E558" s="17">
        <f t="shared" si="59"/>
        <v>2.1426385062748698E-3</v>
      </c>
      <c r="F558" s="17">
        <f t="shared" si="60"/>
        <v>3.9475088018777341E-3</v>
      </c>
      <c r="G558" s="17">
        <f t="shared" si="62"/>
        <v>1.6428571428571428</v>
      </c>
      <c r="H558" s="17">
        <f t="shared" si="61"/>
        <v>3.5200489745944286E-3</v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1.5304560759106213E-4</v>
      </c>
      <c r="F559" s="17" t="str">
        <f t="shared" si="60"/>
        <v/>
      </c>
      <c r="G559" s="17">
        <f t="shared" si="62"/>
        <v>-1</v>
      </c>
      <c r="H559" s="17">
        <f t="shared" si="61"/>
        <v>-1.5304560759106213E-4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6</v>
      </c>
      <c r="D561" s="16">
        <v>12</v>
      </c>
      <c r="E561" s="17">
        <f t="shared" si="59"/>
        <v>9.1827364554637281E-4</v>
      </c>
      <c r="F561" s="17">
        <f t="shared" si="60"/>
        <v>1.2802731249333191E-3</v>
      </c>
      <c r="G561" s="17">
        <f t="shared" si="62"/>
        <v>1</v>
      </c>
      <c r="H561" s="17">
        <f t="shared" si="61"/>
        <v>9.1827364554637281E-4</v>
      </c>
    </row>
    <row r="562" spans="1:8" ht="25.5" x14ac:dyDescent="0.2">
      <c r="A562" s="14"/>
      <c r="B562" s="15" t="s">
        <v>538</v>
      </c>
      <c r="C562" s="16">
        <v>6</v>
      </c>
      <c r="D562" s="16">
        <v>0</v>
      </c>
      <c r="E562" s="17">
        <f t="shared" si="59"/>
        <v>9.1827364554637281E-4</v>
      </c>
      <c r="F562" s="17" t="str">
        <f t="shared" si="60"/>
        <v/>
      </c>
      <c r="G562" s="17">
        <f t="shared" si="62"/>
        <v>-1</v>
      </c>
      <c r="H562" s="17">
        <f t="shared" si="61"/>
        <v>-9.1827364554637281E-4</v>
      </c>
    </row>
    <row r="563" spans="1:8" x14ac:dyDescent="0.2">
      <c r="A563" s="14"/>
      <c r="B563" s="15" t="s">
        <v>539</v>
      </c>
      <c r="C563" s="16">
        <v>0</v>
      </c>
      <c r="D563" s="16">
        <v>3</v>
      </c>
      <c r="E563" s="17" t="str">
        <f t="shared" si="59"/>
        <v/>
      </c>
      <c r="F563" s="17">
        <f t="shared" si="60"/>
        <v>3.2006828123332977E-4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214</v>
      </c>
      <c r="D564" s="16">
        <v>255</v>
      </c>
      <c r="E564" s="17">
        <f t="shared" si="59"/>
        <v>3.2751760024487299E-2</v>
      </c>
      <c r="F564" s="17">
        <f t="shared" si="60"/>
        <v>2.7205803904833032E-2</v>
      </c>
      <c r="G564" s="17">
        <f t="shared" si="62"/>
        <v>0.19158878504672897</v>
      </c>
      <c r="H564" s="17">
        <f t="shared" si="61"/>
        <v>6.2748699112335476E-3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6</v>
      </c>
      <c r="D566" s="16">
        <v>27</v>
      </c>
      <c r="E566" s="17">
        <f t="shared" si="59"/>
        <v>9.1827364554637281E-4</v>
      </c>
      <c r="F566" s="17">
        <f t="shared" si="60"/>
        <v>2.8806145310999679E-3</v>
      </c>
      <c r="G566" s="17">
        <f t="shared" si="62"/>
        <v>3.5</v>
      </c>
      <c r="H566" s="17">
        <f t="shared" si="61"/>
        <v>3.2139577594123047E-3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77</v>
      </c>
      <c r="D569" s="16">
        <v>160</v>
      </c>
      <c r="E569" s="17">
        <f t="shared" si="59"/>
        <v>1.1784511784511785E-2</v>
      </c>
      <c r="F569" s="17">
        <f t="shared" si="60"/>
        <v>1.7070308332444255E-2</v>
      </c>
      <c r="G569" s="17">
        <f t="shared" si="62"/>
        <v>1.0779220779220779</v>
      </c>
      <c r="H569" s="17">
        <f t="shared" si="61"/>
        <v>1.2702785430058159E-2</v>
      </c>
    </row>
    <row r="570" spans="1:8" ht="25.5" x14ac:dyDescent="0.2">
      <c r="A570" s="14"/>
      <c r="B570" s="15" t="s">
        <v>546</v>
      </c>
      <c r="C570" s="16">
        <v>2</v>
      </c>
      <c r="D570" s="16">
        <v>19</v>
      </c>
      <c r="E570" s="17">
        <f t="shared" si="59"/>
        <v>3.0609121518212427E-4</v>
      </c>
      <c r="F570" s="17">
        <f t="shared" si="60"/>
        <v>2.0270991144777551E-3</v>
      </c>
      <c r="G570" s="17">
        <f t="shared" si="62"/>
        <v>8.5</v>
      </c>
      <c r="H570" s="17">
        <f t="shared" si="61"/>
        <v>2.6017753290480563E-3</v>
      </c>
    </row>
    <row r="571" spans="1:8" x14ac:dyDescent="0.2">
      <c r="A571" s="14"/>
      <c r="B571" s="15" t="s">
        <v>547</v>
      </c>
      <c r="C571" s="16">
        <v>70</v>
      </c>
      <c r="D571" s="16">
        <v>127</v>
      </c>
      <c r="E571" s="17">
        <f t="shared" si="59"/>
        <v>1.0713192531374349E-2</v>
      </c>
      <c r="F571" s="17">
        <f t="shared" si="60"/>
        <v>1.3549557238877628E-2</v>
      </c>
      <c r="G571" s="17">
        <f t="shared" si="62"/>
        <v>0.81428571428571428</v>
      </c>
      <c r="H571" s="17">
        <f t="shared" si="61"/>
        <v>8.7235996326905409E-3</v>
      </c>
    </row>
    <row r="572" spans="1:8" x14ac:dyDescent="0.2">
      <c r="A572" s="14"/>
      <c r="B572" s="15" t="s">
        <v>548</v>
      </c>
      <c r="C572" s="16">
        <v>1</v>
      </c>
      <c r="D572" s="16">
        <v>1</v>
      </c>
      <c r="E572" s="17">
        <f t="shared" si="59"/>
        <v>1.5304560759106213E-4</v>
      </c>
      <c r="F572" s="17">
        <f t="shared" si="60"/>
        <v>1.0668942707777659E-4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549</v>
      </c>
      <c r="C573" s="16">
        <v>1</v>
      </c>
      <c r="D573" s="16">
        <v>1</v>
      </c>
      <c r="E573" s="17">
        <f t="shared" si="59"/>
        <v>1.5304560759106213E-4</v>
      </c>
      <c r="F573" s="17">
        <f t="shared" si="60"/>
        <v>1.0668942707777659E-4</v>
      </c>
      <c r="G573" s="17">
        <f t="shared" si="62"/>
        <v>0</v>
      </c>
      <c r="H573" s="17">
        <f t="shared" si="61"/>
        <v>0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5</v>
      </c>
      <c r="D575" s="16">
        <v>3</v>
      </c>
      <c r="E575" s="17">
        <f t="shared" si="59"/>
        <v>7.6522803795531073E-4</v>
      </c>
      <c r="F575" s="17">
        <f t="shared" si="60"/>
        <v>3.2006828123332977E-4</v>
      </c>
      <c r="G575" s="17">
        <f t="shared" si="62"/>
        <v>-0.4</v>
      </c>
      <c r="H575" s="17">
        <f t="shared" si="61"/>
        <v>-3.0609121518212432E-4</v>
      </c>
    </row>
    <row r="576" spans="1:8" x14ac:dyDescent="0.2">
      <c r="A576" s="14"/>
      <c r="B576" s="15" t="s">
        <v>552</v>
      </c>
      <c r="C576" s="16">
        <v>2</v>
      </c>
      <c r="D576" s="16">
        <v>1</v>
      </c>
      <c r="E576" s="17">
        <f t="shared" si="59"/>
        <v>3.0609121518212427E-4</v>
      </c>
      <c r="F576" s="17">
        <f t="shared" si="60"/>
        <v>1.0668942707777659E-4</v>
      </c>
      <c r="G576" s="17">
        <f t="shared" si="62"/>
        <v>-0.5</v>
      </c>
      <c r="H576" s="17">
        <f t="shared" si="61"/>
        <v>-1.5304560759106213E-4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72</v>
      </c>
      <c r="D578" s="16">
        <v>49</v>
      </c>
      <c r="E578" s="17">
        <f t="shared" si="59"/>
        <v>1.1019283746556474E-2</v>
      </c>
      <c r="F578" s="17">
        <f t="shared" si="60"/>
        <v>5.2277819268110532E-3</v>
      </c>
      <c r="G578" s="17">
        <f t="shared" si="62"/>
        <v>-0.31944444444444442</v>
      </c>
      <c r="H578" s="17">
        <f t="shared" si="61"/>
        <v>-3.520048974594429E-3</v>
      </c>
    </row>
    <row r="579" spans="1:8" x14ac:dyDescent="0.2">
      <c r="A579" s="14"/>
      <c r="B579" s="15" t="s">
        <v>555</v>
      </c>
      <c r="C579" s="16">
        <v>16</v>
      </c>
      <c r="D579" s="16">
        <v>19</v>
      </c>
      <c r="E579" s="17">
        <f t="shared" si="59"/>
        <v>2.4487297214569942E-3</v>
      </c>
      <c r="F579" s="17">
        <f t="shared" si="60"/>
        <v>2.0270991144777551E-3</v>
      </c>
      <c r="G579" s="17">
        <f t="shared" si="62"/>
        <v>0.1875</v>
      </c>
      <c r="H579" s="17">
        <f t="shared" si="61"/>
        <v>4.591368227731864E-4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1</v>
      </c>
      <c r="E581" s="17">
        <f t="shared" si="59"/>
        <v>1.5304560759106213E-4</v>
      </c>
      <c r="F581" s="17">
        <f t="shared" si="60"/>
        <v>1.0668942707777659E-4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9</v>
      </c>
      <c r="D583" s="16">
        <v>12</v>
      </c>
      <c r="E583" s="17">
        <f t="shared" si="59"/>
        <v>1.3774104683195593E-3</v>
      </c>
      <c r="F583" s="17">
        <f t="shared" si="60"/>
        <v>1.2802731249333191E-3</v>
      </c>
      <c r="G583" s="17">
        <f t="shared" si="62"/>
        <v>0.33333333333333331</v>
      </c>
      <c r="H583" s="17">
        <f t="shared" si="61"/>
        <v>4.591368227731864E-4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2544</v>
      </c>
      <c r="D591" s="20">
        <f>SUM(D592:D618)</f>
        <v>3658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0.43789308176100628</v>
      </c>
      <c r="H591" s="21">
        <f t="shared" ref="H591:H618" si="65">+IF(OR(AND(E591=""),(G591="")),"",E591*G591)</f>
        <v>0.43789308176100628</v>
      </c>
    </row>
    <row r="592" spans="1:8" x14ac:dyDescent="0.2">
      <c r="A592" s="14"/>
      <c r="B592" s="15" t="s">
        <v>562</v>
      </c>
      <c r="C592" s="16">
        <v>11</v>
      </c>
      <c r="D592" s="16">
        <v>21</v>
      </c>
      <c r="E592" s="17">
        <f t="shared" si="63"/>
        <v>4.3238993710691823E-3</v>
      </c>
      <c r="F592" s="17">
        <f t="shared" si="64"/>
        <v>5.7408419901585567E-3</v>
      </c>
      <c r="G592" s="17">
        <f t="shared" ref="G592:G618" si="66">+IF(AND(C592=0,D592=0)," ",IF(C592=0,1,IF(D592=0,-1,(D592-C592)/C592)))</f>
        <v>0.90909090909090906</v>
      </c>
      <c r="H592" s="17">
        <f t="shared" si="65"/>
        <v>3.9308176100628931E-3</v>
      </c>
    </row>
    <row r="593" spans="1:8" x14ac:dyDescent="0.2">
      <c r="A593" s="14"/>
      <c r="B593" s="15" t="s">
        <v>563</v>
      </c>
      <c r="C593" s="16">
        <v>39</v>
      </c>
      <c r="D593" s="16">
        <v>152</v>
      </c>
      <c r="E593" s="17">
        <f t="shared" si="63"/>
        <v>1.5330188679245283E-2</v>
      </c>
      <c r="F593" s="17">
        <f t="shared" si="64"/>
        <v>4.1552761071623839E-2</v>
      </c>
      <c r="G593" s="17">
        <f t="shared" si="66"/>
        <v>2.8974358974358974</v>
      </c>
      <c r="H593" s="17">
        <f t="shared" si="65"/>
        <v>4.4418238993710689E-2</v>
      </c>
    </row>
    <row r="594" spans="1:8" ht="25.5" x14ac:dyDescent="0.2">
      <c r="A594" s="14"/>
      <c r="B594" s="15" t="s">
        <v>564</v>
      </c>
      <c r="C594" s="16">
        <v>141</v>
      </c>
      <c r="D594" s="16">
        <v>174</v>
      </c>
      <c r="E594" s="17">
        <f t="shared" si="63"/>
        <v>5.5424528301886794E-2</v>
      </c>
      <c r="F594" s="17">
        <f t="shared" si="64"/>
        <v>4.7566976489885185E-2</v>
      </c>
      <c r="G594" s="17">
        <f t="shared" si="66"/>
        <v>0.23404255319148937</v>
      </c>
      <c r="H594" s="17">
        <f t="shared" si="65"/>
        <v>1.2971698113207548E-2</v>
      </c>
    </row>
    <row r="595" spans="1:8" x14ac:dyDescent="0.2">
      <c r="A595" s="14"/>
      <c r="B595" s="15" t="s">
        <v>565</v>
      </c>
      <c r="C595" s="16">
        <v>386</v>
      </c>
      <c r="D595" s="16">
        <v>366</v>
      </c>
      <c r="E595" s="17">
        <f t="shared" si="63"/>
        <v>0.15172955974842767</v>
      </c>
      <c r="F595" s="17">
        <f t="shared" si="64"/>
        <v>0.10005467468562056</v>
      </c>
      <c r="G595" s="17">
        <f t="shared" si="66"/>
        <v>-5.181347150259067E-2</v>
      </c>
      <c r="H595" s="17">
        <f t="shared" si="65"/>
        <v>-7.8616352201257862E-3</v>
      </c>
    </row>
    <row r="596" spans="1:8" x14ac:dyDescent="0.2">
      <c r="A596" s="14"/>
      <c r="B596" s="15" t="s">
        <v>566</v>
      </c>
      <c r="C596" s="16">
        <v>66</v>
      </c>
      <c r="D596" s="16">
        <v>46</v>
      </c>
      <c r="E596" s="17">
        <f t="shared" si="63"/>
        <v>2.5943396226415096E-2</v>
      </c>
      <c r="F596" s="17">
        <f t="shared" si="64"/>
        <v>1.2575177692728267E-2</v>
      </c>
      <c r="G596" s="17">
        <f t="shared" si="66"/>
        <v>-0.30303030303030304</v>
      </c>
      <c r="H596" s="17">
        <f t="shared" si="65"/>
        <v>-7.8616352201257862E-3</v>
      </c>
    </row>
    <row r="597" spans="1:8" x14ac:dyDescent="0.2">
      <c r="A597" s="14"/>
      <c r="B597" s="15" t="s">
        <v>567</v>
      </c>
      <c r="C597" s="16">
        <v>0</v>
      </c>
      <c r="D597" s="16">
        <v>5</v>
      </c>
      <c r="E597" s="17" t="str">
        <f t="shared" si="63"/>
        <v/>
      </c>
      <c r="F597" s="17">
        <f t="shared" si="64"/>
        <v>1.366867140513942E-3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9</v>
      </c>
      <c r="D598" s="16">
        <v>0</v>
      </c>
      <c r="E598" s="17">
        <f t="shared" si="63"/>
        <v>3.5377358490566039E-3</v>
      </c>
      <c r="F598" s="17" t="str">
        <f t="shared" si="64"/>
        <v/>
      </c>
      <c r="G598" s="17">
        <f t="shared" si="66"/>
        <v>-1</v>
      </c>
      <c r="H598" s="17">
        <f t="shared" si="65"/>
        <v>-3.5377358490566039E-3</v>
      </c>
    </row>
    <row r="599" spans="1:8" x14ac:dyDescent="0.2">
      <c r="A599" s="14"/>
      <c r="B599" s="15" t="s">
        <v>569</v>
      </c>
      <c r="C599" s="16">
        <v>10</v>
      </c>
      <c r="D599" s="16">
        <v>12</v>
      </c>
      <c r="E599" s="17">
        <f t="shared" si="63"/>
        <v>3.9308176100628931E-3</v>
      </c>
      <c r="F599" s="17">
        <f t="shared" si="64"/>
        <v>3.2804811372334607E-3</v>
      </c>
      <c r="G599" s="17">
        <f t="shared" si="66"/>
        <v>0.2</v>
      </c>
      <c r="H599" s="17">
        <f t="shared" si="65"/>
        <v>7.8616352201257866E-4</v>
      </c>
    </row>
    <row r="600" spans="1:8" x14ac:dyDescent="0.2">
      <c r="A600" s="14"/>
      <c r="B600" s="15" t="s">
        <v>570</v>
      </c>
      <c r="C600" s="16">
        <v>4</v>
      </c>
      <c r="D600" s="16">
        <v>20</v>
      </c>
      <c r="E600" s="17">
        <f t="shared" si="63"/>
        <v>1.5723270440251573E-3</v>
      </c>
      <c r="F600" s="17">
        <f t="shared" si="64"/>
        <v>5.4674685620557679E-3</v>
      </c>
      <c r="G600" s="17">
        <f t="shared" si="66"/>
        <v>4</v>
      </c>
      <c r="H600" s="17">
        <f t="shared" si="65"/>
        <v>6.2893081761006293E-3</v>
      </c>
    </row>
    <row r="601" spans="1:8" ht="25.5" x14ac:dyDescent="0.2">
      <c r="A601" s="14"/>
      <c r="B601" s="15" t="s">
        <v>571</v>
      </c>
      <c r="C601" s="16">
        <v>3</v>
      </c>
      <c r="D601" s="16">
        <v>0</v>
      </c>
      <c r="E601" s="17">
        <f t="shared" si="63"/>
        <v>1.1792452830188679E-3</v>
      </c>
      <c r="F601" s="17" t="str">
        <f t="shared" si="64"/>
        <v/>
      </c>
      <c r="G601" s="17">
        <f t="shared" si="66"/>
        <v>-1</v>
      </c>
      <c r="H601" s="17">
        <f t="shared" si="65"/>
        <v>-1.1792452830188679E-3</v>
      </c>
    </row>
    <row r="602" spans="1:8" x14ac:dyDescent="0.2">
      <c r="A602" s="14"/>
      <c r="B602" s="15" t="s">
        <v>572</v>
      </c>
      <c r="C602" s="16">
        <v>5</v>
      </c>
      <c r="D602" s="16">
        <v>2</v>
      </c>
      <c r="E602" s="17">
        <f t="shared" si="63"/>
        <v>1.9654088050314465E-3</v>
      </c>
      <c r="F602" s="17">
        <f t="shared" si="64"/>
        <v>5.4674685620557679E-4</v>
      </c>
      <c r="G602" s="17">
        <f t="shared" si="66"/>
        <v>-0.6</v>
      </c>
      <c r="H602" s="17">
        <f t="shared" si="65"/>
        <v>-1.1792452830188679E-3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35</v>
      </c>
      <c r="E604" s="17" t="str">
        <f t="shared" si="63"/>
        <v/>
      </c>
      <c r="F604" s="17">
        <f t="shared" si="64"/>
        <v>9.5680699835975942E-3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322</v>
      </c>
      <c r="D606" s="16">
        <v>428</v>
      </c>
      <c r="E606" s="17">
        <f t="shared" si="63"/>
        <v>0.12657232704402516</v>
      </c>
      <c r="F606" s="17">
        <f t="shared" si="64"/>
        <v>0.11700382722799343</v>
      </c>
      <c r="G606" s="17">
        <f t="shared" si="66"/>
        <v>0.32919254658385094</v>
      </c>
      <c r="H606" s="17">
        <f t="shared" si="65"/>
        <v>4.1666666666666671E-2</v>
      </c>
    </row>
    <row r="607" spans="1:8" x14ac:dyDescent="0.2">
      <c r="A607" s="14"/>
      <c r="B607" s="15" t="s">
        <v>577</v>
      </c>
      <c r="C607" s="16">
        <v>281</v>
      </c>
      <c r="D607" s="16">
        <v>414</v>
      </c>
      <c r="E607" s="17">
        <f t="shared" si="63"/>
        <v>0.1104559748427673</v>
      </c>
      <c r="F607" s="17">
        <f t="shared" si="64"/>
        <v>0.11317659923455441</v>
      </c>
      <c r="G607" s="17">
        <f t="shared" si="66"/>
        <v>0.47330960854092524</v>
      </c>
      <c r="H607" s="17">
        <f t="shared" si="65"/>
        <v>5.2279874213836473E-2</v>
      </c>
    </row>
    <row r="608" spans="1:8" x14ac:dyDescent="0.2">
      <c r="A608" s="14"/>
      <c r="B608" s="15" t="s">
        <v>578</v>
      </c>
      <c r="C608" s="16">
        <v>21</v>
      </c>
      <c r="D608" s="16">
        <v>37</v>
      </c>
      <c r="E608" s="17">
        <f t="shared" si="63"/>
        <v>8.2547169811320754E-3</v>
      </c>
      <c r="F608" s="17">
        <f t="shared" si="64"/>
        <v>1.0114816839803172E-2</v>
      </c>
      <c r="G608" s="17">
        <f t="shared" si="66"/>
        <v>0.76190476190476186</v>
      </c>
      <c r="H608" s="17">
        <f t="shared" si="65"/>
        <v>6.2893081761006284E-3</v>
      </c>
    </row>
    <row r="609" spans="1:8" x14ac:dyDescent="0.2">
      <c r="A609" s="14"/>
      <c r="B609" s="15" t="s">
        <v>579</v>
      </c>
      <c r="C609" s="16">
        <v>937</v>
      </c>
      <c r="D609" s="16">
        <v>1685</v>
      </c>
      <c r="E609" s="17">
        <f t="shared" si="63"/>
        <v>0.3683176100628931</v>
      </c>
      <c r="F609" s="17">
        <f t="shared" si="64"/>
        <v>0.46063422635319845</v>
      </c>
      <c r="G609" s="17">
        <f t="shared" si="66"/>
        <v>0.79829242262540023</v>
      </c>
      <c r="H609" s="17">
        <f t="shared" si="65"/>
        <v>0.29402515723270445</v>
      </c>
    </row>
    <row r="610" spans="1:8" x14ac:dyDescent="0.2">
      <c r="A610" s="14"/>
      <c r="B610" s="15" t="s">
        <v>580</v>
      </c>
      <c r="C610" s="16">
        <v>119</v>
      </c>
      <c r="D610" s="16">
        <v>180</v>
      </c>
      <c r="E610" s="17">
        <f t="shared" si="63"/>
        <v>4.6776729559748424E-2</v>
      </c>
      <c r="F610" s="17">
        <f t="shared" si="64"/>
        <v>4.9207217058501916E-2</v>
      </c>
      <c r="G610" s="17">
        <f t="shared" si="66"/>
        <v>0.51260504201680668</v>
      </c>
      <c r="H610" s="17">
        <f t="shared" si="65"/>
        <v>2.3977987421383642E-2</v>
      </c>
    </row>
    <row r="611" spans="1:8" x14ac:dyDescent="0.2">
      <c r="A611" s="14"/>
      <c r="B611" s="15" t="s">
        <v>581</v>
      </c>
      <c r="C611" s="16">
        <v>26</v>
      </c>
      <c r="D611" s="16">
        <v>3</v>
      </c>
      <c r="E611" s="17">
        <f t="shared" si="63"/>
        <v>1.0220125786163521E-2</v>
      </c>
      <c r="F611" s="17">
        <f t="shared" si="64"/>
        <v>8.2012028430836518E-4</v>
      </c>
      <c r="G611" s="17">
        <f t="shared" si="66"/>
        <v>-0.88461538461538458</v>
      </c>
      <c r="H611" s="17">
        <f t="shared" si="65"/>
        <v>-9.0408805031446538E-3</v>
      </c>
    </row>
    <row r="612" spans="1:8" x14ac:dyDescent="0.2">
      <c r="A612" s="14"/>
      <c r="B612" s="15" t="s">
        <v>582</v>
      </c>
      <c r="C612" s="16">
        <v>2</v>
      </c>
      <c r="D612" s="16">
        <v>2</v>
      </c>
      <c r="E612" s="17">
        <f t="shared" si="63"/>
        <v>7.8616352201257866E-4</v>
      </c>
      <c r="F612" s="17">
        <f t="shared" si="64"/>
        <v>5.4674685620557679E-4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56</v>
      </c>
      <c r="D614" s="16">
        <v>50</v>
      </c>
      <c r="E614" s="17">
        <f t="shared" si="63"/>
        <v>2.20125786163522E-2</v>
      </c>
      <c r="F614" s="17">
        <f t="shared" si="64"/>
        <v>1.3668671405139421E-2</v>
      </c>
      <c r="G614" s="17">
        <f t="shared" si="66"/>
        <v>-0.10714285714285714</v>
      </c>
      <c r="H614" s="17">
        <f t="shared" si="65"/>
        <v>-2.3584905660377358E-3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19</v>
      </c>
      <c r="D616" s="16">
        <v>0</v>
      </c>
      <c r="E616" s="17">
        <f t="shared" si="63"/>
        <v>7.4685534591194969E-3</v>
      </c>
      <c r="F616" s="17" t="str">
        <f t="shared" si="64"/>
        <v/>
      </c>
      <c r="G616" s="17">
        <f t="shared" si="66"/>
        <v>-1</v>
      </c>
      <c r="H616" s="17">
        <f t="shared" si="65"/>
        <v>-7.4685534591194969E-3</v>
      </c>
    </row>
    <row r="617" spans="1:8" ht="25.5" x14ac:dyDescent="0.2">
      <c r="A617" s="14"/>
      <c r="B617" s="15" t="s">
        <v>587</v>
      </c>
      <c r="C617" s="16">
        <v>17</v>
      </c>
      <c r="D617" s="16">
        <v>4</v>
      </c>
      <c r="E617" s="17">
        <f t="shared" si="63"/>
        <v>6.6823899371069185E-3</v>
      </c>
      <c r="F617" s="17">
        <f t="shared" si="64"/>
        <v>1.0934937124111536E-3</v>
      </c>
      <c r="G617" s="17">
        <f t="shared" si="66"/>
        <v>-0.76470588235294112</v>
      </c>
      <c r="H617" s="17">
        <f t="shared" si="65"/>
        <v>-5.1100628930817607E-3</v>
      </c>
    </row>
    <row r="618" spans="1:8" ht="25.5" x14ac:dyDescent="0.2">
      <c r="A618" s="14"/>
      <c r="B618" s="15" t="s">
        <v>588</v>
      </c>
      <c r="C618" s="16">
        <v>70</v>
      </c>
      <c r="D618" s="16">
        <v>22</v>
      </c>
      <c r="E618" s="17">
        <f t="shared" si="63"/>
        <v>2.7515723270440252E-2</v>
      </c>
      <c r="F618" s="17">
        <f t="shared" si="64"/>
        <v>6.0142154182613447E-3</v>
      </c>
      <c r="G618" s="17">
        <f t="shared" si="66"/>
        <v>-0.68571428571428572</v>
      </c>
      <c r="H618" s="17">
        <f t="shared" si="65"/>
        <v>-1.8867924528301886E-2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614</v>
      </c>
      <c r="C8" s="12">
        <f>+C19+C76+C177+C356+C591</f>
        <v>3339</v>
      </c>
      <c r="D8" s="13">
        <f>+D19+D76+D177+D356+D591</f>
        <v>4533</v>
      </c>
      <c r="E8" s="9">
        <f>SUM(E9:E13)</f>
        <v>1</v>
      </c>
      <c r="F8" s="9">
        <f>SUM(F9:F13)</f>
        <v>1.0000000000000002</v>
      </c>
      <c r="G8" s="9">
        <f t="shared" ref="G8:G13" si="0">+IF(AND(C8=0,D8=0),"",IF(C8=0,1,IF(D8=0,-1,(D8-C8)/C8)))</f>
        <v>0.35759209344115006</v>
      </c>
      <c r="H8" s="10">
        <f t="shared" ref="H8:H13" si="1">+IF(OR(AND(E8=""),(G8="")),"",E8*G8)</f>
        <v>0.35759209344115006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3</v>
      </c>
      <c r="E9" s="17">
        <f t="shared" ref="E9:F13" si="2">+C9/C$8</f>
        <v>2.9949086552860139E-4</v>
      </c>
      <c r="F9" s="17">
        <f t="shared" si="2"/>
        <v>6.6181336863004633E-4</v>
      </c>
      <c r="G9" s="17">
        <f t="shared" si="0"/>
        <v>2</v>
      </c>
      <c r="H9" s="17">
        <f t="shared" si="1"/>
        <v>5.9898173105720279E-4</v>
      </c>
    </row>
    <row r="10" spans="1:8" x14ac:dyDescent="0.2">
      <c r="A10" s="14"/>
      <c r="B10" s="15" t="s">
        <v>7</v>
      </c>
      <c r="C10" s="16">
        <f>+C76</f>
        <v>399</v>
      </c>
      <c r="D10" s="16">
        <f>+D76</f>
        <v>628</v>
      </c>
      <c r="E10" s="17">
        <f t="shared" si="2"/>
        <v>0.11949685534591195</v>
      </c>
      <c r="F10" s="17">
        <f t="shared" si="2"/>
        <v>0.1385395984998897</v>
      </c>
      <c r="G10" s="17">
        <f t="shared" si="0"/>
        <v>0.57393483709273185</v>
      </c>
      <c r="H10" s="17">
        <f t="shared" si="1"/>
        <v>6.8583408206049717E-2</v>
      </c>
    </row>
    <row r="11" spans="1:8" ht="25.5" x14ac:dyDescent="0.2">
      <c r="A11" s="14"/>
      <c r="B11" s="15" t="s">
        <v>8</v>
      </c>
      <c r="C11" s="16">
        <f>+C177</f>
        <v>1859</v>
      </c>
      <c r="D11" s="16">
        <f>+D177</f>
        <v>2213</v>
      </c>
      <c r="E11" s="17">
        <f t="shared" si="2"/>
        <v>0.55675351901767001</v>
      </c>
      <c r="F11" s="17">
        <f t="shared" si="2"/>
        <v>0.48819766159276418</v>
      </c>
      <c r="G11" s="17">
        <f t="shared" si="0"/>
        <v>0.19042495965572889</v>
      </c>
      <c r="H11" s="17">
        <f t="shared" si="1"/>
        <v>0.1060197663971249</v>
      </c>
    </row>
    <row r="12" spans="1:8" x14ac:dyDescent="0.2">
      <c r="A12" s="14"/>
      <c r="B12" s="15" t="s">
        <v>9</v>
      </c>
      <c r="C12" s="16">
        <f>+C356</f>
        <v>986</v>
      </c>
      <c r="D12" s="16">
        <f>+D356</f>
        <v>1365</v>
      </c>
      <c r="E12" s="17">
        <f t="shared" si="2"/>
        <v>0.29529799341120094</v>
      </c>
      <c r="F12" s="17">
        <f t="shared" si="2"/>
        <v>0.3011250827266711</v>
      </c>
      <c r="G12" s="17">
        <f t="shared" si="0"/>
        <v>0.3843813387423935</v>
      </c>
      <c r="H12" s="17">
        <f t="shared" si="1"/>
        <v>0.11350703803533992</v>
      </c>
    </row>
    <row r="13" spans="1:8" x14ac:dyDescent="0.2">
      <c r="A13" s="14"/>
      <c r="B13" s="15" t="s">
        <v>10</v>
      </c>
      <c r="C13" s="16">
        <f>+C591</f>
        <v>94</v>
      </c>
      <c r="D13" s="16">
        <f>+D591</f>
        <v>324</v>
      </c>
      <c r="E13" s="17">
        <f t="shared" si="2"/>
        <v>2.8152141359688531E-2</v>
      </c>
      <c r="F13" s="17">
        <f t="shared" si="2"/>
        <v>7.1475843812044998E-2</v>
      </c>
      <c r="G13" s="17">
        <f t="shared" si="0"/>
        <v>2.4468085106382977</v>
      </c>
      <c r="H13" s="17">
        <f t="shared" si="1"/>
        <v>6.888289907157831E-2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</v>
      </c>
      <c r="D19" s="20">
        <f>SUM(D20:D70)</f>
        <v>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</v>
      </c>
      <c r="H19" s="21">
        <f t="shared" ref="H19:H50" si="5">+IF(OR(AND(E19=""),(G19="")),"",E19*G19)</f>
        <v>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0.33333333333333331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0.33333333333333331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0.33333333333333331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0</v>
      </c>
      <c r="E64" s="17">
        <f t="shared" si="7"/>
        <v>1</v>
      </c>
      <c r="F64" s="17" t="str">
        <f t="shared" si="8"/>
        <v/>
      </c>
      <c r="G64" s="17">
        <f t="shared" si="10"/>
        <v>-1</v>
      </c>
      <c r="H64" s="17">
        <f t="shared" si="9"/>
        <v>-1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399</v>
      </c>
      <c r="D76" s="20">
        <f>SUM(D77:D171)</f>
        <v>628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0.57393483709273185</v>
      </c>
      <c r="H76" s="21">
        <f t="shared" ref="H76:H107" si="13">+IF(OR(AND(E76=""),(G76="")),"",E76*G76)</f>
        <v>0.57393483709273185</v>
      </c>
    </row>
    <row r="77" spans="1:8" x14ac:dyDescent="0.2">
      <c r="A77" s="14"/>
      <c r="B77" s="15" t="s">
        <v>65</v>
      </c>
      <c r="C77" s="16">
        <v>0</v>
      </c>
      <c r="D77" s="16">
        <v>1</v>
      </c>
      <c r="E77" s="17" t="str">
        <f t="shared" si="11"/>
        <v/>
      </c>
      <c r="F77" s="17">
        <f t="shared" si="12"/>
        <v>1.5923566878980893E-3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13</v>
      </c>
      <c r="E80" s="17">
        <f t="shared" si="11"/>
        <v>5.0125313283208017E-3</v>
      </c>
      <c r="F80" s="17">
        <f t="shared" si="12"/>
        <v>2.0700636942675158E-2</v>
      </c>
      <c r="G80" s="17">
        <f t="shared" si="14"/>
        <v>5.5</v>
      </c>
      <c r="H80" s="17">
        <f t="shared" si="13"/>
        <v>2.7568922305764409E-2</v>
      </c>
    </row>
    <row r="81" spans="1:8" ht="25.5" x14ac:dyDescent="0.2">
      <c r="A81" s="14"/>
      <c r="B81" s="15" t="s">
        <v>69</v>
      </c>
      <c r="C81" s="16">
        <v>1</v>
      </c>
      <c r="D81" s="16">
        <v>8</v>
      </c>
      <c r="E81" s="17">
        <f t="shared" si="11"/>
        <v>2.5062656641604009E-3</v>
      </c>
      <c r="F81" s="17">
        <f t="shared" si="12"/>
        <v>1.2738853503184714E-2</v>
      </c>
      <c r="G81" s="17">
        <f t="shared" si="14"/>
        <v>7</v>
      </c>
      <c r="H81" s="17">
        <f t="shared" si="13"/>
        <v>1.7543859649122806E-2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1</v>
      </c>
      <c r="E89" s="17">
        <f t="shared" si="11"/>
        <v>5.0125313283208017E-3</v>
      </c>
      <c r="F89" s="17">
        <f t="shared" si="12"/>
        <v>1.5923566878980893E-3</v>
      </c>
      <c r="G89" s="17">
        <f t="shared" si="14"/>
        <v>-0.5</v>
      </c>
      <c r="H89" s="17">
        <f t="shared" si="13"/>
        <v>-2.5062656641604009E-3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7</v>
      </c>
      <c r="E91" s="17">
        <f t="shared" si="11"/>
        <v>2.5062656641604009E-3</v>
      </c>
      <c r="F91" s="17">
        <f t="shared" si="12"/>
        <v>1.1146496815286623E-2</v>
      </c>
      <c r="G91" s="17">
        <f t="shared" si="14"/>
        <v>6</v>
      </c>
      <c r="H91" s="17">
        <f t="shared" si="13"/>
        <v>1.5037593984962405E-2</v>
      </c>
    </row>
    <row r="92" spans="1:8" x14ac:dyDescent="0.2">
      <c r="A92" s="14"/>
      <c r="B92" s="15" t="s">
        <v>80</v>
      </c>
      <c r="C92" s="16">
        <v>2</v>
      </c>
      <c r="D92" s="16">
        <v>1</v>
      </c>
      <c r="E92" s="17">
        <f t="shared" si="11"/>
        <v>5.0125313283208017E-3</v>
      </c>
      <c r="F92" s="17">
        <f t="shared" si="12"/>
        <v>1.5923566878980893E-3</v>
      </c>
      <c r="G92" s="17">
        <f t="shared" si="14"/>
        <v>-0.5</v>
      </c>
      <c r="H92" s="17">
        <f t="shared" si="13"/>
        <v>-2.5062656641604009E-3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7</v>
      </c>
      <c r="D94" s="16">
        <v>11</v>
      </c>
      <c r="E94" s="17">
        <f t="shared" si="11"/>
        <v>1.7543859649122806E-2</v>
      </c>
      <c r="F94" s="17">
        <f t="shared" si="12"/>
        <v>1.751592356687898E-2</v>
      </c>
      <c r="G94" s="17">
        <f t="shared" si="14"/>
        <v>0.5714285714285714</v>
      </c>
      <c r="H94" s="17">
        <f t="shared" si="13"/>
        <v>1.0025062656641603E-2</v>
      </c>
    </row>
    <row r="95" spans="1:8" x14ac:dyDescent="0.2">
      <c r="A95" s="14"/>
      <c r="B95" s="15" t="s">
        <v>83</v>
      </c>
      <c r="C95" s="16">
        <v>0</v>
      </c>
      <c r="D95" s="16">
        <v>2</v>
      </c>
      <c r="E95" s="17" t="str">
        <f t="shared" si="11"/>
        <v/>
      </c>
      <c r="F95" s="17">
        <f t="shared" si="12"/>
        <v>3.1847133757961785E-3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3</v>
      </c>
      <c r="D96" s="16">
        <v>1</v>
      </c>
      <c r="E96" s="17">
        <f t="shared" si="11"/>
        <v>7.5187969924812026E-3</v>
      </c>
      <c r="F96" s="17">
        <f t="shared" si="12"/>
        <v>1.5923566878980893E-3</v>
      </c>
      <c r="G96" s="17">
        <f t="shared" si="14"/>
        <v>-0.66666666666666663</v>
      </c>
      <c r="H96" s="17">
        <f t="shared" si="13"/>
        <v>-5.0125313283208017E-3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1.5923566878980893E-3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2</v>
      </c>
      <c r="E102" s="17" t="str">
        <f t="shared" si="11"/>
        <v/>
      </c>
      <c r="F102" s="17">
        <f t="shared" si="12"/>
        <v>3.1847133757961785E-3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1.5923566878980893E-3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8</v>
      </c>
      <c r="D107" s="16">
        <v>8</v>
      </c>
      <c r="E107" s="17">
        <f t="shared" si="11"/>
        <v>2.0050125313283207E-2</v>
      </c>
      <c r="F107" s="17">
        <f t="shared" si="12"/>
        <v>1.2738853503184714E-2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2</v>
      </c>
      <c r="E109" s="17">
        <f t="shared" si="15"/>
        <v>2.5062656641604009E-3</v>
      </c>
      <c r="F109" s="17">
        <f t="shared" si="16"/>
        <v>3.1847133757961785E-3</v>
      </c>
      <c r="G109" s="17">
        <f t="shared" ref="G109:G140" si="18">+IF(AND(C109=0,D109=0)," ",IF(C109=0,1,IF(D109=0,-1,(D109-C109)/C109)))</f>
        <v>1</v>
      </c>
      <c r="H109" s="17">
        <f t="shared" si="17"/>
        <v>2.5062656641604009E-3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4</v>
      </c>
      <c r="D114" s="16">
        <v>0</v>
      </c>
      <c r="E114" s="17">
        <f t="shared" si="15"/>
        <v>1.0025062656641603E-2</v>
      </c>
      <c r="F114" s="17" t="str">
        <f t="shared" si="16"/>
        <v/>
      </c>
      <c r="G114" s="17">
        <f t="shared" si="18"/>
        <v>-1</v>
      </c>
      <c r="H114" s="17">
        <f t="shared" si="17"/>
        <v>-1.0025062656641603E-2</v>
      </c>
    </row>
    <row r="115" spans="1:8" ht="25.5" x14ac:dyDescent="0.2">
      <c r="A115" s="14"/>
      <c r="B115" s="15" t="s">
        <v>103</v>
      </c>
      <c r="C115" s="16">
        <v>3</v>
      </c>
      <c r="D115" s="16">
        <v>11</v>
      </c>
      <c r="E115" s="17">
        <f t="shared" si="15"/>
        <v>7.5187969924812026E-3</v>
      </c>
      <c r="F115" s="17">
        <f t="shared" si="16"/>
        <v>1.751592356687898E-2</v>
      </c>
      <c r="G115" s="17">
        <f t="shared" si="18"/>
        <v>2.6666666666666665</v>
      </c>
      <c r="H115" s="17">
        <f t="shared" si="17"/>
        <v>2.0050125313283207E-2</v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9</v>
      </c>
      <c r="D117" s="16">
        <v>0</v>
      </c>
      <c r="E117" s="17">
        <f t="shared" si="15"/>
        <v>2.2556390977443608E-2</v>
      </c>
      <c r="F117" s="17" t="str">
        <f t="shared" si="16"/>
        <v/>
      </c>
      <c r="G117" s="17">
        <f t="shared" si="18"/>
        <v>-1</v>
      </c>
      <c r="H117" s="17">
        <f t="shared" si="17"/>
        <v>-2.2556390977443608E-2</v>
      </c>
    </row>
    <row r="118" spans="1:8" x14ac:dyDescent="0.2">
      <c r="A118" s="14"/>
      <c r="B118" s="15" t="s">
        <v>106</v>
      </c>
      <c r="C118" s="16">
        <v>11</v>
      </c>
      <c r="D118" s="16">
        <v>3</v>
      </c>
      <c r="E118" s="17">
        <f t="shared" si="15"/>
        <v>2.7568922305764409E-2</v>
      </c>
      <c r="F118" s="17">
        <f t="shared" si="16"/>
        <v>4.7770700636942673E-3</v>
      </c>
      <c r="G118" s="17">
        <f t="shared" si="18"/>
        <v>-0.72727272727272729</v>
      </c>
      <c r="H118" s="17">
        <f t="shared" si="17"/>
        <v>-2.0050125313283207E-2</v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1.5923566878980893E-3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2</v>
      </c>
      <c r="E123" s="17">
        <f t="shared" si="15"/>
        <v>1.0025062656641603E-2</v>
      </c>
      <c r="F123" s="17">
        <f t="shared" si="16"/>
        <v>3.1847133757961785E-3</v>
      </c>
      <c r="G123" s="17">
        <f t="shared" si="18"/>
        <v>-0.5</v>
      </c>
      <c r="H123" s="17">
        <f t="shared" si="17"/>
        <v>-5.0125313283208017E-3</v>
      </c>
    </row>
    <row r="124" spans="1:8" x14ac:dyDescent="0.2">
      <c r="A124" s="14"/>
      <c r="B124" s="15" t="s">
        <v>112</v>
      </c>
      <c r="C124" s="16">
        <v>8</v>
      </c>
      <c r="D124" s="16">
        <v>1</v>
      </c>
      <c r="E124" s="17">
        <f t="shared" si="15"/>
        <v>2.0050125313283207E-2</v>
      </c>
      <c r="F124" s="17">
        <f t="shared" si="16"/>
        <v>1.5923566878980893E-3</v>
      </c>
      <c r="G124" s="17">
        <f t="shared" si="18"/>
        <v>-0.875</v>
      </c>
      <c r="H124" s="17">
        <f t="shared" si="17"/>
        <v>-1.7543859649122806E-2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0</v>
      </c>
      <c r="E126" s="17">
        <f t="shared" si="15"/>
        <v>2.5062656641604009E-3</v>
      </c>
      <c r="F126" s="17" t="str">
        <f t="shared" si="16"/>
        <v/>
      </c>
      <c r="G126" s="17">
        <f t="shared" si="18"/>
        <v>-1</v>
      </c>
      <c r="H126" s="17">
        <f t="shared" si="17"/>
        <v>-2.5062656641604009E-3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26</v>
      </c>
      <c r="D128" s="16">
        <v>22</v>
      </c>
      <c r="E128" s="17">
        <f t="shared" si="15"/>
        <v>6.5162907268170422E-2</v>
      </c>
      <c r="F128" s="17">
        <f t="shared" si="16"/>
        <v>3.5031847133757961E-2</v>
      </c>
      <c r="G128" s="17">
        <f t="shared" si="18"/>
        <v>-0.15384615384615385</v>
      </c>
      <c r="H128" s="17">
        <f t="shared" si="17"/>
        <v>-1.0025062656641603E-2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</v>
      </c>
      <c r="D130" s="16">
        <v>6</v>
      </c>
      <c r="E130" s="17">
        <f t="shared" si="15"/>
        <v>7.5187969924812026E-3</v>
      </c>
      <c r="F130" s="17">
        <f t="shared" si="16"/>
        <v>9.5541401273885346E-3</v>
      </c>
      <c r="G130" s="17">
        <f t="shared" si="18"/>
        <v>1</v>
      </c>
      <c r="H130" s="17">
        <f t="shared" si="17"/>
        <v>7.5187969924812026E-3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26</v>
      </c>
      <c r="D132" s="16">
        <v>2</v>
      </c>
      <c r="E132" s="17">
        <f t="shared" si="15"/>
        <v>6.5162907268170422E-2</v>
      </c>
      <c r="F132" s="17">
        <f t="shared" si="16"/>
        <v>3.1847133757961785E-3</v>
      </c>
      <c r="G132" s="17">
        <f t="shared" si="18"/>
        <v>-0.92307692307692313</v>
      </c>
      <c r="H132" s="17">
        <f t="shared" si="17"/>
        <v>-6.0150375939849621E-2</v>
      </c>
    </row>
    <row r="133" spans="1:8" x14ac:dyDescent="0.2">
      <c r="A133" s="14"/>
      <c r="B133" s="15" t="s">
        <v>121</v>
      </c>
      <c r="C133" s="16">
        <v>0</v>
      </c>
      <c r="D133" s="16">
        <v>45</v>
      </c>
      <c r="E133" s="17" t="str">
        <f t="shared" si="15"/>
        <v/>
      </c>
      <c r="F133" s="17">
        <f t="shared" si="16"/>
        <v>7.1656050955414011E-2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5</v>
      </c>
      <c r="E134" s="17" t="str">
        <f t="shared" si="15"/>
        <v/>
      </c>
      <c r="F134" s="17">
        <f t="shared" si="16"/>
        <v>7.9617834394904458E-3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145</v>
      </c>
      <c r="D135" s="16">
        <v>237</v>
      </c>
      <c r="E135" s="17">
        <f t="shared" si="15"/>
        <v>0.36340852130325813</v>
      </c>
      <c r="F135" s="17">
        <f t="shared" si="16"/>
        <v>0.37738853503184716</v>
      </c>
      <c r="G135" s="17">
        <f t="shared" si="18"/>
        <v>0.6344827586206897</v>
      </c>
      <c r="H135" s="17">
        <f t="shared" si="17"/>
        <v>0.23057644110275691</v>
      </c>
    </row>
    <row r="136" spans="1:8" ht="25.5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2.5062656641604009E-3</v>
      </c>
      <c r="F136" s="17" t="str">
        <f t="shared" si="16"/>
        <v/>
      </c>
      <c r="G136" s="17">
        <f t="shared" si="18"/>
        <v>-1</v>
      </c>
      <c r="H136" s="17">
        <f t="shared" si="17"/>
        <v>-2.5062656641604009E-3</v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1.5923566878980893E-3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90</v>
      </c>
      <c r="D139" s="16">
        <v>204</v>
      </c>
      <c r="E139" s="17">
        <f t="shared" si="15"/>
        <v>0.22556390977443608</v>
      </c>
      <c r="F139" s="17">
        <f t="shared" si="16"/>
        <v>0.32484076433121017</v>
      </c>
      <c r="G139" s="17">
        <f t="shared" si="18"/>
        <v>1.2666666666666666</v>
      </c>
      <c r="H139" s="17">
        <f t="shared" si="17"/>
        <v>0.2857142857142857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20</v>
      </c>
      <c r="D141" s="16">
        <v>1</v>
      </c>
      <c r="E141" s="17">
        <f t="shared" si="19"/>
        <v>5.0125313283208017E-2</v>
      </c>
      <c r="F141" s="17">
        <f t="shared" si="20"/>
        <v>1.5923566878980893E-3</v>
      </c>
      <c r="G141" s="17">
        <f t="shared" ref="G141:G171" si="22">+IF(AND(C141=0,D141=0)," ",IF(C141=0,1,IF(D141=0,-1,(D141-C141)/C141)))</f>
        <v>-0.95</v>
      </c>
      <c r="H141" s="17">
        <f t="shared" si="21"/>
        <v>-4.7619047619047616E-2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19</v>
      </c>
      <c r="D147" s="16">
        <v>26</v>
      </c>
      <c r="E147" s="17">
        <f t="shared" si="19"/>
        <v>4.7619047619047616E-2</v>
      </c>
      <c r="F147" s="17">
        <f t="shared" si="20"/>
        <v>4.1401273885350316E-2</v>
      </c>
      <c r="G147" s="17">
        <f t="shared" si="22"/>
        <v>0.36842105263157893</v>
      </c>
      <c r="H147" s="17">
        <f t="shared" si="21"/>
        <v>1.7543859649122806E-2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2.5062656641604009E-3</v>
      </c>
      <c r="F157" s="17" t="str">
        <f t="shared" si="20"/>
        <v/>
      </c>
      <c r="G157" s="17">
        <f t="shared" si="22"/>
        <v>-1</v>
      </c>
      <c r="H157" s="17">
        <f t="shared" si="21"/>
        <v>-2.5062656641604009E-3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1.5923566878980893E-3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1</v>
      </c>
      <c r="E168" s="17">
        <f t="shared" si="19"/>
        <v>2.5062656641604009E-3</v>
      </c>
      <c r="F168" s="17">
        <f t="shared" si="20"/>
        <v>1.5923566878980893E-3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1859</v>
      </c>
      <c r="D177" s="20">
        <f>SUM(D178:D350)</f>
        <v>2213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0.19042495965572889</v>
      </c>
      <c r="H177" s="21">
        <f t="shared" ref="H177:H208" si="25">+IF(OR(AND(E177=""),(G177="")),"",E177*G177)</f>
        <v>0.19042495965572889</v>
      </c>
    </row>
    <row r="178" spans="1:8" x14ac:dyDescent="0.2">
      <c r="A178" s="14"/>
      <c r="B178" s="15" t="s">
        <v>160</v>
      </c>
      <c r="C178" s="16">
        <v>2</v>
      </c>
      <c r="D178" s="16">
        <v>1</v>
      </c>
      <c r="E178" s="17">
        <f t="shared" si="23"/>
        <v>1.0758472296933835E-3</v>
      </c>
      <c r="F178" s="17">
        <f t="shared" si="24"/>
        <v>4.5187528242205153E-4</v>
      </c>
      <c r="G178" s="17">
        <f t="shared" ref="G178:G209" si="26">+IF(AND(C178=0,D178=0)," ",IF(C178=0,1,IF(D178=0,-1,(D178-C178)/C178)))</f>
        <v>-0.5</v>
      </c>
      <c r="H178" s="17">
        <f t="shared" si="25"/>
        <v>-5.3792361484669173E-4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14</v>
      </c>
      <c r="D180" s="16">
        <v>0</v>
      </c>
      <c r="E180" s="17">
        <f t="shared" si="23"/>
        <v>7.5309306078536848E-3</v>
      </c>
      <c r="F180" s="17" t="str">
        <f t="shared" si="24"/>
        <v/>
      </c>
      <c r="G180" s="17">
        <f t="shared" si="26"/>
        <v>-1</v>
      </c>
      <c r="H180" s="17">
        <f t="shared" si="25"/>
        <v>-7.5309306078536848E-3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4.5187528242205153E-4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115</v>
      </c>
      <c r="D184" s="16">
        <v>53</v>
      </c>
      <c r="E184" s="17">
        <f t="shared" si="23"/>
        <v>6.1861215707369556E-2</v>
      </c>
      <c r="F184" s="17">
        <f t="shared" si="24"/>
        <v>2.394938996836873E-2</v>
      </c>
      <c r="G184" s="17">
        <f t="shared" si="26"/>
        <v>-0.53913043478260869</v>
      </c>
      <c r="H184" s="17">
        <f t="shared" si="25"/>
        <v>-3.335126412049489E-2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3</v>
      </c>
      <c r="D186" s="16">
        <v>0</v>
      </c>
      <c r="E186" s="17">
        <f t="shared" si="23"/>
        <v>1.6137708445400753E-3</v>
      </c>
      <c r="F186" s="17" t="str">
        <f t="shared" si="24"/>
        <v/>
      </c>
      <c r="G186" s="17">
        <f t="shared" si="26"/>
        <v>-1</v>
      </c>
      <c r="H186" s="17">
        <f t="shared" si="25"/>
        <v>-1.6137708445400753E-3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5</v>
      </c>
      <c r="E193" s="17" t="str">
        <f t="shared" si="23"/>
        <v/>
      </c>
      <c r="F193" s="17">
        <f t="shared" si="24"/>
        <v>2.2593764121102574E-3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4.5187528242205153E-4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2</v>
      </c>
      <c r="E198" s="17" t="str">
        <f t="shared" si="23"/>
        <v/>
      </c>
      <c r="F198" s="17">
        <f t="shared" si="24"/>
        <v>9.0375056484410306E-4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1</v>
      </c>
      <c r="D200" s="16">
        <v>0</v>
      </c>
      <c r="E200" s="17">
        <f t="shared" si="23"/>
        <v>5.3792361484669173E-4</v>
      </c>
      <c r="F200" s="17" t="str">
        <f t="shared" si="24"/>
        <v/>
      </c>
      <c r="G200" s="17">
        <f t="shared" si="26"/>
        <v>-1</v>
      </c>
      <c r="H200" s="17">
        <f t="shared" si="25"/>
        <v>-5.3792361484669173E-4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21</v>
      </c>
      <c r="D204" s="16">
        <v>0</v>
      </c>
      <c r="E204" s="17">
        <f t="shared" si="23"/>
        <v>1.1296395911780527E-2</v>
      </c>
      <c r="F204" s="17" t="str">
        <f t="shared" si="24"/>
        <v/>
      </c>
      <c r="G204" s="17">
        <f t="shared" si="26"/>
        <v>-1</v>
      </c>
      <c r="H204" s="17">
        <f t="shared" si="25"/>
        <v>-1.1296395911780527E-2</v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1</v>
      </c>
      <c r="E207" s="17">
        <f t="shared" si="23"/>
        <v>5.3792361484669173E-4</v>
      </c>
      <c r="F207" s="17">
        <f t="shared" si="24"/>
        <v>4.5187528242205153E-4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0</v>
      </c>
      <c r="D208" s="16">
        <v>2</v>
      </c>
      <c r="E208" s="17" t="str">
        <f t="shared" si="23"/>
        <v/>
      </c>
      <c r="F208" s="17">
        <f t="shared" si="24"/>
        <v>9.0375056484410306E-4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12</v>
      </c>
      <c r="E209" s="17" t="str">
        <f t="shared" ref="E209:E240" si="27">+IF(C209=0,"",C209/C$177)</f>
        <v/>
      </c>
      <c r="F209" s="17">
        <f t="shared" ref="F209:F240" si="28">+IF(D209=0,"",D209/D$177)</f>
        <v>5.4225033890646186E-3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13</v>
      </c>
      <c r="D210" s="16">
        <v>1</v>
      </c>
      <c r="E210" s="17">
        <f t="shared" si="27"/>
        <v>6.993006993006993E-3</v>
      </c>
      <c r="F210" s="17">
        <f t="shared" si="28"/>
        <v>4.5187528242205153E-4</v>
      </c>
      <c r="G210" s="17">
        <f t="shared" ref="G210:G241" si="30">+IF(AND(C210=0,D210=0)," ",IF(C210=0,1,IF(D210=0,-1,(D210-C210)/C210)))</f>
        <v>-0.92307692307692313</v>
      </c>
      <c r="H210" s="17">
        <f t="shared" si="29"/>
        <v>-6.4550833781603012E-3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3</v>
      </c>
      <c r="D214" s="16">
        <v>41</v>
      </c>
      <c r="E214" s="17">
        <f t="shared" si="27"/>
        <v>1.6137708445400753E-3</v>
      </c>
      <c r="F214" s="17">
        <f t="shared" si="28"/>
        <v>1.8526886579304111E-2</v>
      </c>
      <c r="G214" s="17">
        <f t="shared" si="30"/>
        <v>12.666666666666666</v>
      </c>
      <c r="H214" s="17">
        <f t="shared" si="29"/>
        <v>2.0441097364174286E-2</v>
      </c>
    </row>
    <row r="215" spans="1:8" x14ac:dyDescent="0.2">
      <c r="A215" s="14"/>
      <c r="B215" s="15" t="s">
        <v>197</v>
      </c>
      <c r="C215" s="16">
        <v>2</v>
      </c>
      <c r="D215" s="16">
        <v>0</v>
      </c>
      <c r="E215" s="17">
        <f t="shared" si="27"/>
        <v>1.0758472296933835E-3</v>
      </c>
      <c r="F215" s="17" t="str">
        <f t="shared" si="28"/>
        <v/>
      </c>
      <c r="G215" s="17">
        <f t="shared" si="30"/>
        <v>-1</v>
      </c>
      <c r="H215" s="17">
        <f t="shared" si="29"/>
        <v>-1.0758472296933835E-3</v>
      </c>
    </row>
    <row r="216" spans="1:8" x14ac:dyDescent="0.2">
      <c r="A216" s="14"/>
      <c r="B216" s="15" t="s">
        <v>198</v>
      </c>
      <c r="C216" s="16">
        <v>1</v>
      </c>
      <c r="D216" s="16">
        <v>17</v>
      </c>
      <c r="E216" s="17">
        <f t="shared" si="27"/>
        <v>5.3792361484669173E-4</v>
      </c>
      <c r="F216" s="17">
        <f t="shared" si="28"/>
        <v>7.6818798011748755E-3</v>
      </c>
      <c r="G216" s="17">
        <f t="shared" si="30"/>
        <v>16</v>
      </c>
      <c r="H216" s="17">
        <f t="shared" si="29"/>
        <v>8.6067778375470676E-3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5</v>
      </c>
      <c r="D219" s="16">
        <v>11</v>
      </c>
      <c r="E219" s="17">
        <f t="shared" si="27"/>
        <v>2.6896180742334587E-3</v>
      </c>
      <c r="F219" s="17">
        <f t="shared" si="28"/>
        <v>4.9706281066425667E-3</v>
      </c>
      <c r="G219" s="17">
        <f t="shared" si="30"/>
        <v>1.2</v>
      </c>
      <c r="H219" s="17">
        <f t="shared" si="29"/>
        <v>3.2275416890801506E-3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0</v>
      </c>
      <c r="E224" s="17">
        <f t="shared" si="27"/>
        <v>5.3792361484669173E-4</v>
      </c>
      <c r="F224" s="17" t="str">
        <f t="shared" si="28"/>
        <v/>
      </c>
      <c r="G224" s="17">
        <f t="shared" si="30"/>
        <v>-1</v>
      </c>
      <c r="H224" s="17">
        <f t="shared" si="29"/>
        <v>-5.3792361484669173E-4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</v>
      </c>
      <c r="D231" s="16">
        <v>2</v>
      </c>
      <c r="E231" s="17">
        <f t="shared" si="27"/>
        <v>1.0758472296933835E-3</v>
      </c>
      <c r="F231" s="17">
        <f t="shared" si="28"/>
        <v>9.0375056484410306E-4</v>
      </c>
      <c r="G231" s="17">
        <f t="shared" si="30"/>
        <v>0</v>
      </c>
      <c r="H231" s="17">
        <f t="shared" si="29"/>
        <v>0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</v>
      </c>
      <c r="D233" s="16">
        <v>0</v>
      </c>
      <c r="E233" s="17">
        <f t="shared" si="27"/>
        <v>1.0758472296933835E-3</v>
      </c>
      <c r="F233" s="17" t="str">
        <f t="shared" si="28"/>
        <v/>
      </c>
      <c r="G233" s="17">
        <f t="shared" si="30"/>
        <v>-1</v>
      </c>
      <c r="H233" s="17">
        <f t="shared" si="29"/>
        <v>-1.0758472296933835E-3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2</v>
      </c>
      <c r="E237" s="17" t="str">
        <f t="shared" si="27"/>
        <v/>
      </c>
      <c r="F237" s="17">
        <f t="shared" si="28"/>
        <v>9.0375056484410306E-4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1243</v>
      </c>
      <c r="D244" s="16">
        <v>1973</v>
      </c>
      <c r="E244" s="17">
        <f t="shared" si="31"/>
        <v>0.66863905325443784</v>
      </c>
      <c r="F244" s="17">
        <f t="shared" si="32"/>
        <v>0.8915499322187076</v>
      </c>
      <c r="G244" s="17">
        <f t="shared" si="34"/>
        <v>0.58728881737731298</v>
      </c>
      <c r="H244" s="17">
        <f t="shared" si="33"/>
        <v>0.39268423883808501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12</v>
      </c>
      <c r="D247" s="16">
        <v>7</v>
      </c>
      <c r="E247" s="17">
        <f t="shared" si="31"/>
        <v>6.4550833781603012E-3</v>
      </c>
      <c r="F247" s="17">
        <f t="shared" si="32"/>
        <v>3.1631269769543608E-3</v>
      </c>
      <c r="G247" s="17">
        <f t="shared" si="34"/>
        <v>-0.41666666666666669</v>
      </c>
      <c r="H247" s="17">
        <f t="shared" si="33"/>
        <v>-2.6896180742334587E-3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4.5187528242205153E-4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0</v>
      </c>
      <c r="E281" s="17">
        <f t="shared" si="35"/>
        <v>5.3792361484669173E-4</v>
      </c>
      <c r="F281" s="17" t="str">
        <f t="shared" si="36"/>
        <v/>
      </c>
      <c r="G281" s="17">
        <f t="shared" si="38"/>
        <v>-1</v>
      </c>
      <c r="H281" s="17">
        <f t="shared" si="37"/>
        <v>-5.3792361484669173E-4</v>
      </c>
    </row>
    <row r="282" spans="1:8" ht="25.5" x14ac:dyDescent="0.2">
      <c r="A282" s="14"/>
      <c r="B282" s="15" t="s">
        <v>264</v>
      </c>
      <c r="C282" s="16">
        <v>0</v>
      </c>
      <c r="D282" s="16">
        <v>3</v>
      </c>
      <c r="E282" s="17" t="str">
        <f t="shared" si="35"/>
        <v/>
      </c>
      <c r="F282" s="17">
        <f t="shared" si="36"/>
        <v>1.3556258472661546E-3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0</v>
      </c>
      <c r="E283" s="17">
        <f t="shared" si="35"/>
        <v>5.3792361484669173E-4</v>
      </c>
      <c r="F283" s="17" t="str">
        <f t="shared" si="36"/>
        <v/>
      </c>
      <c r="G283" s="17">
        <f t="shared" si="38"/>
        <v>-1</v>
      </c>
      <c r="H283" s="17">
        <f t="shared" si="37"/>
        <v>-5.3792361484669173E-4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1</v>
      </c>
      <c r="E288" s="17">
        <f t="shared" si="35"/>
        <v>5.3792361484669173E-4</v>
      </c>
      <c r="F288" s="17">
        <f t="shared" si="36"/>
        <v>4.5187528242205153E-4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5</v>
      </c>
      <c r="D298" s="16">
        <v>0</v>
      </c>
      <c r="E298" s="17">
        <f t="shared" si="35"/>
        <v>2.6896180742334587E-3</v>
      </c>
      <c r="F298" s="17" t="str">
        <f t="shared" si="36"/>
        <v/>
      </c>
      <c r="G298" s="17">
        <f t="shared" si="38"/>
        <v>-1</v>
      </c>
      <c r="H298" s="17">
        <f t="shared" si="37"/>
        <v>-2.6896180742334587E-3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4</v>
      </c>
      <c r="D300" s="16">
        <v>2</v>
      </c>
      <c r="E300" s="17">
        <f t="shared" si="35"/>
        <v>2.1516944593867669E-3</v>
      </c>
      <c r="F300" s="17">
        <f t="shared" si="36"/>
        <v>9.0375056484410306E-4</v>
      </c>
      <c r="G300" s="17">
        <f t="shared" si="38"/>
        <v>-0.5</v>
      </c>
      <c r="H300" s="17">
        <f t="shared" si="37"/>
        <v>-1.0758472296933835E-3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39</v>
      </c>
      <c r="E311" s="17" t="str">
        <f t="shared" si="39"/>
        <v/>
      </c>
      <c r="F311" s="17">
        <f t="shared" si="40"/>
        <v>1.7623136014460011E-2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4.5187528242205153E-4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406</v>
      </c>
      <c r="D325" s="16">
        <v>34</v>
      </c>
      <c r="E325" s="17">
        <f t="shared" si="39"/>
        <v>0.21839698762775686</v>
      </c>
      <c r="F325" s="17">
        <f t="shared" si="40"/>
        <v>1.5363759602349751E-2</v>
      </c>
      <c r="G325" s="17">
        <f t="shared" si="42"/>
        <v>-0.91625615763546797</v>
      </c>
      <c r="H325" s="17">
        <f t="shared" si="41"/>
        <v>-0.20010758472296933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986</v>
      </c>
      <c r="D356" s="20">
        <f>SUM(D357:D585)</f>
        <v>1365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0.3843813387423935</v>
      </c>
      <c r="H356" s="21">
        <f t="shared" ref="H356:H419" si="49">+IF(OR(AND(E356=""),(G356="")),"",E356*G356)</f>
        <v>0.3843813387423935</v>
      </c>
    </row>
    <row r="357" spans="1:8" x14ac:dyDescent="0.2">
      <c r="A357" s="14"/>
      <c r="B357" s="15" t="s">
        <v>333</v>
      </c>
      <c r="C357" s="16">
        <v>6</v>
      </c>
      <c r="D357" s="16">
        <v>4</v>
      </c>
      <c r="E357" s="17">
        <f t="shared" si="47"/>
        <v>6.0851926977687626E-3</v>
      </c>
      <c r="F357" s="17">
        <f t="shared" si="48"/>
        <v>2.9304029304029304E-3</v>
      </c>
      <c r="G357" s="17">
        <f t="shared" ref="G357:G420" si="50">+IF(AND(C357=0,D357=0)," ",IF(C357=0,1,IF(D357=0,-1,(D357-C357)/C357)))</f>
        <v>-0.33333333333333331</v>
      </c>
      <c r="H357" s="17">
        <f t="shared" si="49"/>
        <v>-2.0283975659229209E-3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1</v>
      </c>
      <c r="D359" s="16">
        <v>4</v>
      </c>
      <c r="E359" s="17">
        <f t="shared" si="47"/>
        <v>1.0141987829614604E-3</v>
      </c>
      <c r="F359" s="17">
        <f t="shared" si="48"/>
        <v>2.9304029304029304E-3</v>
      </c>
      <c r="G359" s="17">
        <f t="shared" si="50"/>
        <v>3</v>
      </c>
      <c r="H359" s="17">
        <f t="shared" si="49"/>
        <v>3.0425963488843813E-3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2.1978021978021978E-3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12</v>
      </c>
      <c r="D362" s="16">
        <v>8</v>
      </c>
      <c r="E362" s="17">
        <f t="shared" si="47"/>
        <v>1.2170385395537525E-2</v>
      </c>
      <c r="F362" s="17">
        <f t="shared" si="48"/>
        <v>5.8608058608058608E-3</v>
      </c>
      <c r="G362" s="17">
        <f t="shared" si="50"/>
        <v>-0.33333333333333331</v>
      </c>
      <c r="H362" s="17">
        <f t="shared" si="49"/>
        <v>-4.0567951318458417E-3</v>
      </c>
    </row>
    <row r="363" spans="1:8" x14ac:dyDescent="0.2">
      <c r="A363" s="14"/>
      <c r="B363" s="15" t="s">
        <v>339</v>
      </c>
      <c r="C363" s="16">
        <v>6</v>
      </c>
      <c r="D363" s="16">
        <v>4</v>
      </c>
      <c r="E363" s="17">
        <f t="shared" si="47"/>
        <v>6.0851926977687626E-3</v>
      </c>
      <c r="F363" s="17">
        <f t="shared" si="48"/>
        <v>2.9304029304029304E-3</v>
      </c>
      <c r="G363" s="17">
        <f t="shared" si="50"/>
        <v>-0.33333333333333331</v>
      </c>
      <c r="H363" s="17">
        <f t="shared" si="49"/>
        <v>-2.0283975659229209E-3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2</v>
      </c>
      <c r="E365" s="17" t="str">
        <f t="shared" si="47"/>
        <v/>
      </c>
      <c r="F365" s="17">
        <f t="shared" si="48"/>
        <v>1.4652014652014652E-3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321</v>
      </c>
      <c r="D368" s="16">
        <v>656</v>
      </c>
      <c r="E368" s="17">
        <f t="shared" si="47"/>
        <v>0.32555780933062878</v>
      </c>
      <c r="F368" s="17">
        <f t="shared" si="48"/>
        <v>0.4805860805860806</v>
      </c>
      <c r="G368" s="17">
        <f t="shared" si="50"/>
        <v>1.043613707165109</v>
      </c>
      <c r="H368" s="17">
        <f t="shared" si="49"/>
        <v>0.33975659229208921</v>
      </c>
    </row>
    <row r="369" spans="1:8" x14ac:dyDescent="0.2">
      <c r="A369" s="14"/>
      <c r="B369" s="15" t="s">
        <v>345</v>
      </c>
      <c r="C369" s="16">
        <v>1</v>
      </c>
      <c r="D369" s="16">
        <v>0</v>
      </c>
      <c r="E369" s="17">
        <f t="shared" si="47"/>
        <v>1.0141987829614604E-3</v>
      </c>
      <c r="F369" s="17" t="str">
        <f t="shared" si="48"/>
        <v/>
      </c>
      <c r="G369" s="17">
        <f t="shared" si="50"/>
        <v>-1</v>
      </c>
      <c r="H369" s="17">
        <f t="shared" si="49"/>
        <v>-1.0141987829614604E-3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1</v>
      </c>
      <c r="E371" s="17">
        <f t="shared" si="47"/>
        <v>2.0283975659229209E-3</v>
      </c>
      <c r="F371" s="17">
        <f t="shared" si="48"/>
        <v>7.326007326007326E-4</v>
      </c>
      <c r="G371" s="17">
        <f t="shared" si="50"/>
        <v>-0.5</v>
      </c>
      <c r="H371" s="17">
        <f t="shared" si="49"/>
        <v>-1.0141987829614604E-3</v>
      </c>
    </row>
    <row r="372" spans="1:8" x14ac:dyDescent="0.2">
      <c r="A372" s="14"/>
      <c r="B372" s="15" t="s">
        <v>348</v>
      </c>
      <c r="C372" s="16">
        <v>5</v>
      </c>
      <c r="D372" s="16">
        <v>0</v>
      </c>
      <c r="E372" s="17">
        <f t="shared" si="47"/>
        <v>5.0709939148073022E-3</v>
      </c>
      <c r="F372" s="17" t="str">
        <f t="shared" si="48"/>
        <v/>
      </c>
      <c r="G372" s="17">
        <f t="shared" si="50"/>
        <v>-1</v>
      </c>
      <c r="H372" s="17">
        <f t="shared" si="49"/>
        <v>-5.0709939148073022E-3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7.326007326007326E-4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40</v>
      </c>
      <c r="D376" s="16">
        <v>9</v>
      </c>
      <c r="E376" s="17">
        <f t="shared" si="47"/>
        <v>4.0567951318458417E-2</v>
      </c>
      <c r="F376" s="17">
        <f t="shared" si="48"/>
        <v>6.5934065934065934E-3</v>
      </c>
      <c r="G376" s="17">
        <f t="shared" si="50"/>
        <v>-0.77500000000000002</v>
      </c>
      <c r="H376" s="17">
        <f t="shared" si="49"/>
        <v>-3.1440162271805273E-2</v>
      </c>
    </row>
    <row r="377" spans="1:8" x14ac:dyDescent="0.2">
      <c r="A377" s="14"/>
      <c r="B377" s="15" t="s">
        <v>353</v>
      </c>
      <c r="C377" s="16">
        <v>34</v>
      </c>
      <c r="D377" s="16">
        <v>0</v>
      </c>
      <c r="E377" s="17">
        <f t="shared" si="47"/>
        <v>3.4482758620689655E-2</v>
      </c>
      <c r="F377" s="17" t="str">
        <f t="shared" si="48"/>
        <v/>
      </c>
      <c r="G377" s="17">
        <f t="shared" si="50"/>
        <v>-1</v>
      </c>
      <c r="H377" s="17">
        <f t="shared" si="49"/>
        <v>-3.4482758620689655E-2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30</v>
      </c>
      <c r="E379" s="17" t="str">
        <f t="shared" si="47"/>
        <v/>
      </c>
      <c r="F379" s="17">
        <f t="shared" si="48"/>
        <v>2.197802197802198E-2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5</v>
      </c>
      <c r="D380" s="16">
        <v>13</v>
      </c>
      <c r="E380" s="17">
        <f t="shared" si="47"/>
        <v>5.0709939148073022E-3</v>
      </c>
      <c r="F380" s="17">
        <f t="shared" si="48"/>
        <v>9.5238095238095247E-3</v>
      </c>
      <c r="G380" s="17">
        <f t="shared" si="50"/>
        <v>1.6</v>
      </c>
      <c r="H380" s="17">
        <f t="shared" si="49"/>
        <v>8.1135902636916835E-3</v>
      </c>
    </row>
    <row r="381" spans="1:8" x14ac:dyDescent="0.2">
      <c r="A381" s="14"/>
      <c r="B381" s="15" t="s">
        <v>357</v>
      </c>
      <c r="C381" s="16">
        <v>0</v>
      </c>
      <c r="D381" s="16">
        <v>2</v>
      </c>
      <c r="E381" s="17" t="str">
        <f t="shared" si="47"/>
        <v/>
      </c>
      <c r="F381" s="17">
        <f t="shared" si="48"/>
        <v>1.4652014652014652E-3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7.326007326007326E-4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</v>
      </c>
      <c r="D390" s="16">
        <v>0</v>
      </c>
      <c r="E390" s="17">
        <f t="shared" si="47"/>
        <v>2.0283975659229209E-3</v>
      </c>
      <c r="F390" s="17" t="str">
        <f t="shared" si="48"/>
        <v/>
      </c>
      <c r="G390" s="17">
        <f t="shared" si="50"/>
        <v>-1</v>
      </c>
      <c r="H390" s="17">
        <f t="shared" si="49"/>
        <v>-2.0283975659229209E-3</v>
      </c>
    </row>
    <row r="391" spans="1:8" x14ac:dyDescent="0.2">
      <c r="A391" s="14"/>
      <c r="B391" s="15" t="s">
        <v>367</v>
      </c>
      <c r="C391" s="16">
        <v>10</v>
      </c>
      <c r="D391" s="16">
        <v>4</v>
      </c>
      <c r="E391" s="17">
        <f t="shared" si="47"/>
        <v>1.0141987829614604E-2</v>
      </c>
      <c r="F391" s="17">
        <f t="shared" si="48"/>
        <v>2.9304029304029304E-3</v>
      </c>
      <c r="G391" s="17">
        <f t="shared" si="50"/>
        <v>-0.6</v>
      </c>
      <c r="H391" s="17">
        <f t="shared" si="49"/>
        <v>-6.0851926977687626E-3</v>
      </c>
    </row>
    <row r="392" spans="1:8" x14ac:dyDescent="0.2">
      <c r="A392" s="14"/>
      <c r="B392" s="15" t="s">
        <v>368</v>
      </c>
      <c r="C392" s="16">
        <v>1</v>
      </c>
      <c r="D392" s="16">
        <v>0</v>
      </c>
      <c r="E392" s="17">
        <f t="shared" si="47"/>
        <v>1.0141987829614604E-3</v>
      </c>
      <c r="F392" s="17" t="str">
        <f t="shared" si="48"/>
        <v/>
      </c>
      <c r="G392" s="17">
        <f t="shared" si="50"/>
        <v>-1</v>
      </c>
      <c r="H392" s="17">
        <f t="shared" si="49"/>
        <v>-1.0141987829614604E-3</v>
      </c>
    </row>
    <row r="393" spans="1:8" x14ac:dyDescent="0.2">
      <c r="A393" s="14"/>
      <c r="B393" s="15" t="s">
        <v>369</v>
      </c>
      <c r="C393" s="16">
        <v>6</v>
      </c>
      <c r="D393" s="16">
        <v>0</v>
      </c>
      <c r="E393" s="17">
        <f t="shared" si="47"/>
        <v>6.0851926977687626E-3</v>
      </c>
      <c r="F393" s="17" t="str">
        <f t="shared" si="48"/>
        <v/>
      </c>
      <c r="G393" s="17">
        <f t="shared" si="50"/>
        <v>-1</v>
      </c>
      <c r="H393" s="17">
        <f t="shared" si="49"/>
        <v>-6.0851926977687626E-3</v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7.326007326007326E-4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3</v>
      </c>
      <c r="D395" s="16">
        <v>11</v>
      </c>
      <c r="E395" s="17">
        <f t="shared" si="47"/>
        <v>3.0425963488843813E-3</v>
      </c>
      <c r="F395" s="17">
        <f t="shared" si="48"/>
        <v>8.0586080586080595E-3</v>
      </c>
      <c r="G395" s="17">
        <f t="shared" si="50"/>
        <v>2.6666666666666665</v>
      </c>
      <c r="H395" s="17">
        <f t="shared" si="49"/>
        <v>8.1135902636916835E-3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90</v>
      </c>
      <c r="D398" s="16">
        <v>217</v>
      </c>
      <c r="E398" s="17">
        <f t="shared" si="47"/>
        <v>9.1277890466531439E-2</v>
      </c>
      <c r="F398" s="17">
        <f t="shared" si="48"/>
        <v>0.15897435897435896</v>
      </c>
      <c r="G398" s="17">
        <f t="shared" si="50"/>
        <v>1.4111111111111112</v>
      </c>
      <c r="H398" s="17">
        <f t="shared" si="49"/>
        <v>0.1288032454361055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88</v>
      </c>
      <c r="D402" s="16">
        <v>202</v>
      </c>
      <c r="E402" s="17">
        <f t="shared" si="47"/>
        <v>8.9249492900608518E-2</v>
      </c>
      <c r="F402" s="17">
        <f t="shared" si="48"/>
        <v>0.14798534798534799</v>
      </c>
      <c r="G402" s="17">
        <f t="shared" si="50"/>
        <v>1.2954545454545454</v>
      </c>
      <c r="H402" s="17">
        <f t="shared" si="49"/>
        <v>0.11561866125760649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</v>
      </c>
      <c r="D405" s="16">
        <v>23</v>
      </c>
      <c r="E405" s="17">
        <f t="shared" si="47"/>
        <v>5.0709939148073022E-3</v>
      </c>
      <c r="F405" s="17">
        <f t="shared" si="48"/>
        <v>1.6849816849816849E-2</v>
      </c>
      <c r="G405" s="17">
        <f t="shared" si="50"/>
        <v>3.6</v>
      </c>
      <c r="H405" s="17">
        <f t="shared" si="49"/>
        <v>1.8255578093306288E-2</v>
      </c>
    </row>
    <row r="406" spans="1:8" x14ac:dyDescent="0.2">
      <c r="A406" s="14"/>
      <c r="B406" s="15" t="s">
        <v>382</v>
      </c>
      <c r="C406" s="16">
        <v>7</v>
      </c>
      <c r="D406" s="16">
        <v>10</v>
      </c>
      <c r="E406" s="17">
        <f t="shared" si="47"/>
        <v>7.099391480730223E-3</v>
      </c>
      <c r="F406" s="17">
        <f t="shared" si="48"/>
        <v>7.326007326007326E-3</v>
      </c>
      <c r="G406" s="17">
        <f t="shared" si="50"/>
        <v>0.42857142857142855</v>
      </c>
      <c r="H406" s="17">
        <f t="shared" si="49"/>
        <v>3.0425963488843813E-3</v>
      </c>
    </row>
    <row r="407" spans="1:8" x14ac:dyDescent="0.2">
      <c r="A407" s="14"/>
      <c r="B407" s="15" t="s">
        <v>383</v>
      </c>
      <c r="C407" s="16">
        <v>23</v>
      </c>
      <c r="D407" s="16">
        <v>2</v>
      </c>
      <c r="E407" s="17">
        <f t="shared" si="47"/>
        <v>2.332657200811359E-2</v>
      </c>
      <c r="F407" s="17">
        <f t="shared" si="48"/>
        <v>1.4652014652014652E-3</v>
      </c>
      <c r="G407" s="17">
        <f t="shared" si="50"/>
        <v>-0.91304347826086951</v>
      </c>
      <c r="H407" s="17">
        <f t="shared" si="49"/>
        <v>-2.1298174442190669E-2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7.326007326007326E-4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4</v>
      </c>
      <c r="D417" s="16">
        <v>3</v>
      </c>
      <c r="E417" s="17">
        <f t="shared" si="47"/>
        <v>4.0567951318458417E-3</v>
      </c>
      <c r="F417" s="17">
        <f t="shared" si="48"/>
        <v>2.1978021978021978E-3</v>
      </c>
      <c r="G417" s="17">
        <f t="shared" si="50"/>
        <v>-0.25</v>
      </c>
      <c r="H417" s="17">
        <f t="shared" si="49"/>
        <v>-1.0141987829614604E-3</v>
      </c>
    </row>
    <row r="418" spans="1:8" x14ac:dyDescent="0.2">
      <c r="A418" s="14"/>
      <c r="B418" s="15" t="s">
        <v>394</v>
      </c>
      <c r="C418" s="16">
        <v>8</v>
      </c>
      <c r="D418" s="16">
        <v>6</v>
      </c>
      <c r="E418" s="17">
        <f t="shared" si="47"/>
        <v>8.1135902636916835E-3</v>
      </c>
      <c r="F418" s="17">
        <f t="shared" si="48"/>
        <v>4.3956043956043956E-3</v>
      </c>
      <c r="G418" s="17">
        <f t="shared" si="50"/>
        <v>-0.25</v>
      </c>
      <c r="H418" s="17">
        <f t="shared" si="49"/>
        <v>-2.0283975659229209E-3</v>
      </c>
    </row>
    <row r="419" spans="1:8" x14ac:dyDescent="0.2">
      <c r="A419" s="14"/>
      <c r="B419" s="15" t="s">
        <v>395</v>
      </c>
      <c r="C419" s="16">
        <v>1</v>
      </c>
      <c r="D419" s="16">
        <v>1</v>
      </c>
      <c r="E419" s="17">
        <f t="shared" si="47"/>
        <v>1.0141987829614604E-3</v>
      </c>
      <c r="F419" s="17">
        <f t="shared" si="48"/>
        <v>7.326007326007326E-4</v>
      </c>
      <c r="G419" s="17">
        <f t="shared" si="50"/>
        <v>0</v>
      </c>
      <c r="H419" s="17">
        <f t="shared" si="49"/>
        <v>0</v>
      </c>
    </row>
    <row r="420" spans="1:8" x14ac:dyDescent="0.2">
      <c r="A420" s="14"/>
      <c r="B420" s="15" t="s">
        <v>396</v>
      </c>
      <c r="C420" s="16">
        <v>2</v>
      </c>
      <c r="D420" s="16">
        <v>2</v>
      </c>
      <c r="E420" s="17">
        <f t="shared" ref="E420:E483" si="51">+IF(C420=0,"",C420/C$356)</f>
        <v>2.0283975659229209E-3</v>
      </c>
      <c r="F420" s="17">
        <f t="shared" ref="F420:F483" si="52">+IF(D420=0,"",D420/D$356)</f>
        <v>1.4652014652014652E-3</v>
      </c>
      <c r="G420" s="17">
        <f t="shared" si="50"/>
        <v>0</v>
      </c>
      <c r="H420" s="17">
        <f t="shared" ref="H420:H483" si="53">+IF(OR(AND(E420=""),(G420="")),"",E420*G420)</f>
        <v>0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</v>
      </c>
      <c r="D428" s="16">
        <v>6</v>
      </c>
      <c r="E428" s="17">
        <f t="shared" si="51"/>
        <v>3.0425963488843813E-3</v>
      </c>
      <c r="F428" s="17">
        <f t="shared" si="52"/>
        <v>4.3956043956043956E-3</v>
      </c>
      <c r="G428" s="17">
        <f t="shared" si="54"/>
        <v>1</v>
      </c>
      <c r="H428" s="17">
        <f t="shared" si="53"/>
        <v>3.0425963488843813E-3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10</v>
      </c>
      <c r="D432" s="16">
        <v>1</v>
      </c>
      <c r="E432" s="17">
        <f t="shared" si="51"/>
        <v>1.0141987829614604E-2</v>
      </c>
      <c r="F432" s="17">
        <f t="shared" si="52"/>
        <v>7.326007326007326E-4</v>
      </c>
      <c r="G432" s="17">
        <f t="shared" si="54"/>
        <v>-0.9</v>
      </c>
      <c r="H432" s="17">
        <f t="shared" si="53"/>
        <v>-9.1277890466531439E-3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12</v>
      </c>
      <c r="D436" s="16">
        <v>8</v>
      </c>
      <c r="E436" s="17">
        <f t="shared" si="51"/>
        <v>1.2170385395537525E-2</v>
      </c>
      <c r="F436" s="17">
        <f t="shared" si="52"/>
        <v>5.8608058608058608E-3</v>
      </c>
      <c r="G436" s="17">
        <f t="shared" si="54"/>
        <v>-0.33333333333333331</v>
      </c>
      <c r="H436" s="17">
        <f t="shared" si="53"/>
        <v>-4.0567951318458417E-3</v>
      </c>
    </row>
    <row r="437" spans="1:8" x14ac:dyDescent="0.2">
      <c r="A437" s="14"/>
      <c r="B437" s="15" t="s">
        <v>413</v>
      </c>
      <c r="C437" s="16">
        <v>2</v>
      </c>
      <c r="D437" s="16">
        <v>5</v>
      </c>
      <c r="E437" s="17">
        <f t="shared" si="51"/>
        <v>2.0283975659229209E-3</v>
      </c>
      <c r="F437" s="17">
        <f t="shared" si="52"/>
        <v>3.663003663003663E-3</v>
      </c>
      <c r="G437" s="17">
        <f t="shared" si="54"/>
        <v>1.5</v>
      </c>
      <c r="H437" s="17">
        <f t="shared" si="53"/>
        <v>3.0425963488843813E-3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7.326007326007326E-4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29</v>
      </c>
      <c r="D452" s="16">
        <v>0</v>
      </c>
      <c r="E452" s="17">
        <f t="shared" si="51"/>
        <v>2.9411764705882353E-2</v>
      </c>
      <c r="F452" s="17" t="str">
        <f t="shared" si="52"/>
        <v/>
      </c>
      <c r="G452" s="17">
        <f t="shared" si="54"/>
        <v>-1</v>
      </c>
      <c r="H452" s="17">
        <f t="shared" si="53"/>
        <v>-2.9411764705882353E-2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3</v>
      </c>
      <c r="E463" s="17" t="str">
        <f t="shared" si="51"/>
        <v/>
      </c>
      <c r="F463" s="17">
        <f t="shared" si="52"/>
        <v>2.1978021978021978E-3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20</v>
      </c>
      <c r="D466" s="16">
        <v>18</v>
      </c>
      <c r="E466" s="17">
        <f t="shared" si="51"/>
        <v>2.0283975659229209E-2</v>
      </c>
      <c r="F466" s="17">
        <f t="shared" si="52"/>
        <v>1.3186813186813187E-2</v>
      </c>
      <c r="G466" s="17">
        <f t="shared" si="54"/>
        <v>-0.1</v>
      </c>
      <c r="H466" s="17">
        <f t="shared" si="53"/>
        <v>-2.0283975659229209E-3</v>
      </c>
    </row>
    <row r="467" spans="1:8" x14ac:dyDescent="0.2">
      <c r="A467" s="14"/>
      <c r="B467" s="15" t="s">
        <v>443</v>
      </c>
      <c r="C467" s="16">
        <v>10</v>
      </c>
      <c r="D467" s="16">
        <v>16</v>
      </c>
      <c r="E467" s="17">
        <f t="shared" si="51"/>
        <v>1.0141987829614604E-2</v>
      </c>
      <c r="F467" s="17">
        <f t="shared" si="52"/>
        <v>1.1721611721611722E-2</v>
      </c>
      <c r="G467" s="17">
        <f t="shared" si="54"/>
        <v>0.6</v>
      </c>
      <c r="H467" s="17">
        <f t="shared" si="53"/>
        <v>6.0851926977687626E-3</v>
      </c>
    </row>
    <row r="468" spans="1:8" ht="25.5" x14ac:dyDescent="0.2">
      <c r="A468" s="14"/>
      <c r="B468" s="15" t="s">
        <v>444</v>
      </c>
      <c r="C468" s="16">
        <v>0</v>
      </c>
      <c r="D468" s="16">
        <v>9</v>
      </c>
      <c r="E468" s="17" t="str">
        <f t="shared" si="51"/>
        <v/>
      </c>
      <c r="F468" s="17">
        <f t="shared" si="52"/>
        <v>6.5934065934065934E-3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28</v>
      </c>
      <c r="D469" s="16">
        <v>18</v>
      </c>
      <c r="E469" s="17">
        <f t="shared" si="51"/>
        <v>2.8397565922920892E-2</v>
      </c>
      <c r="F469" s="17">
        <f t="shared" si="52"/>
        <v>1.3186813186813187E-2</v>
      </c>
      <c r="G469" s="17">
        <f t="shared" si="54"/>
        <v>-0.35714285714285715</v>
      </c>
      <c r="H469" s="17">
        <f t="shared" si="53"/>
        <v>-1.0141987829614604E-2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4</v>
      </c>
      <c r="E471" s="17" t="str">
        <f t="shared" si="51"/>
        <v/>
      </c>
      <c r="F471" s="17">
        <f t="shared" si="52"/>
        <v>2.9304029304029304E-3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7.326007326007326E-4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21</v>
      </c>
      <c r="E481" s="17" t="str">
        <f t="shared" si="51"/>
        <v/>
      </c>
      <c r="F481" s="17">
        <f t="shared" si="52"/>
        <v>1.5384615384615385E-2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7</v>
      </c>
      <c r="D489" s="16">
        <v>0</v>
      </c>
      <c r="E489" s="17">
        <f t="shared" si="55"/>
        <v>7.099391480730223E-3</v>
      </c>
      <c r="F489" s="17" t="str">
        <f t="shared" si="56"/>
        <v/>
      </c>
      <c r="G489" s="17">
        <f t="shared" si="58"/>
        <v>-1</v>
      </c>
      <c r="H489" s="17">
        <f t="shared" si="57"/>
        <v>-7.099391480730223E-3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2</v>
      </c>
      <c r="E491" s="17" t="str">
        <f t="shared" si="55"/>
        <v/>
      </c>
      <c r="F491" s="17">
        <f t="shared" si="56"/>
        <v>1.4652014652014652E-3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0</v>
      </c>
      <c r="E496" s="17">
        <f t="shared" si="55"/>
        <v>1.0141987829614604E-3</v>
      </c>
      <c r="F496" s="17" t="str">
        <f t="shared" si="56"/>
        <v/>
      </c>
      <c r="G496" s="17">
        <f t="shared" si="58"/>
        <v>-1</v>
      </c>
      <c r="H496" s="17">
        <f t="shared" si="57"/>
        <v>-1.0141987829614604E-3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1.4652014652014652E-3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0</v>
      </c>
      <c r="E499" s="17">
        <f t="shared" si="55"/>
        <v>2.0283975659229209E-3</v>
      </c>
      <c r="F499" s="17" t="str">
        <f t="shared" si="56"/>
        <v/>
      </c>
      <c r="G499" s="17">
        <f t="shared" si="58"/>
        <v>-1</v>
      </c>
      <c r="H499" s="17">
        <f t="shared" si="57"/>
        <v>-2.0283975659229209E-3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1.0141987829614604E-3</v>
      </c>
      <c r="F503" s="17" t="str">
        <f t="shared" si="56"/>
        <v/>
      </c>
      <c r="G503" s="17">
        <f t="shared" si="58"/>
        <v>-1</v>
      </c>
      <c r="H503" s="17">
        <f t="shared" si="57"/>
        <v>-1.0141987829614604E-3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</v>
      </c>
      <c r="D510" s="16">
        <v>5</v>
      </c>
      <c r="E510" s="17">
        <f t="shared" si="55"/>
        <v>2.0283975659229209E-3</v>
      </c>
      <c r="F510" s="17">
        <f t="shared" si="56"/>
        <v>3.663003663003663E-3</v>
      </c>
      <c r="G510" s="17">
        <f t="shared" si="58"/>
        <v>1.5</v>
      </c>
      <c r="H510" s="17">
        <f t="shared" si="57"/>
        <v>3.0425963488843813E-3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</v>
      </c>
      <c r="D520" s="16">
        <v>6</v>
      </c>
      <c r="E520" s="17">
        <f t="shared" si="55"/>
        <v>4.0567951318458417E-3</v>
      </c>
      <c r="F520" s="17">
        <f t="shared" si="56"/>
        <v>4.3956043956043956E-3</v>
      </c>
      <c r="G520" s="17">
        <f t="shared" si="58"/>
        <v>0.5</v>
      </c>
      <c r="H520" s="17">
        <f t="shared" si="57"/>
        <v>2.0283975659229209E-3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7.326007326007326E-4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8</v>
      </c>
      <c r="D548" s="16">
        <v>0</v>
      </c>
      <c r="E548" s="17">
        <f t="shared" ref="E548:E585" si="59">+IF(C548=0,"",C548/C$356)</f>
        <v>8.1135902636916835E-3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-8.1135902636916835E-3</v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0</v>
      </c>
      <c r="E552" s="17">
        <f t="shared" si="59"/>
        <v>1.0141987829614604E-3</v>
      </c>
      <c r="F552" s="17" t="str">
        <f t="shared" si="60"/>
        <v/>
      </c>
      <c r="G552" s="17">
        <f t="shared" si="62"/>
        <v>-1</v>
      </c>
      <c r="H552" s="17">
        <f t="shared" si="61"/>
        <v>-1.0141987829614604E-3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8</v>
      </c>
      <c r="D564" s="16">
        <v>5</v>
      </c>
      <c r="E564" s="17">
        <f t="shared" si="59"/>
        <v>8.1135902636916835E-3</v>
      </c>
      <c r="F564" s="17">
        <f t="shared" si="60"/>
        <v>3.663003663003663E-3</v>
      </c>
      <c r="G564" s="17">
        <f t="shared" si="62"/>
        <v>-0.375</v>
      </c>
      <c r="H564" s="17">
        <f t="shared" si="61"/>
        <v>-3.0425963488843813E-3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</v>
      </c>
      <c r="D569" s="16">
        <v>4</v>
      </c>
      <c r="E569" s="17">
        <f t="shared" si="59"/>
        <v>4.0567951318458417E-3</v>
      </c>
      <c r="F569" s="17">
        <f t="shared" si="60"/>
        <v>2.9304029304029304E-3</v>
      </c>
      <c r="G569" s="17">
        <f t="shared" si="62"/>
        <v>0</v>
      </c>
      <c r="H569" s="17">
        <f t="shared" si="61"/>
        <v>0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4</v>
      </c>
      <c r="D571" s="16">
        <v>7</v>
      </c>
      <c r="E571" s="17">
        <f t="shared" si="59"/>
        <v>4.0567951318458417E-3</v>
      </c>
      <c r="F571" s="17">
        <f t="shared" si="60"/>
        <v>5.1282051282051282E-3</v>
      </c>
      <c r="G571" s="17">
        <f t="shared" si="62"/>
        <v>0.75</v>
      </c>
      <c r="H571" s="17">
        <f t="shared" si="61"/>
        <v>3.0425963488843813E-3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7.326007326007326E-4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0</v>
      </c>
      <c r="E575" s="17">
        <f t="shared" si="59"/>
        <v>1.0141987829614604E-3</v>
      </c>
      <c r="F575" s="17" t="str">
        <f t="shared" si="60"/>
        <v/>
      </c>
      <c r="G575" s="17">
        <f t="shared" si="62"/>
        <v>-1</v>
      </c>
      <c r="H575" s="17">
        <f t="shared" si="61"/>
        <v>-1.0141987829614604E-3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6</v>
      </c>
      <c r="D578" s="16">
        <v>0</v>
      </c>
      <c r="E578" s="17">
        <f t="shared" si="59"/>
        <v>6.0851926977687626E-3</v>
      </c>
      <c r="F578" s="17" t="str">
        <f t="shared" si="60"/>
        <v/>
      </c>
      <c r="G578" s="17">
        <f t="shared" si="62"/>
        <v>-1</v>
      </c>
      <c r="H578" s="17">
        <f t="shared" si="61"/>
        <v>-6.0851926977687626E-3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140</v>
      </c>
      <c r="D580" s="16">
        <v>0</v>
      </c>
      <c r="E580" s="17">
        <f t="shared" si="59"/>
        <v>0.14198782961460446</v>
      </c>
      <c r="F580" s="17" t="str">
        <f t="shared" si="60"/>
        <v/>
      </c>
      <c r="G580" s="17">
        <f t="shared" si="62"/>
        <v>-1</v>
      </c>
      <c r="H580" s="17">
        <f t="shared" si="61"/>
        <v>-0.14198782961460446</v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94</v>
      </c>
      <c r="D591" s="20">
        <f>SUM(D592:D618)</f>
        <v>324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2.4468085106382977</v>
      </c>
      <c r="H591" s="21">
        <f t="shared" ref="H591:H618" si="65">+IF(OR(AND(E591=""),(G591="")),"",E591*G591)</f>
        <v>2.4468085106382977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</v>
      </c>
      <c r="D593" s="16">
        <v>1</v>
      </c>
      <c r="E593" s="17">
        <f t="shared" si="63"/>
        <v>2.1276595744680851E-2</v>
      </c>
      <c r="F593" s="17">
        <f t="shared" si="64"/>
        <v>3.0864197530864196E-3</v>
      </c>
      <c r="G593" s="17">
        <f t="shared" si="66"/>
        <v>-0.5</v>
      </c>
      <c r="H593" s="17">
        <f t="shared" si="65"/>
        <v>-1.0638297872340425E-2</v>
      </c>
    </row>
    <row r="594" spans="1:8" ht="25.5" x14ac:dyDescent="0.2">
      <c r="A594" s="14"/>
      <c r="B594" s="15" t="s">
        <v>564</v>
      </c>
      <c r="C594" s="16">
        <v>17</v>
      </c>
      <c r="D594" s="16">
        <v>55</v>
      </c>
      <c r="E594" s="17">
        <f t="shared" si="63"/>
        <v>0.18085106382978725</v>
      </c>
      <c r="F594" s="17">
        <f t="shared" si="64"/>
        <v>0.16975308641975309</v>
      </c>
      <c r="G594" s="17">
        <f t="shared" si="66"/>
        <v>2.2352941176470589</v>
      </c>
      <c r="H594" s="17">
        <f t="shared" si="65"/>
        <v>0.4042553191489362</v>
      </c>
    </row>
    <row r="595" spans="1:8" x14ac:dyDescent="0.2">
      <c r="A595" s="14"/>
      <c r="B595" s="15" t="s">
        <v>565</v>
      </c>
      <c r="C595" s="16">
        <v>32</v>
      </c>
      <c r="D595" s="16">
        <v>5</v>
      </c>
      <c r="E595" s="17">
        <f t="shared" si="63"/>
        <v>0.34042553191489361</v>
      </c>
      <c r="F595" s="17">
        <f t="shared" si="64"/>
        <v>1.5432098765432098E-2</v>
      </c>
      <c r="G595" s="17">
        <f t="shared" si="66"/>
        <v>-0.84375</v>
      </c>
      <c r="H595" s="17">
        <f t="shared" si="65"/>
        <v>-0.28723404255319146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0</v>
      </c>
      <c r="E599" s="17">
        <f t="shared" si="63"/>
        <v>1.0638297872340425E-2</v>
      </c>
      <c r="F599" s="17" t="str">
        <f t="shared" si="64"/>
        <v/>
      </c>
      <c r="G599" s="17">
        <f t="shared" si="66"/>
        <v>-1</v>
      </c>
      <c r="H599" s="17">
        <f t="shared" si="65"/>
        <v>-1.0638297872340425E-2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0</v>
      </c>
      <c r="E601" s="17">
        <f t="shared" si="63"/>
        <v>1.0638297872340425E-2</v>
      </c>
      <c r="F601" s="17" t="str">
        <f t="shared" si="64"/>
        <v/>
      </c>
      <c r="G601" s="17">
        <f t="shared" si="66"/>
        <v>-1</v>
      </c>
      <c r="H601" s="17">
        <f t="shared" si="65"/>
        <v>-1.0638297872340425E-2</v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5</v>
      </c>
      <c r="D605" s="16">
        <v>24</v>
      </c>
      <c r="E605" s="17">
        <f t="shared" si="63"/>
        <v>5.3191489361702128E-2</v>
      </c>
      <c r="F605" s="17">
        <f t="shared" si="64"/>
        <v>7.407407407407407E-2</v>
      </c>
      <c r="G605" s="17">
        <f t="shared" si="66"/>
        <v>3.8</v>
      </c>
      <c r="H605" s="17">
        <f t="shared" si="65"/>
        <v>0.20212765957446807</v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18</v>
      </c>
      <c r="D609" s="16">
        <v>193</v>
      </c>
      <c r="E609" s="17">
        <f t="shared" si="63"/>
        <v>0.19148936170212766</v>
      </c>
      <c r="F609" s="17">
        <f t="shared" si="64"/>
        <v>0.59567901234567899</v>
      </c>
      <c r="G609" s="17">
        <f t="shared" si="66"/>
        <v>9.7222222222222214</v>
      </c>
      <c r="H609" s="17">
        <f t="shared" si="65"/>
        <v>1.8617021276595742</v>
      </c>
    </row>
    <row r="610" spans="1:8" x14ac:dyDescent="0.2">
      <c r="A610" s="14"/>
      <c r="B610" s="15" t="s">
        <v>580</v>
      </c>
      <c r="C610" s="16">
        <v>7</v>
      </c>
      <c r="D610" s="16">
        <v>36</v>
      </c>
      <c r="E610" s="17">
        <f t="shared" si="63"/>
        <v>7.4468085106382975E-2</v>
      </c>
      <c r="F610" s="17">
        <f t="shared" si="64"/>
        <v>0.1111111111111111</v>
      </c>
      <c r="G610" s="17">
        <f t="shared" si="66"/>
        <v>4.1428571428571432</v>
      </c>
      <c r="H610" s="17">
        <f t="shared" si="65"/>
        <v>0.30851063829787234</v>
      </c>
    </row>
    <row r="611" spans="1:8" x14ac:dyDescent="0.2">
      <c r="A611" s="14"/>
      <c r="B611" s="15" t="s">
        <v>581</v>
      </c>
      <c r="C611" s="16">
        <v>11</v>
      </c>
      <c r="D611" s="16">
        <v>0</v>
      </c>
      <c r="E611" s="17">
        <f t="shared" si="63"/>
        <v>0.11702127659574468</v>
      </c>
      <c r="F611" s="17" t="str">
        <f t="shared" si="64"/>
        <v/>
      </c>
      <c r="G611" s="17">
        <f t="shared" si="66"/>
        <v>-1</v>
      </c>
      <c r="H611" s="17">
        <f t="shared" si="65"/>
        <v>-0.11702127659574468</v>
      </c>
    </row>
    <row r="612" spans="1:8" x14ac:dyDescent="0.2">
      <c r="A612" s="14"/>
      <c r="B612" s="15" t="s">
        <v>582</v>
      </c>
      <c r="C612" s="16">
        <v>0</v>
      </c>
      <c r="D612" s="16">
        <v>5</v>
      </c>
      <c r="E612" s="17" t="str">
        <f t="shared" si="63"/>
        <v/>
      </c>
      <c r="F612" s="17">
        <f t="shared" si="64"/>
        <v>1.5432098765432098E-2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3.0864197530864196E-3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4</v>
      </c>
      <c r="E618" s="17" t="str">
        <f t="shared" si="63"/>
        <v/>
      </c>
      <c r="F618" s="17">
        <f t="shared" si="64"/>
        <v>1.2345679012345678E-2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616</v>
      </c>
      <c r="C8" s="12">
        <f>+C19+C76+C177+C356+C591</f>
        <v>13453</v>
      </c>
      <c r="D8" s="13">
        <f>+D19+D76+D177+D356+D591</f>
        <v>15993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0.1888054708986843</v>
      </c>
      <c r="H8" s="10">
        <f t="shared" ref="H8:H13" si="1">+IF(OR(AND(E8=""),(G8="")),"",E8*G8)</f>
        <v>0.1888054708986843</v>
      </c>
    </row>
    <row r="9" spans="1:8" x14ac:dyDescent="0.2">
      <c r="A9" s="14"/>
      <c r="B9" s="15" t="s">
        <v>6</v>
      </c>
      <c r="C9" s="16">
        <f>+C19</f>
        <v>117</v>
      </c>
      <c r="D9" s="16">
        <f>+D19</f>
        <v>142</v>
      </c>
      <c r="E9" s="17">
        <f t="shared" ref="E9:F13" si="2">+C9/C$8</f>
        <v>8.6969449193488434E-3</v>
      </c>
      <c r="F9" s="17">
        <f t="shared" si="2"/>
        <v>8.8788845119739893E-3</v>
      </c>
      <c r="G9" s="17">
        <f t="shared" si="0"/>
        <v>0.21367521367521367</v>
      </c>
      <c r="H9" s="17">
        <f t="shared" si="1"/>
        <v>1.8583215639634281E-3</v>
      </c>
    </row>
    <row r="10" spans="1:8" x14ac:dyDescent="0.2">
      <c r="A10" s="14"/>
      <c r="B10" s="15" t="s">
        <v>7</v>
      </c>
      <c r="C10" s="16">
        <f>+C76</f>
        <v>4520</v>
      </c>
      <c r="D10" s="16">
        <f>+D76</f>
        <v>3400</v>
      </c>
      <c r="E10" s="17">
        <f t="shared" si="2"/>
        <v>0.33598453876458784</v>
      </c>
      <c r="F10" s="17">
        <f t="shared" si="2"/>
        <v>0.2125930094416307</v>
      </c>
      <c r="G10" s="17">
        <f t="shared" si="0"/>
        <v>-0.24778761061946902</v>
      </c>
      <c r="H10" s="17">
        <f t="shared" si="1"/>
        <v>-8.3252806065561583E-2</v>
      </c>
    </row>
    <row r="11" spans="1:8" ht="25.5" x14ac:dyDescent="0.2">
      <c r="A11" s="14"/>
      <c r="B11" s="15" t="s">
        <v>8</v>
      </c>
      <c r="C11" s="16">
        <f>+C177</f>
        <v>1414</v>
      </c>
      <c r="D11" s="16">
        <f>+D177</f>
        <v>1899</v>
      </c>
      <c r="E11" s="17">
        <f t="shared" si="2"/>
        <v>0.1051066676577715</v>
      </c>
      <c r="F11" s="17">
        <f t="shared" si="2"/>
        <v>0.11873944850872256</v>
      </c>
      <c r="G11" s="17">
        <f t="shared" si="0"/>
        <v>0.34299858557284302</v>
      </c>
      <c r="H11" s="17">
        <f t="shared" si="1"/>
        <v>3.6051438340890508E-2</v>
      </c>
    </row>
    <row r="12" spans="1:8" x14ac:dyDescent="0.2">
      <c r="A12" s="14"/>
      <c r="B12" s="15" t="s">
        <v>9</v>
      </c>
      <c r="C12" s="16">
        <f>+C356</f>
        <v>5633</v>
      </c>
      <c r="D12" s="16">
        <f>+D356</f>
        <v>7505</v>
      </c>
      <c r="E12" s="17">
        <f t="shared" si="2"/>
        <v>0.41871701479223966</v>
      </c>
      <c r="F12" s="17">
        <f t="shared" si="2"/>
        <v>0.46926780466454071</v>
      </c>
      <c r="G12" s="17">
        <f t="shared" si="0"/>
        <v>0.33232735664832236</v>
      </c>
      <c r="H12" s="17">
        <f t="shared" si="1"/>
        <v>0.13915111870958149</v>
      </c>
    </row>
    <row r="13" spans="1:8" x14ac:dyDescent="0.2">
      <c r="A13" s="14"/>
      <c r="B13" s="15" t="s">
        <v>10</v>
      </c>
      <c r="C13" s="16">
        <f>+C591</f>
        <v>1769</v>
      </c>
      <c r="D13" s="16">
        <f>+D591</f>
        <v>3047</v>
      </c>
      <c r="E13" s="17">
        <f t="shared" si="2"/>
        <v>0.13149483386605218</v>
      </c>
      <c r="F13" s="17">
        <f t="shared" si="2"/>
        <v>0.190520852873132</v>
      </c>
      <c r="G13" s="17">
        <f t="shared" si="0"/>
        <v>0.72244205765969471</v>
      </c>
      <c r="H13" s="17">
        <f t="shared" si="1"/>
        <v>9.4997398349810441E-2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117</v>
      </c>
      <c r="D19" s="20">
        <f>SUM(D20:D70)</f>
        <v>142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0.21367521367521367</v>
      </c>
      <c r="H19" s="21">
        <f t="shared" ref="H19:H50" si="5">+IF(OR(AND(E19=""),(G19="")),"",E19*G19)</f>
        <v>0.21367521367521367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1</v>
      </c>
      <c r="E23" s="17" t="str">
        <f t="shared" si="3"/>
        <v/>
      </c>
      <c r="F23" s="17">
        <f t="shared" si="4"/>
        <v>7.0422535211267607E-3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9</v>
      </c>
      <c r="E27" s="17" t="str">
        <f t="shared" si="3"/>
        <v/>
      </c>
      <c r="F27" s="17">
        <f t="shared" si="4"/>
        <v>6.3380281690140844E-2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1</v>
      </c>
      <c r="D28" s="16">
        <v>3</v>
      </c>
      <c r="E28" s="17">
        <f t="shared" si="3"/>
        <v>8.5470085470085479E-3</v>
      </c>
      <c r="F28" s="17">
        <f t="shared" si="4"/>
        <v>2.1126760563380281E-2</v>
      </c>
      <c r="G28" s="17">
        <f t="shared" si="6"/>
        <v>2</v>
      </c>
      <c r="H28" s="17">
        <f t="shared" si="5"/>
        <v>1.7094017094017096E-2</v>
      </c>
    </row>
    <row r="29" spans="1:8" x14ac:dyDescent="0.2">
      <c r="A29" s="14"/>
      <c r="B29" s="15" t="s">
        <v>22</v>
      </c>
      <c r="C29" s="16">
        <v>8</v>
      </c>
      <c r="D29" s="16">
        <v>2</v>
      </c>
      <c r="E29" s="17">
        <f t="shared" si="3"/>
        <v>6.8376068376068383E-2</v>
      </c>
      <c r="F29" s="17">
        <f t="shared" si="4"/>
        <v>1.4084507042253521E-2</v>
      </c>
      <c r="G29" s="17">
        <f t="shared" si="6"/>
        <v>-0.75</v>
      </c>
      <c r="H29" s="17">
        <f t="shared" si="5"/>
        <v>-5.1282051282051287E-2</v>
      </c>
    </row>
    <row r="30" spans="1:8" x14ac:dyDescent="0.2">
      <c r="A30" s="14"/>
      <c r="B30" s="15" t="s">
        <v>23</v>
      </c>
      <c r="C30" s="16">
        <v>44</v>
      </c>
      <c r="D30" s="16">
        <v>49</v>
      </c>
      <c r="E30" s="17">
        <f t="shared" si="3"/>
        <v>0.37606837606837606</v>
      </c>
      <c r="F30" s="17">
        <f t="shared" si="4"/>
        <v>0.34507042253521125</v>
      </c>
      <c r="G30" s="17">
        <f t="shared" si="6"/>
        <v>0.11363636363636363</v>
      </c>
      <c r="H30" s="17">
        <f t="shared" si="5"/>
        <v>4.2735042735042736E-2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4</v>
      </c>
      <c r="D36" s="16">
        <v>0</v>
      </c>
      <c r="E36" s="17">
        <f t="shared" si="3"/>
        <v>3.4188034188034191E-2</v>
      </c>
      <c r="F36" s="17" t="str">
        <f t="shared" si="4"/>
        <v/>
      </c>
      <c r="G36" s="17">
        <f t="shared" si="6"/>
        <v>-1</v>
      </c>
      <c r="H36" s="17">
        <f t="shared" si="5"/>
        <v>-3.4188034188034191E-2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8.5470085470085479E-3</v>
      </c>
      <c r="F38" s="17" t="str">
        <f t="shared" si="4"/>
        <v/>
      </c>
      <c r="G38" s="17">
        <f t="shared" si="6"/>
        <v>-1</v>
      </c>
      <c r="H38" s="17">
        <f t="shared" si="5"/>
        <v>-8.5470085470085479E-3</v>
      </c>
    </row>
    <row r="39" spans="1:8" x14ac:dyDescent="0.2">
      <c r="A39" s="14"/>
      <c r="B39" s="15" t="s">
        <v>32</v>
      </c>
      <c r="C39" s="16">
        <v>6</v>
      </c>
      <c r="D39" s="16">
        <v>6</v>
      </c>
      <c r="E39" s="17">
        <f t="shared" si="3"/>
        <v>5.128205128205128E-2</v>
      </c>
      <c r="F39" s="17">
        <f t="shared" si="4"/>
        <v>4.2253521126760563E-2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3</v>
      </c>
      <c r="D44" s="16">
        <v>0</v>
      </c>
      <c r="E44" s="17">
        <f t="shared" si="3"/>
        <v>2.564102564102564E-2</v>
      </c>
      <c r="F44" s="17" t="str">
        <f t="shared" si="4"/>
        <v/>
      </c>
      <c r="G44" s="17">
        <f t="shared" si="6"/>
        <v>-1</v>
      </c>
      <c r="H44" s="17">
        <f t="shared" si="5"/>
        <v>-2.564102564102564E-2</v>
      </c>
    </row>
    <row r="45" spans="1:8" ht="25.5" x14ac:dyDescent="0.2">
      <c r="A45" s="14"/>
      <c r="B45" s="15" t="s">
        <v>38</v>
      </c>
      <c r="C45" s="16">
        <v>28</v>
      </c>
      <c r="D45" s="16">
        <v>2</v>
      </c>
      <c r="E45" s="17">
        <f t="shared" si="3"/>
        <v>0.23931623931623933</v>
      </c>
      <c r="F45" s="17">
        <f t="shared" si="4"/>
        <v>1.4084507042253521E-2</v>
      </c>
      <c r="G45" s="17">
        <f t="shared" si="6"/>
        <v>-0.9285714285714286</v>
      </c>
      <c r="H45" s="17">
        <f t="shared" si="5"/>
        <v>-0.22222222222222224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7.0422535211267607E-3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7.0422535211267607E-3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4</v>
      </c>
      <c r="D49" s="16">
        <v>0</v>
      </c>
      <c r="E49" s="17">
        <f t="shared" si="3"/>
        <v>3.4188034188034191E-2</v>
      </c>
      <c r="F49" s="17" t="str">
        <f t="shared" si="4"/>
        <v/>
      </c>
      <c r="G49" s="17">
        <f t="shared" si="6"/>
        <v>-1</v>
      </c>
      <c r="H49" s="17">
        <f t="shared" si="5"/>
        <v>-3.4188034188034191E-2</v>
      </c>
    </row>
    <row r="50" spans="1:8" x14ac:dyDescent="0.2">
      <c r="A50" s="14"/>
      <c r="B50" s="15" t="s">
        <v>43</v>
      </c>
      <c r="C50" s="16">
        <v>5</v>
      </c>
      <c r="D50" s="16">
        <v>13</v>
      </c>
      <c r="E50" s="17">
        <f t="shared" si="3"/>
        <v>4.2735042735042736E-2</v>
      </c>
      <c r="F50" s="17">
        <f t="shared" si="4"/>
        <v>9.154929577464789E-2</v>
      </c>
      <c r="G50" s="17">
        <f t="shared" si="6"/>
        <v>1.6</v>
      </c>
      <c r="H50" s="17">
        <f t="shared" si="5"/>
        <v>6.8376068376068383E-2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7.0422535211267607E-3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7.0422535211267607E-3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1</v>
      </c>
      <c r="E61" s="17">
        <f t="shared" si="7"/>
        <v>8.5470085470085479E-3</v>
      </c>
      <c r="F61" s="17">
        <f t="shared" si="8"/>
        <v>7.0422535211267607E-3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1</v>
      </c>
      <c r="D63" s="16">
        <v>1</v>
      </c>
      <c r="E63" s="17">
        <f t="shared" si="7"/>
        <v>8.5470085470085479E-3</v>
      </c>
      <c r="F63" s="17">
        <f t="shared" si="8"/>
        <v>7.0422535211267607E-3</v>
      </c>
      <c r="G63" s="17">
        <f t="shared" si="10"/>
        <v>0</v>
      </c>
      <c r="H63" s="17">
        <f t="shared" si="9"/>
        <v>0</v>
      </c>
    </row>
    <row r="64" spans="1:8" x14ac:dyDescent="0.2">
      <c r="A64" s="14"/>
      <c r="B64" s="15" t="s">
        <v>57</v>
      </c>
      <c r="C64" s="16">
        <v>2</v>
      </c>
      <c r="D64" s="16">
        <v>3</v>
      </c>
      <c r="E64" s="17">
        <f t="shared" si="7"/>
        <v>1.7094017094017096E-2</v>
      </c>
      <c r="F64" s="17">
        <f t="shared" si="8"/>
        <v>2.1126760563380281E-2</v>
      </c>
      <c r="G64" s="17">
        <f t="shared" si="10"/>
        <v>0.5</v>
      </c>
      <c r="H64" s="17">
        <f t="shared" si="9"/>
        <v>8.5470085470085479E-3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6</v>
      </c>
      <c r="D68" s="16">
        <v>3</v>
      </c>
      <c r="E68" s="17">
        <f t="shared" si="7"/>
        <v>5.128205128205128E-2</v>
      </c>
      <c r="F68" s="17">
        <f t="shared" si="8"/>
        <v>2.1126760563380281E-2</v>
      </c>
      <c r="G68" s="17">
        <f t="shared" si="10"/>
        <v>-0.5</v>
      </c>
      <c r="H68" s="17">
        <f t="shared" si="9"/>
        <v>-2.564102564102564E-2</v>
      </c>
    </row>
    <row r="69" spans="1:8" x14ac:dyDescent="0.2">
      <c r="A69" s="14"/>
      <c r="B69" s="15" t="s">
        <v>63</v>
      </c>
      <c r="C69" s="16">
        <v>2</v>
      </c>
      <c r="D69" s="16">
        <v>1</v>
      </c>
      <c r="E69" s="17">
        <f t="shared" si="7"/>
        <v>1.7094017094017096E-2</v>
      </c>
      <c r="F69" s="17">
        <f t="shared" si="8"/>
        <v>7.0422535211267607E-3</v>
      </c>
      <c r="G69" s="17">
        <f t="shared" si="10"/>
        <v>-0.5</v>
      </c>
      <c r="H69" s="17">
        <f t="shared" si="9"/>
        <v>-8.5470085470085479E-3</v>
      </c>
    </row>
    <row r="70" spans="1:8" x14ac:dyDescent="0.2">
      <c r="A70" s="14"/>
      <c r="B70" s="15" t="s">
        <v>64</v>
      </c>
      <c r="C70" s="16">
        <v>1</v>
      </c>
      <c r="D70" s="16">
        <v>44</v>
      </c>
      <c r="E70" s="17">
        <f t="shared" si="7"/>
        <v>8.5470085470085479E-3</v>
      </c>
      <c r="F70" s="17">
        <f t="shared" si="8"/>
        <v>0.30985915492957744</v>
      </c>
      <c r="G70" s="17">
        <f t="shared" si="10"/>
        <v>43</v>
      </c>
      <c r="H70" s="17">
        <f t="shared" si="9"/>
        <v>0.36752136752136755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4520</v>
      </c>
      <c r="D76" s="20">
        <f>SUM(D77:D171)</f>
        <v>3400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-0.24778761061946902</v>
      </c>
      <c r="H76" s="21">
        <f t="shared" ref="H76:H107" si="13">+IF(OR(AND(E76=""),(G76="")),"",E76*G76)</f>
        <v>-0.24778761061946902</v>
      </c>
    </row>
    <row r="77" spans="1:8" x14ac:dyDescent="0.2">
      <c r="A77" s="14"/>
      <c r="B77" s="15" t="s">
        <v>65</v>
      </c>
      <c r="C77" s="16">
        <v>100</v>
      </c>
      <c r="D77" s="16">
        <v>66</v>
      </c>
      <c r="E77" s="17">
        <f t="shared" si="11"/>
        <v>2.2123893805309734E-2</v>
      </c>
      <c r="F77" s="17">
        <f t="shared" si="12"/>
        <v>1.9411764705882354E-2</v>
      </c>
      <c r="G77" s="17">
        <f t="shared" ref="G77:G108" si="14">+IF(AND(C77=0,D77=0)," ",IF(C77=0,1,IF(D77=0,-1,(D77-C77)/C77)))</f>
        <v>-0.34</v>
      </c>
      <c r="H77" s="17">
        <f t="shared" si="13"/>
        <v>-7.5221238938053105E-3</v>
      </c>
    </row>
    <row r="78" spans="1:8" ht="25.5" x14ac:dyDescent="0.2">
      <c r="A78" s="14"/>
      <c r="B78" s="15" t="s">
        <v>66</v>
      </c>
      <c r="C78" s="16">
        <v>32</v>
      </c>
      <c r="D78" s="16">
        <v>22</v>
      </c>
      <c r="E78" s="17">
        <f t="shared" si="11"/>
        <v>7.0796460176991149E-3</v>
      </c>
      <c r="F78" s="17">
        <f t="shared" si="12"/>
        <v>6.4705882352941177E-3</v>
      </c>
      <c r="G78" s="17">
        <f t="shared" si="14"/>
        <v>-0.3125</v>
      </c>
      <c r="H78" s="17">
        <f t="shared" si="13"/>
        <v>-2.2123893805309734E-3</v>
      </c>
    </row>
    <row r="79" spans="1:8" x14ac:dyDescent="0.2">
      <c r="A79" s="14"/>
      <c r="B79" s="15" t="s">
        <v>67</v>
      </c>
      <c r="C79" s="16">
        <v>9</v>
      </c>
      <c r="D79" s="16">
        <v>12</v>
      </c>
      <c r="E79" s="17">
        <f t="shared" si="11"/>
        <v>1.9911504424778761E-3</v>
      </c>
      <c r="F79" s="17">
        <f t="shared" si="12"/>
        <v>3.5294117647058825E-3</v>
      </c>
      <c r="G79" s="17">
        <f t="shared" si="14"/>
        <v>0.33333333333333331</v>
      </c>
      <c r="H79" s="17">
        <f t="shared" si="13"/>
        <v>6.6371681415929203E-4</v>
      </c>
    </row>
    <row r="80" spans="1:8" x14ac:dyDescent="0.2">
      <c r="A80" s="14"/>
      <c r="B80" s="15" t="s">
        <v>68</v>
      </c>
      <c r="C80" s="16">
        <v>22</v>
      </c>
      <c r="D80" s="16">
        <v>33</v>
      </c>
      <c r="E80" s="17">
        <f t="shared" si="11"/>
        <v>4.8672566371681415E-3</v>
      </c>
      <c r="F80" s="17">
        <f t="shared" si="12"/>
        <v>9.705882352941177E-3</v>
      </c>
      <c r="G80" s="17">
        <f t="shared" si="14"/>
        <v>0.5</v>
      </c>
      <c r="H80" s="17">
        <f t="shared" si="13"/>
        <v>2.4336283185840708E-3</v>
      </c>
    </row>
    <row r="81" spans="1:8" ht="25.5" x14ac:dyDescent="0.2">
      <c r="A81" s="14"/>
      <c r="B81" s="15" t="s">
        <v>69</v>
      </c>
      <c r="C81" s="16">
        <v>163</v>
      </c>
      <c r="D81" s="16">
        <v>185</v>
      </c>
      <c r="E81" s="17">
        <f t="shared" si="11"/>
        <v>3.6061946902654865E-2</v>
      </c>
      <c r="F81" s="17">
        <f t="shared" si="12"/>
        <v>5.4411764705882354E-2</v>
      </c>
      <c r="G81" s="17">
        <f t="shared" si="14"/>
        <v>0.13496932515337423</v>
      </c>
      <c r="H81" s="17">
        <f t="shared" si="13"/>
        <v>4.8672566371681415E-3</v>
      </c>
    </row>
    <row r="82" spans="1:8" x14ac:dyDescent="0.2">
      <c r="A82" s="14"/>
      <c r="B82" s="15" t="s">
        <v>70</v>
      </c>
      <c r="C82" s="16">
        <v>0</v>
      </c>
      <c r="D82" s="16">
        <v>22</v>
      </c>
      <c r="E82" s="17" t="str">
        <f t="shared" si="11"/>
        <v/>
      </c>
      <c r="F82" s="17">
        <f t="shared" si="12"/>
        <v>6.4705882352941177E-3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5</v>
      </c>
      <c r="D83" s="16">
        <v>0</v>
      </c>
      <c r="E83" s="17">
        <f t="shared" si="11"/>
        <v>1.1061946902654867E-3</v>
      </c>
      <c r="F83" s="17" t="str">
        <f t="shared" si="12"/>
        <v/>
      </c>
      <c r="G83" s="17">
        <f t="shared" si="14"/>
        <v>-1</v>
      </c>
      <c r="H83" s="17">
        <f t="shared" si="13"/>
        <v>-1.1061946902654867E-3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2</v>
      </c>
      <c r="E86" s="17">
        <f t="shared" si="11"/>
        <v>4.4247787610619468E-4</v>
      </c>
      <c r="F86" s="17">
        <f t="shared" si="12"/>
        <v>5.8823529411764701E-4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1</v>
      </c>
      <c r="D87" s="16">
        <v>16</v>
      </c>
      <c r="E87" s="17">
        <f t="shared" si="11"/>
        <v>2.2123893805309734E-4</v>
      </c>
      <c r="F87" s="17">
        <f t="shared" si="12"/>
        <v>4.7058823529411761E-3</v>
      </c>
      <c r="G87" s="17">
        <f t="shared" si="14"/>
        <v>15</v>
      </c>
      <c r="H87" s="17">
        <f t="shared" si="13"/>
        <v>3.3185840707964601E-3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46</v>
      </c>
      <c r="D89" s="16">
        <v>40</v>
      </c>
      <c r="E89" s="17">
        <f t="shared" si="11"/>
        <v>1.0176991150442478E-2</v>
      </c>
      <c r="F89" s="17">
        <f t="shared" si="12"/>
        <v>1.1764705882352941E-2</v>
      </c>
      <c r="G89" s="17">
        <f t="shared" si="14"/>
        <v>-0.13043478260869565</v>
      </c>
      <c r="H89" s="17">
        <f t="shared" si="13"/>
        <v>-1.3274336283185841E-3</v>
      </c>
    </row>
    <row r="90" spans="1:8" x14ac:dyDescent="0.2">
      <c r="A90" s="14"/>
      <c r="B90" s="15" t="s">
        <v>78</v>
      </c>
      <c r="C90" s="16">
        <v>3</v>
      </c>
      <c r="D90" s="16">
        <v>10</v>
      </c>
      <c r="E90" s="17">
        <f t="shared" si="11"/>
        <v>6.6371681415929203E-4</v>
      </c>
      <c r="F90" s="17">
        <f t="shared" si="12"/>
        <v>2.9411764705882353E-3</v>
      </c>
      <c r="G90" s="17">
        <f t="shared" si="14"/>
        <v>2.3333333333333335</v>
      </c>
      <c r="H90" s="17">
        <f t="shared" si="13"/>
        <v>1.5486725663716814E-3</v>
      </c>
    </row>
    <row r="91" spans="1:8" x14ac:dyDescent="0.2">
      <c r="A91" s="14"/>
      <c r="B91" s="15" t="s">
        <v>79</v>
      </c>
      <c r="C91" s="16">
        <v>13</v>
      </c>
      <c r="D91" s="16">
        <v>16</v>
      </c>
      <c r="E91" s="17">
        <f t="shared" si="11"/>
        <v>2.8761061946902654E-3</v>
      </c>
      <c r="F91" s="17">
        <f t="shared" si="12"/>
        <v>4.7058823529411761E-3</v>
      </c>
      <c r="G91" s="17">
        <f t="shared" si="14"/>
        <v>0.23076923076923078</v>
      </c>
      <c r="H91" s="17">
        <f t="shared" si="13"/>
        <v>6.6371681415929203E-4</v>
      </c>
    </row>
    <row r="92" spans="1:8" x14ac:dyDescent="0.2">
      <c r="A92" s="14"/>
      <c r="B92" s="15" t="s">
        <v>80</v>
      </c>
      <c r="C92" s="16">
        <v>3</v>
      </c>
      <c r="D92" s="16">
        <v>39</v>
      </c>
      <c r="E92" s="17">
        <f t="shared" si="11"/>
        <v>6.6371681415929203E-4</v>
      </c>
      <c r="F92" s="17">
        <f t="shared" si="12"/>
        <v>1.1470588235294118E-2</v>
      </c>
      <c r="G92" s="17">
        <f t="shared" si="14"/>
        <v>12</v>
      </c>
      <c r="H92" s="17">
        <f t="shared" si="13"/>
        <v>7.9646017699115043E-3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17</v>
      </c>
      <c r="E93" s="17" t="str">
        <f t="shared" si="11"/>
        <v/>
      </c>
      <c r="F93" s="17">
        <f t="shared" si="12"/>
        <v>5.0000000000000001E-3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72</v>
      </c>
      <c r="D94" s="16">
        <v>95</v>
      </c>
      <c r="E94" s="17">
        <f t="shared" si="11"/>
        <v>1.5929203539823009E-2</v>
      </c>
      <c r="F94" s="17">
        <f t="shared" si="12"/>
        <v>2.7941176470588237E-2</v>
      </c>
      <c r="G94" s="17">
        <f t="shared" si="14"/>
        <v>0.31944444444444442</v>
      </c>
      <c r="H94" s="17">
        <f t="shared" si="13"/>
        <v>5.0884955752212389E-3</v>
      </c>
    </row>
    <row r="95" spans="1:8" x14ac:dyDescent="0.2">
      <c r="A95" s="14"/>
      <c r="B95" s="15" t="s">
        <v>83</v>
      </c>
      <c r="C95" s="16">
        <v>11</v>
      </c>
      <c r="D95" s="16">
        <v>14</v>
      </c>
      <c r="E95" s="17">
        <f t="shared" si="11"/>
        <v>2.4336283185840708E-3</v>
      </c>
      <c r="F95" s="17">
        <f t="shared" si="12"/>
        <v>4.1176470588235297E-3</v>
      </c>
      <c r="G95" s="17">
        <f t="shared" si="14"/>
        <v>0.27272727272727271</v>
      </c>
      <c r="H95" s="17">
        <f t="shared" si="13"/>
        <v>6.6371681415929203E-4</v>
      </c>
    </row>
    <row r="96" spans="1:8" x14ac:dyDescent="0.2">
      <c r="A96" s="14"/>
      <c r="B96" s="15" t="s">
        <v>84</v>
      </c>
      <c r="C96" s="16">
        <v>11</v>
      </c>
      <c r="D96" s="16">
        <v>9</v>
      </c>
      <c r="E96" s="17">
        <f t="shared" si="11"/>
        <v>2.4336283185840708E-3</v>
      </c>
      <c r="F96" s="17">
        <f t="shared" si="12"/>
        <v>2.6470588235294116E-3</v>
      </c>
      <c r="G96" s="17">
        <f t="shared" si="14"/>
        <v>-0.18181818181818182</v>
      </c>
      <c r="H96" s="17">
        <f t="shared" si="13"/>
        <v>-4.4247787610619468E-4</v>
      </c>
    </row>
    <row r="97" spans="1:8" x14ac:dyDescent="0.2">
      <c r="A97" s="14"/>
      <c r="B97" s="15" t="s">
        <v>85</v>
      </c>
      <c r="C97" s="16">
        <v>3</v>
      </c>
      <c r="D97" s="16">
        <v>2</v>
      </c>
      <c r="E97" s="17">
        <f t="shared" si="11"/>
        <v>6.6371681415929203E-4</v>
      </c>
      <c r="F97" s="17">
        <f t="shared" si="12"/>
        <v>5.8823529411764701E-4</v>
      </c>
      <c r="G97" s="17">
        <f t="shared" si="14"/>
        <v>-0.33333333333333331</v>
      </c>
      <c r="H97" s="17">
        <f t="shared" si="13"/>
        <v>-2.2123893805309734E-4</v>
      </c>
    </row>
    <row r="98" spans="1:8" x14ac:dyDescent="0.2">
      <c r="A98" s="14"/>
      <c r="B98" s="15" t="s">
        <v>86</v>
      </c>
      <c r="C98" s="16">
        <v>8</v>
      </c>
      <c r="D98" s="16">
        <v>8</v>
      </c>
      <c r="E98" s="17">
        <f t="shared" si="11"/>
        <v>1.7699115044247787E-3</v>
      </c>
      <c r="F98" s="17">
        <f t="shared" si="12"/>
        <v>2.352941176470588E-3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28</v>
      </c>
      <c r="D102" s="16">
        <v>45</v>
      </c>
      <c r="E102" s="17">
        <f t="shared" si="11"/>
        <v>6.1946902654867256E-3</v>
      </c>
      <c r="F102" s="17">
        <f t="shared" si="12"/>
        <v>1.3235294117647059E-2</v>
      </c>
      <c r="G102" s="17">
        <f t="shared" si="14"/>
        <v>0.6071428571428571</v>
      </c>
      <c r="H102" s="17">
        <f t="shared" si="13"/>
        <v>3.7610619469026544E-3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3</v>
      </c>
      <c r="D104" s="16">
        <v>1</v>
      </c>
      <c r="E104" s="17">
        <f t="shared" si="11"/>
        <v>6.6371681415929203E-4</v>
      </c>
      <c r="F104" s="17">
        <f t="shared" si="12"/>
        <v>2.941176470588235E-4</v>
      </c>
      <c r="G104" s="17">
        <f t="shared" si="14"/>
        <v>-0.66666666666666663</v>
      </c>
      <c r="H104" s="17">
        <f t="shared" si="13"/>
        <v>-4.4247787610619468E-4</v>
      </c>
    </row>
    <row r="105" spans="1:8" x14ac:dyDescent="0.2">
      <c r="A105" s="14"/>
      <c r="B105" s="15" t="s">
        <v>93</v>
      </c>
      <c r="C105" s="16">
        <v>0</v>
      </c>
      <c r="D105" s="16">
        <v>8</v>
      </c>
      <c r="E105" s="17" t="str">
        <f t="shared" si="11"/>
        <v/>
      </c>
      <c r="F105" s="17">
        <f t="shared" si="12"/>
        <v>2.352941176470588E-3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84</v>
      </c>
      <c r="D106" s="16">
        <v>59</v>
      </c>
      <c r="E106" s="17">
        <f t="shared" si="11"/>
        <v>1.8584070796460177E-2</v>
      </c>
      <c r="F106" s="17">
        <f t="shared" si="12"/>
        <v>1.7352941176470588E-2</v>
      </c>
      <c r="G106" s="17">
        <f t="shared" si="14"/>
        <v>-0.29761904761904762</v>
      </c>
      <c r="H106" s="17">
        <f t="shared" si="13"/>
        <v>-5.5309734513274336E-3</v>
      </c>
    </row>
    <row r="107" spans="1:8" x14ac:dyDescent="0.2">
      <c r="A107" s="14"/>
      <c r="B107" s="15" t="s">
        <v>95</v>
      </c>
      <c r="C107" s="16">
        <v>49</v>
      </c>
      <c r="D107" s="16">
        <v>36</v>
      </c>
      <c r="E107" s="17">
        <f t="shared" si="11"/>
        <v>1.084070796460177E-2</v>
      </c>
      <c r="F107" s="17">
        <f t="shared" si="12"/>
        <v>1.0588235294117647E-2</v>
      </c>
      <c r="G107" s="17">
        <f t="shared" si="14"/>
        <v>-0.26530612244897961</v>
      </c>
      <c r="H107" s="17">
        <f t="shared" si="13"/>
        <v>-2.8761061946902654E-3</v>
      </c>
    </row>
    <row r="108" spans="1:8" x14ac:dyDescent="0.2">
      <c r="A108" s="14"/>
      <c r="B108" s="15" t="s">
        <v>96</v>
      </c>
      <c r="C108" s="16">
        <v>1</v>
      </c>
      <c r="D108" s="16">
        <v>1</v>
      </c>
      <c r="E108" s="17">
        <f t="shared" ref="E108:E139" si="15">+IF(C108=0,"",C108/C$76)</f>
        <v>2.2123893805309734E-4</v>
      </c>
      <c r="F108" s="17">
        <f t="shared" ref="F108:F139" si="16">+IF(D108=0,"",D108/D$76)</f>
        <v>2.941176470588235E-4</v>
      </c>
      <c r="G108" s="17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14"/>
      <c r="B109" s="15" t="s">
        <v>97</v>
      </c>
      <c r="C109" s="16">
        <v>38</v>
      </c>
      <c r="D109" s="16">
        <v>21</v>
      </c>
      <c r="E109" s="17">
        <f t="shared" si="15"/>
        <v>8.407079646017699E-3</v>
      </c>
      <c r="F109" s="17">
        <f t="shared" si="16"/>
        <v>6.1764705882352937E-3</v>
      </c>
      <c r="G109" s="17">
        <f t="shared" ref="G109:G140" si="18">+IF(AND(C109=0,D109=0)," ",IF(C109=0,1,IF(D109=0,-1,(D109-C109)/C109)))</f>
        <v>-0.44736842105263158</v>
      </c>
      <c r="H109" s="17">
        <f t="shared" si="17"/>
        <v>-3.7610619469026548E-3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10</v>
      </c>
      <c r="E111" s="17">
        <f t="shared" si="15"/>
        <v>2.2123893805309734E-4</v>
      </c>
      <c r="F111" s="17">
        <f t="shared" si="16"/>
        <v>2.9411764705882353E-3</v>
      </c>
      <c r="G111" s="17">
        <f t="shared" si="18"/>
        <v>9</v>
      </c>
      <c r="H111" s="17">
        <f t="shared" si="17"/>
        <v>1.9911504424778761E-3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2</v>
      </c>
      <c r="D113" s="16">
        <v>2</v>
      </c>
      <c r="E113" s="17">
        <f t="shared" si="15"/>
        <v>4.4247787610619468E-4</v>
      </c>
      <c r="F113" s="17">
        <f t="shared" si="16"/>
        <v>5.8823529411764701E-4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13</v>
      </c>
      <c r="D114" s="16">
        <v>1</v>
      </c>
      <c r="E114" s="17">
        <f t="shared" si="15"/>
        <v>2.8761061946902654E-3</v>
      </c>
      <c r="F114" s="17">
        <f t="shared" si="16"/>
        <v>2.941176470588235E-4</v>
      </c>
      <c r="G114" s="17">
        <f t="shared" si="18"/>
        <v>-0.92307692307692313</v>
      </c>
      <c r="H114" s="17">
        <f t="shared" si="17"/>
        <v>-2.6548672566371681E-3</v>
      </c>
    </row>
    <row r="115" spans="1:8" ht="25.5" x14ac:dyDescent="0.2">
      <c r="A115" s="14"/>
      <c r="B115" s="15" t="s">
        <v>103</v>
      </c>
      <c r="C115" s="16">
        <v>10</v>
      </c>
      <c r="D115" s="16">
        <v>13</v>
      </c>
      <c r="E115" s="17">
        <f t="shared" si="15"/>
        <v>2.2123893805309734E-3</v>
      </c>
      <c r="F115" s="17">
        <f t="shared" si="16"/>
        <v>3.8235294117647061E-3</v>
      </c>
      <c r="G115" s="17">
        <f t="shared" si="18"/>
        <v>0.3</v>
      </c>
      <c r="H115" s="17">
        <f t="shared" si="17"/>
        <v>6.6371681415929203E-4</v>
      </c>
    </row>
    <row r="116" spans="1:8" ht="25.5" x14ac:dyDescent="0.2">
      <c r="A116" s="14"/>
      <c r="B116" s="15" t="s">
        <v>104</v>
      </c>
      <c r="C116" s="16">
        <v>18</v>
      </c>
      <c r="D116" s="16">
        <v>2</v>
      </c>
      <c r="E116" s="17">
        <f t="shared" si="15"/>
        <v>3.9823008849557522E-3</v>
      </c>
      <c r="F116" s="17">
        <f t="shared" si="16"/>
        <v>5.8823529411764701E-4</v>
      </c>
      <c r="G116" s="17">
        <f t="shared" si="18"/>
        <v>-0.88888888888888884</v>
      </c>
      <c r="H116" s="17">
        <f t="shared" si="17"/>
        <v>-3.5398230088495575E-3</v>
      </c>
    </row>
    <row r="117" spans="1:8" x14ac:dyDescent="0.2">
      <c r="A117" s="14"/>
      <c r="B117" s="15" t="s">
        <v>105</v>
      </c>
      <c r="C117" s="16">
        <v>15</v>
      </c>
      <c r="D117" s="16">
        <v>44</v>
      </c>
      <c r="E117" s="17">
        <f t="shared" si="15"/>
        <v>3.3185840707964601E-3</v>
      </c>
      <c r="F117" s="17">
        <f t="shared" si="16"/>
        <v>1.2941176470588235E-2</v>
      </c>
      <c r="G117" s="17">
        <f t="shared" si="18"/>
        <v>1.9333333333333333</v>
      </c>
      <c r="H117" s="17">
        <f t="shared" si="17"/>
        <v>6.4159292035398229E-3</v>
      </c>
    </row>
    <row r="118" spans="1:8" x14ac:dyDescent="0.2">
      <c r="A118" s="14"/>
      <c r="B118" s="15" t="s">
        <v>106</v>
      </c>
      <c r="C118" s="16">
        <v>247</v>
      </c>
      <c r="D118" s="16">
        <v>122</v>
      </c>
      <c r="E118" s="17">
        <f t="shared" si="15"/>
        <v>5.4646017699115042E-2</v>
      </c>
      <c r="F118" s="17">
        <f t="shared" si="16"/>
        <v>3.5882352941176469E-2</v>
      </c>
      <c r="G118" s="17">
        <f t="shared" si="18"/>
        <v>-0.50607287449392713</v>
      </c>
      <c r="H118" s="17">
        <f t="shared" si="17"/>
        <v>-2.7654867256637166E-2</v>
      </c>
    </row>
    <row r="119" spans="1:8" x14ac:dyDescent="0.2">
      <c r="A119" s="14"/>
      <c r="B119" s="15" t="s">
        <v>107</v>
      </c>
      <c r="C119" s="16">
        <v>36</v>
      </c>
      <c r="D119" s="16">
        <v>15</v>
      </c>
      <c r="E119" s="17">
        <f t="shared" si="15"/>
        <v>7.9646017699115043E-3</v>
      </c>
      <c r="F119" s="17">
        <f t="shared" si="16"/>
        <v>4.4117647058823529E-3</v>
      </c>
      <c r="G119" s="17">
        <f t="shared" si="18"/>
        <v>-0.58333333333333337</v>
      </c>
      <c r="H119" s="17">
        <f t="shared" si="17"/>
        <v>-4.6460176991150442E-3</v>
      </c>
    </row>
    <row r="120" spans="1:8" x14ac:dyDescent="0.2">
      <c r="A120" s="14"/>
      <c r="B120" s="15" t="s">
        <v>108</v>
      </c>
      <c r="C120" s="16">
        <v>12</v>
      </c>
      <c r="D120" s="16">
        <v>17</v>
      </c>
      <c r="E120" s="17">
        <f t="shared" si="15"/>
        <v>2.6548672566371681E-3</v>
      </c>
      <c r="F120" s="17">
        <f t="shared" si="16"/>
        <v>5.0000000000000001E-3</v>
      </c>
      <c r="G120" s="17">
        <f t="shared" si="18"/>
        <v>0.41666666666666669</v>
      </c>
      <c r="H120" s="17">
        <f t="shared" si="17"/>
        <v>1.1061946902654867E-3</v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2.941176470588235E-4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5</v>
      </c>
      <c r="D123" s="16">
        <v>10</v>
      </c>
      <c r="E123" s="17">
        <f t="shared" si="15"/>
        <v>1.1061946902654867E-3</v>
      </c>
      <c r="F123" s="17">
        <f t="shared" si="16"/>
        <v>2.9411764705882353E-3</v>
      </c>
      <c r="G123" s="17">
        <f t="shared" si="18"/>
        <v>1</v>
      </c>
      <c r="H123" s="17">
        <f t="shared" si="17"/>
        <v>1.1061946902654867E-3</v>
      </c>
    </row>
    <row r="124" spans="1:8" x14ac:dyDescent="0.2">
      <c r="A124" s="14"/>
      <c r="B124" s="15" t="s">
        <v>112</v>
      </c>
      <c r="C124" s="16">
        <v>26</v>
      </c>
      <c r="D124" s="16">
        <v>6</v>
      </c>
      <c r="E124" s="17">
        <f t="shared" si="15"/>
        <v>5.7522123893805309E-3</v>
      </c>
      <c r="F124" s="17">
        <f t="shared" si="16"/>
        <v>1.7647058823529412E-3</v>
      </c>
      <c r="G124" s="17">
        <f t="shared" si="18"/>
        <v>-0.76923076923076927</v>
      </c>
      <c r="H124" s="17">
        <f t="shared" si="17"/>
        <v>-4.4247787610619468E-3</v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2.941176470588235E-4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34</v>
      </c>
      <c r="D126" s="16">
        <v>9</v>
      </c>
      <c r="E126" s="17">
        <f t="shared" si="15"/>
        <v>7.5221238938053096E-3</v>
      </c>
      <c r="F126" s="17">
        <f t="shared" si="16"/>
        <v>2.6470588235294116E-3</v>
      </c>
      <c r="G126" s="17">
        <f t="shared" si="18"/>
        <v>-0.73529411764705888</v>
      </c>
      <c r="H126" s="17">
        <f t="shared" si="17"/>
        <v>-5.5309734513274336E-3</v>
      </c>
    </row>
    <row r="127" spans="1:8" x14ac:dyDescent="0.2">
      <c r="A127" s="14"/>
      <c r="B127" s="15" t="s">
        <v>115</v>
      </c>
      <c r="C127" s="16">
        <v>1</v>
      </c>
      <c r="D127" s="16">
        <v>2</v>
      </c>
      <c r="E127" s="17">
        <f t="shared" si="15"/>
        <v>2.2123893805309734E-4</v>
      </c>
      <c r="F127" s="17">
        <f t="shared" si="16"/>
        <v>5.8823529411764701E-4</v>
      </c>
      <c r="G127" s="17">
        <f t="shared" si="18"/>
        <v>1</v>
      </c>
      <c r="H127" s="17">
        <f t="shared" si="17"/>
        <v>2.2123893805309734E-4</v>
      </c>
    </row>
    <row r="128" spans="1:8" x14ac:dyDescent="0.2">
      <c r="A128" s="14"/>
      <c r="B128" s="15" t="s">
        <v>116</v>
      </c>
      <c r="C128" s="16">
        <v>134</v>
      </c>
      <c r="D128" s="16">
        <v>101</v>
      </c>
      <c r="E128" s="17">
        <f t="shared" si="15"/>
        <v>2.9646017699115044E-2</v>
      </c>
      <c r="F128" s="17">
        <f t="shared" si="16"/>
        <v>2.9705882352941176E-2</v>
      </c>
      <c r="G128" s="17">
        <f t="shared" si="18"/>
        <v>-0.2462686567164179</v>
      </c>
      <c r="H128" s="17">
        <f t="shared" si="17"/>
        <v>-7.3008849557522123E-3</v>
      </c>
    </row>
    <row r="129" spans="1:8" x14ac:dyDescent="0.2">
      <c r="A129" s="14" t="s">
        <v>59</v>
      </c>
      <c r="B129" s="15" t="s">
        <v>117</v>
      </c>
      <c r="C129" s="16">
        <v>9</v>
      </c>
      <c r="D129" s="16">
        <v>6</v>
      </c>
      <c r="E129" s="17">
        <f t="shared" si="15"/>
        <v>1.9911504424778761E-3</v>
      </c>
      <c r="F129" s="17">
        <f t="shared" si="16"/>
        <v>1.7647058823529412E-3</v>
      </c>
      <c r="G129" s="17">
        <f t="shared" si="18"/>
        <v>-0.33333333333333331</v>
      </c>
      <c r="H129" s="17">
        <f t="shared" si="17"/>
        <v>-6.6371681415929203E-4</v>
      </c>
    </row>
    <row r="130" spans="1:8" x14ac:dyDescent="0.2">
      <c r="A130" s="14"/>
      <c r="B130" s="15" t="s">
        <v>118</v>
      </c>
      <c r="C130" s="16">
        <v>87</v>
      </c>
      <c r="D130" s="16">
        <v>33</v>
      </c>
      <c r="E130" s="17">
        <f t="shared" si="15"/>
        <v>1.924778761061947E-2</v>
      </c>
      <c r="F130" s="17">
        <f t="shared" si="16"/>
        <v>9.705882352941177E-3</v>
      </c>
      <c r="G130" s="17">
        <f t="shared" si="18"/>
        <v>-0.62068965517241381</v>
      </c>
      <c r="H130" s="17">
        <f t="shared" si="17"/>
        <v>-1.1946902654867258E-2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297</v>
      </c>
      <c r="D132" s="16">
        <v>187</v>
      </c>
      <c r="E132" s="17">
        <f t="shared" si="15"/>
        <v>6.5707964601769905E-2</v>
      </c>
      <c r="F132" s="17">
        <f t="shared" si="16"/>
        <v>5.5E-2</v>
      </c>
      <c r="G132" s="17">
        <f t="shared" si="18"/>
        <v>-0.37037037037037035</v>
      </c>
      <c r="H132" s="17">
        <f t="shared" si="17"/>
        <v>-2.4336283185840704E-2</v>
      </c>
    </row>
    <row r="133" spans="1:8" x14ac:dyDescent="0.2">
      <c r="A133" s="14"/>
      <c r="B133" s="15" t="s">
        <v>121</v>
      </c>
      <c r="C133" s="16">
        <v>819</v>
      </c>
      <c r="D133" s="16">
        <v>1033</v>
      </c>
      <c r="E133" s="17">
        <f t="shared" si="15"/>
        <v>0.18119469026548674</v>
      </c>
      <c r="F133" s="17">
        <f t="shared" si="16"/>
        <v>0.30382352941176471</v>
      </c>
      <c r="G133" s="17">
        <f t="shared" si="18"/>
        <v>0.26129426129426131</v>
      </c>
      <c r="H133" s="17">
        <f t="shared" si="17"/>
        <v>4.7345132743362835E-2</v>
      </c>
    </row>
    <row r="134" spans="1:8" x14ac:dyDescent="0.2">
      <c r="A134" s="14"/>
      <c r="B134" s="15" t="s">
        <v>122</v>
      </c>
      <c r="C134" s="16">
        <v>5</v>
      </c>
      <c r="D134" s="16">
        <v>10</v>
      </c>
      <c r="E134" s="17">
        <f t="shared" si="15"/>
        <v>1.1061946902654867E-3</v>
      </c>
      <c r="F134" s="17">
        <f t="shared" si="16"/>
        <v>2.9411764705882353E-3</v>
      </c>
      <c r="G134" s="17">
        <f t="shared" si="18"/>
        <v>1</v>
      </c>
      <c r="H134" s="17">
        <f t="shared" si="17"/>
        <v>1.1061946902654867E-3</v>
      </c>
    </row>
    <row r="135" spans="1:8" ht="25.5" x14ac:dyDescent="0.2">
      <c r="A135" s="14"/>
      <c r="B135" s="15" t="s">
        <v>123</v>
      </c>
      <c r="C135" s="16">
        <v>531</v>
      </c>
      <c r="D135" s="16">
        <v>664</v>
      </c>
      <c r="E135" s="17">
        <f t="shared" si="15"/>
        <v>0.11747787610619469</v>
      </c>
      <c r="F135" s="17">
        <f t="shared" si="16"/>
        <v>0.19529411764705881</v>
      </c>
      <c r="G135" s="17">
        <f t="shared" si="18"/>
        <v>0.2504708097928437</v>
      </c>
      <c r="H135" s="17">
        <f t="shared" si="17"/>
        <v>2.9424778761061948E-2</v>
      </c>
    </row>
    <row r="136" spans="1:8" ht="25.5" x14ac:dyDescent="0.2">
      <c r="A136" s="14"/>
      <c r="B136" s="15" t="s">
        <v>124</v>
      </c>
      <c r="C136" s="16">
        <v>860</v>
      </c>
      <c r="D136" s="16">
        <v>131</v>
      </c>
      <c r="E136" s="17">
        <f t="shared" si="15"/>
        <v>0.19026548672566371</v>
      </c>
      <c r="F136" s="17">
        <f t="shared" si="16"/>
        <v>3.8529411764705881E-2</v>
      </c>
      <c r="G136" s="17">
        <f t="shared" si="18"/>
        <v>-0.8476744186046512</v>
      </c>
      <c r="H136" s="17">
        <f t="shared" si="17"/>
        <v>-0.16128318584070797</v>
      </c>
    </row>
    <row r="137" spans="1:8" x14ac:dyDescent="0.2">
      <c r="A137" s="14"/>
      <c r="B137" s="15" t="s">
        <v>125</v>
      </c>
      <c r="C137" s="16">
        <v>415</v>
      </c>
      <c r="D137" s="16">
        <v>9</v>
      </c>
      <c r="E137" s="17">
        <f t="shared" si="15"/>
        <v>9.1814159292035402E-2</v>
      </c>
      <c r="F137" s="17">
        <f t="shared" si="16"/>
        <v>2.6470588235294116E-3</v>
      </c>
      <c r="G137" s="17">
        <f t="shared" si="18"/>
        <v>-0.97831325301204819</v>
      </c>
      <c r="H137" s="17">
        <f t="shared" si="17"/>
        <v>-8.9823008849557531E-2</v>
      </c>
    </row>
    <row r="138" spans="1:8" x14ac:dyDescent="0.2">
      <c r="A138" s="14"/>
      <c r="B138" s="15" t="s">
        <v>126</v>
      </c>
      <c r="C138" s="16">
        <v>131</v>
      </c>
      <c r="D138" s="16">
        <v>29</v>
      </c>
      <c r="E138" s="17">
        <f t="shared" si="15"/>
        <v>2.8982300884955754E-2</v>
      </c>
      <c r="F138" s="17">
        <f t="shared" si="16"/>
        <v>8.5294117647058826E-3</v>
      </c>
      <c r="G138" s="17">
        <f t="shared" si="18"/>
        <v>-0.77862595419847325</v>
      </c>
      <c r="H138" s="17">
        <f t="shared" si="17"/>
        <v>-2.2566371681415929E-2</v>
      </c>
    </row>
    <row r="139" spans="1:8" x14ac:dyDescent="0.2">
      <c r="A139" s="14"/>
      <c r="B139" s="15" t="s">
        <v>127</v>
      </c>
      <c r="C139" s="16">
        <v>16</v>
      </c>
      <c r="D139" s="16">
        <v>5</v>
      </c>
      <c r="E139" s="17">
        <f t="shared" si="15"/>
        <v>3.5398230088495575E-3</v>
      </c>
      <c r="F139" s="17">
        <f t="shared" si="16"/>
        <v>1.4705882352941176E-3</v>
      </c>
      <c r="G139" s="17">
        <f t="shared" si="18"/>
        <v>-0.6875</v>
      </c>
      <c r="H139" s="17">
        <f t="shared" si="17"/>
        <v>-2.4336283185840708E-3</v>
      </c>
    </row>
    <row r="140" spans="1:8" x14ac:dyDescent="0.2">
      <c r="A140" s="14"/>
      <c r="B140" s="15" t="s">
        <v>128</v>
      </c>
      <c r="C140" s="16">
        <v>1</v>
      </c>
      <c r="D140" s="16">
        <v>26</v>
      </c>
      <c r="E140" s="17">
        <f t="shared" ref="E140:E171" si="19">+IF(C140=0,"",C140/C$76)</f>
        <v>2.2123893805309734E-4</v>
      </c>
      <c r="F140" s="17">
        <f t="shared" ref="F140:F171" si="20">+IF(D140=0,"",D140/D$76)</f>
        <v>7.6470588235294122E-3</v>
      </c>
      <c r="G140" s="17">
        <f t="shared" si="18"/>
        <v>25</v>
      </c>
      <c r="H140" s="17">
        <f t="shared" ref="H140:H171" si="21">+IF(OR(AND(E140=""),(G140="")),"",E140*G140)</f>
        <v>5.5309734513274336E-3</v>
      </c>
    </row>
    <row r="141" spans="1:8" x14ac:dyDescent="0.2">
      <c r="A141" s="14"/>
      <c r="B141" s="15" t="s">
        <v>129</v>
      </c>
      <c r="C141" s="16">
        <v>9</v>
      </c>
      <c r="D141" s="16">
        <v>16</v>
      </c>
      <c r="E141" s="17">
        <f t="shared" si="19"/>
        <v>1.9911504424778761E-3</v>
      </c>
      <c r="F141" s="17">
        <f t="shared" si="20"/>
        <v>4.7058823529411761E-3</v>
      </c>
      <c r="G141" s="17">
        <f t="shared" ref="G141:G171" si="22">+IF(AND(C141=0,D141=0)," ",IF(C141=0,1,IF(D141=0,-1,(D141-C141)/C141)))</f>
        <v>0.77777777777777779</v>
      </c>
      <c r="H141" s="17">
        <f t="shared" si="21"/>
        <v>1.5486725663716814E-3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4</v>
      </c>
      <c r="D143" s="16">
        <v>7</v>
      </c>
      <c r="E143" s="17">
        <f t="shared" si="19"/>
        <v>8.8495575221238937E-4</v>
      </c>
      <c r="F143" s="17">
        <f t="shared" si="20"/>
        <v>2.0588235294117649E-3</v>
      </c>
      <c r="G143" s="17">
        <f t="shared" si="22"/>
        <v>0.75</v>
      </c>
      <c r="H143" s="17">
        <f t="shared" si="21"/>
        <v>6.6371681415929203E-4</v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2.2123893805309734E-4</v>
      </c>
      <c r="F144" s="17" t="str">
        <f t="shared" si="20"/>
        <v/>
      </c>
      <c r="G144" s="17">
        <f t="shared" si="22"/>
        <v>-1</v>
      </c>
      <c r="H144" s="17">
        <f t="shared" si="21"/>
        <v>-2.2123893805309734E-4</v>
      </c>
    </row>
    <row r="145" spans="1:8" ht="25.5" x14ac:dyDescent="0.2">
      <c r="A145" s="14"/>
      <c r="B145" s="15" t="s">
        <v>133</v>
      </c>
      <c r="C145" s="16">
        <v>15</v>
      </c>
      <c r="D145" s="16">
        <v>10</v>
      </c>
      <c r="E145" s="17">
        <f t="shared" si="19"/>
        <v>3.3185840707964601E-3</v>
      </c>
      <c r="F145" s="17">
        <f t="shared" si="20"/>
        <v>2.9411764705882353E-3</v>
      </c>
      <c r="G145" s="17">
        <f t="shared" si="22"/>
        <v>-0.33333333333333331</v>
      </c>
      <c r="H145" s="17">
        <f t="shared" si="21"/>
        <v>-1.1061946902654867E-3</v>
      </c>
    </row>
    <row r="146" spans="1:8" ht="25.5" x14ac:dyDescent="0.2">
      <c r="A146" s="14"/>
      <c r="B146" s="15" t="s">
        <v>134</v>
      </c>
      <c r="C146" s="16">
        <v>1</v>
      </c>
      <c r="D146" s="16">
        <v>0</v>
      </c>
      <c r="E146" s="17">
        <f t="shared" si="19"/>
        <v>2.2123893805309734E-4</v>
      </c>
      <c r="F146" s="17" t="str">
        <f t="shared" si="20"/>
        <v/>
      </c>
      <c r="G146" s="17">
        <f t="shared" si="22"/>
        <v>-1</v>
      </c>
      <c r="H146" s="17">
        <f t="shared" si="21"/>
        <v>-2.2123893805309734E-4</v>
      </c>
    </row>
    <row r="147" spans="1:8" ht="25.5" x14ac:dyDescent="0.2">
      <c r="A147" s="14"/>
      <c r="B147" s="15" t="s">
        <v>135</v>
      </c>
      <c r="C147" s="16">
        <v>16</v>
      </c>
      <c r="D147" s="16">
        <v>45</v>
      </c>
      <c r="E147" s="17">
        <f t="shared" si="19"/>
        <v>3.5398230088495575E-3</v>
      </c>
      <c r="F147" s="17">
        <f t="shared" si="20"/>
        <v>1.3235294117647059E-2</v>
      </c>
      <c r="G147" s="17">
        <f t="shared" si="22"/>
        <v>1.8125</v>
      </c>
      <c r="H147" s="17">
        <f t="shared" si="21"/>
        <v>6.4159292035398229E-3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2.2123893805309734E-4</v>
      </c>
      <c r="F148" s="17" t="str">
        <f t="shared" si="20"/>
        <v/>
      </c>
      <c r="G148" s="17">
        <f t="shared" si="22"/>
        <v>-1</v>
      </c>
      <c r="H148" s="17">
        <f t="shared" si="21"/>
        <v>-2.2123893805309734E-4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2</v>
      </c>
      <c r="E150" s="17" t="str">
        <f t="shared" si="19"/>
        <v/>
      </c>
      <c r="F150" s="17">
        <f t="shared" si="20"/>
        <v>5.8823529411764701E-4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2.2123893805309734E-4</v>
      </c>
      <c r="F152" s="17" t="str">
        <f t="shared" si="20"/>
        <v/>
      </c>
      <c r="G152" s="17">
        <f t="shared" si="22"/>
        <v>-1</v>
      </c>
      <c r="H152" s="17">
        <f t="shared" si="21"/>
        <v>-2.2123893805309734E-4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26</v>
      </c>
      <c r="D157" s="16">
        <v>21</v>
      </c>
      <c r="E157" s="17">
        <f t="shared" si="19"/>
        <v>5.7522123893805309E-3</v>
      </c>
      <c r="F157" s="17">
        <f t="shared" si="20"/>
        <v>6.1764705882352937E-3</v>
      </c>
      <c r="G157" s="17">
        <f t="shared" si="22"/>
        <v>-0.19230769230769232</v>
      </c>
      <c r="H157" s="17">
        <f t="shared" si="21"/>
        <v>-1.1061946902654867E-3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1</v>
      </c>
      <c r="E159" s="17">
        <f t="shared" si="19"/>
        <v>4.4247787610619468E-4</v>
      </c>
      <c r="F159" s="17">
        <f t="shared" si="20"/>
        <v>2.941176470588235E-4</v>
      </c>
      <c r="G159" s="17">
        <f t="shared" si="22"/>
        <v>-0.5</v>
      </c>
      <c r="H159" s="17">
        <f t="shared" si="21"/>
        <v>-2.2123893805309734E-4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11</v>
      </c>
      <c r="E162" s="17" t="str">
        <f t="shared" si="19"/>
        <v/>
      </c>
      <c r="F162" s="17">
        <f t="shared" si="20"/>
        <v>3.2352941176470589E-3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2.941176470588235E-4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2.2123893805309734E-4</v>
      </c>
      <c r="F166" s="17" t="str">
        <f t="shared" si="20"/>
        <v/>
      </c>
      <c r="G166" s="17">
        <f t="shared" si="22"/>
        <v>-1</v>
      </c>
      <c r="H166" s="17">
        <f t="shared" si="21"/>
        <v>-2.2123893805309734E-4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</v>
      </c>
      <c r="D168" s="16">
        <v>13</v>
      </c>
      <c r="E168" s="17">
        <f t="shared" si="19"/>
        <v>6.6371681415929203E-4</v>
      </c>
      <c r="F168" s="17">
        <f t="shared" si="20"/>
        <v>3.8235294117647061E-3</v>
      </c>
      <c r="G168" s="17">
        <f t="shared" si="22"/>
        <v>3.3333333333333335</v>
      </c>
      <c r="H168" s="17">
        <f t="shared" si="21"/>
        <v>2.2123893805309734E-3</v>
      </c>
    </row>
    <row r="169" spans="1:8" ht="25.5" x14ac:dyDescent="0.2">
      <c r="A169" s="14"/>
      <c r="B169" s="15" t="s">
        <v>157</v>
      </c>
      <c r="C169" s="16">
        <v>8</v>
      </c>
      <c r="D169" s="16">
        <v>5</v>
      </c>
      <c r="E169" s="17">
        <f t="shared" si="19"/>
        <v>1.7699115044247787E-3</v>
      </c>
      <c r="F169" s="17">
        <f t="shared" si="20"/>
        <v>1.4705882352941176E-3</v>
      </c>
      <c r="G169" s="17">
        <f t="shared" si="22"/>
        <v>-0.375</v>
      </c>
      <c r="H169" s="17">
        <f t="shared" si="21"/>
        <v>-6.6371681415929203E-4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1414</v>
      </c>
      <c r="D177" s="20">
        <f>SUM(D178:D350)</f>
        <v>1899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0.34299858557284302</v>
      </c>
      <c r="H177" s="21">
        <f t="shared" ref="H177:H208" si="25">+IF(OR(AND(E177=""),(G177="")),"",E177*G177)</f>
        <v>0.34299858557284302</v>
      </c>
    </row>
    <row r="178" spans="1:8" x14ac:dyDescent="0.2">
      <c r="A178" s="14"/>
      <c r="B178" s="15" t="s">
        <v>160</v>
      </c>
      <c r="C178" s="16">
        <v>32</v>
      </c>
      <c r="D178" s="16">
        <v>25</v>
      </c>
      <c r="E178" s="17">
        <f t="shared" si="23"/>
        <v>2.2630834512022632E-2</v>
      </c>
      <c r="F178" s="17">
        <f t="shared" si="24"/>
        <v>1.3164823591363875E-2</v>
      </c>
      <c r="G178" s="17">
        <f t="shared" ref="G178:G209" si="26">+IF(AND(C178=0,D178=0)," ",IF(C178=0,1,IF(D178=0,-1,(D178-C178)/C178)))</f>
        <v>-0.21875</v>
      </c>
      <c r="H178" s="17">
        <f t="shared" si="25"/>
        <v>-4.9504950495049506E-3</v>
      </c>
    </row>
    <row r="179" spans="1:8" x14ac:dyDescent="0.2">
      <c r="A179" s="14"/>
      <c r="B179" s="15" t="s">
        <v>161</v>
      </c>
      <c r="C179" s="16">
        <v>0</v>
      </c>
      <c r="D179" s="16">
        <v>4</v>
      </c>
      <c r="E179" s="17" t="str">
        <f t="shared" si="23"/>
        <v/>
      </c>
      <c r="F179" s="17">
        <f t="shared" si="24"/>
        <v>2.1063717746182199E-3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16</v>
      </c>
      <c r="D180" s="16">
        <v>29</v>
      </c>
      <c r="E180" s="17">
        <f t="shared" si="23"/>
        <v>1.1315417256011316E-2</v>
      </c>
      <c r="F180" s="17">
        <f t="shared" si="24"/>
        <v>1.5271195365982097E-2</v>
      </c>
      <c r="G180" s="17">
        <f t="shared" si="26"/>
        <v>0.8125</v>
      </c>
      <c r="H180" s="17">
        <f t="shared" si="25"/>
        <v>9.1937765205091938E-3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11</v>
      </c>
      <c r="D182" s="16">
        <v>9</v>
      </c>
      <c r="E182" s="17">
        <f t="shared" si="23"/>
        <v>7.7793493635077791E-3</v>
      </c>
      <c r="F182" s="17">
        <f t="shared" si="24"/>
        <v>4.7393364928909956E-3</v>
      </c>
      <c r="G182" s="17">
        <f t="shared" si="26"/>
        <v>-0.18181818181818182</v>
      </c>
      <c r="H182" s="17">
        <f t="shared" si="25"/>
        <v>-1.4144271570014145E-3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394</v>
      </c>
      <c r="D184" s="16">
        <v>735</v>
      </c>
      <c r="E184" s="17">
        <f t="shared" si="23"/>
        <v>0.27864214992927866</v>
      </c>
      <c r="F184" s="17">
        <f t="shared" si="24"/>
        <v>0.38704581358609796</v>
      </c>
      <c r="G184" s="17">
        <f t="shared" si="26"/>
        <v>0.86548223350253806</v>
      </c>
      <c r="H184" s="17">
        <f t="shared" si="25"/>
        <v>0.24115983026874116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16</v>
      </c>
      <c r="D186" s="16">
        <v>4</v>
      </c>
      <c r="E186" s="17">
        <f t="shared" si="23"/>
        <v>1.1315417256011316E-2</v>
      </c>
      <c r="F186" s="17">
        <f t="shared" si="24"/>
        <v>2.1063717746182199E-3</v>
      </c>
      <c r="G186" s="17">
        <f t="shared" si="26"/>
        <v>-0.75</v>
      </c>
      <c r="H186" s="17">
        <f t="shared" si="25"/>
        <v>-8.4865629420084864E-3</v>
      </c>
    </row>
    <row r="187" spans="1:8" x14ac:dyDescent="0.2">
      <c r="A187" s="14"/>
      <c r="B187" s="15" t="s">
        <v>169</v>
      </c>
      <c r="C187" s="16">
        <v>2</v>
      </c>
      <c r="D187" s="16">
        <v>3</v>
      </c>
      <c r="E187" s="17">
        <f t="shared" si="23"/>
        <v>1.4144271570014145E-3</v>
      </c>
      <c r="F187" s="17">
        <f t="shared" si="24"/>
        <v>1.5797788309636651E-3</v>
      </c>
      <c r="G187" s="17">
        <f t="shared" si="26"/>
        <v>0.5</v>
      </c>
      <c r="H187" s="17">
        <f t="shared" si="25"/>
        <v>7.0721357850070724E-4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11</v>
      </c>
      <c r="E189" s="17" t="str">
        <f t="shared" si="23"/>
        <v/>
      </c>
      <c r="F189" s="17">
        <f t="shared" si="24"/>
        <v>5.7925223802001054E-3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13</v>
      </c>
      <c r="D191" s="16">
        <v>6</v>
      </c>
      <c r="E191" s="17">
        <f t="shared" si="23"/>
        <v>9.1937765205091938E-3</v>
      </c>
      <c r="F191" s="17">
        <f t="shared" si="24"/>
        <v>3.1595576619273301E-3</v>
      </c>
      <c r="G191" s="17">
        <f t="shared" si="26"/>
        <v>-0.53846153846153844</v>
      </c>
      <c r="H191" s="17">
        <f t="shared" si="25"/>
        <v>-4.9504950495049506E-3</v>
      </c>
    </row>
    <row r="192" spans="1:8" x14ac:dyDescent="0.2">
      <c r="A192" s="14"/>
      <c r="B192" s="15" t="s">
        <v>174</v>
      </c>
      <c r="C192" s="16">
        <v>3</v>
      </c>
      <c r="D192" s="16">
        <v>8</v>
      </c>
      <c r="E192" s="17">
        <f t="shared" si="23"/>
        <v>2.1216407355021216E-3</v>
      </c>
      <c r="F192" s="17">
        <f t="shared" si="24"/>
        <v>4.2127435492364399E-3</v>
      </c>
      <c r="G192" s="17">
        <f t="shared" si="26"/>
        <v>1.6666666666666667</v>
      </c>
      <c r="H192" s="17">
        <f t="shared" si="25"/>
        <v>3.5360678925035363E-3</v>
      </c>
    </row>
    <row r="193" spans="1:8" ht="25.5" x14ac:dyDescent="0.2">
      <c r="A193" s="14"/>
      <c r="B193" s="15" t="s">
        <v>175</v>
      </c>
      <c r="C193" s="16">
        <v>6</v>
      </c>
      <c r="D193" s="16">
        <v>20</v>
      </c>
      <c r="E193" s="17">
        <f t="shared" si="23"/>
        <v>4.2432814710042432E-3</v>
      </c>
      <c r="F193" s="17">
        <f t="shared" si="24"/>
        <v>1.0531858873091101E-2</v>
      </c>
      <c r="G193" s="17">
        <f t="shared" si="26"/>
        <v>2.3333333333333335</v>
      </c>
      <c r="H193" s="17">
        <f t="shared" si="25"/>
        <v>9.9009900990099011E-3</v>
      </c>
    </row>
    <row r="194" spans="1:8" ht="25.5" x14ac:dyDescent="0.2">
      <c r="A194" s="14"/>
      <c r="B194" s="15" t="s">
        <v>176</v>
      </c>
      <c r="C194" s="16">
        <v>0</v>
      </c>
      <c r="D194" s="16">
        <v>4</v>
      </c>
      <c r="E194" s="17" t="str">
        <f t="shared" si="23"/>
        <v/>
      </c>
      <c r="F194" s="17">
        <f t="shared" si="24"/>
        <v>2.1063717746182199E-3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7.0721357850070724E-4</v>
      </c>
      <c r="F197" s="17" t="str">
        <f t="shared" si="24"/>
        <v/>
      </c>
      <c r="G197" s="17">
        <f t="shared" si="26"/>
        <v>-1</v>
      </c>
      <c r="H197" s="17">
        <f t="shared" si="25"/>
        <v>-7.0721357850070724E-4</v>
      </c>
    </row>
    <row r="198" spans="1:8" ht="25.5" x14ac:dyDescent="0.2">
      <c r="A198" s="14"/>
      <c r="B198" s="15" t="s">
        <v>180</v>
      </c>
      <c r="C198" s="16">
        <v>38</v>
      </c>
      <c r="D198" s="16">
        <v>9</v>
      </c>
      <c r="E198" s="17">
        <f t="shared" si="23"/>
        <v>2.6874115983026876E-2</v>
      </c>
      <c r="F198" s="17">
        <f t="shared" si="24"/>
        <v>4.7393364928909956E-3</v>
      </c>
      <c r="G198" s="17">
        <f t="shared" si="26"/>
        <v>-0.76315789473684215</v>
      </c>
      <c r="H198" s="17">
        <f t="shared" si="25"/>
        <v>-2.0509193776520513E-2</v>
      </c>
    </row>
    <row r="199" spans="1:8" x14ac:dyDescent="0.2">
      <c r="A199" s="14"/>
      <c r="B199" s="15" t="s">
        <v>181</v>
      </c>
      <c r="C199" s="16">
        <v>11</v>
      </c>
      <c r="D199" s="16">
        <v>8</v>
      </c>
      <c r="E199" s="17">
        <f t="shared" si="23"/>
        <v>7.7793493635077791E-3</v>
      </c>
      <c r="F199" s="17">
        <f t="shared" si="24"/>
        <v>4.2127435492364399E-3</v>
      </c>
      <c r="G199" s="17">
        <f t="shared" si="26"/>
        <v>-0.27272727272727271</v>
      </c>
      <c r="H199" s="17">
        <f t="shared" si="25"/>
        <v>-2.1216407355021216E-3</v>
      </c>
    </row>
    <row r="200" spans="1:8" x14ac:dyDescent="0.2">
      <c r="A200" s="14"/>
      <c r="B200" s="15" t="s">
        <v>182</v>
      </c>
      <c r="C200" s="16">
        <v>0</v>
      </c>
      <c r="D200" s="16">
        <v>2</v>
      </c>
      <c r="E200" s="17" t="str">
        <f t="shared" si="23"/>
        <v/>
      </c>
      <c r="F200" s="17">
        <f t="shared" si="24"/>
        <v>1.05318588730911E-3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10</v>
      </c>
      <c r="D204" s="16">
        <v>16</v>
      </c>
      <c r="E204" s="17">
        <f t="shared" si="23"/>
        <v>7.0721357850070717E-3</v>
      </c>
      <c r="F204" s="17">
        <f t="shared" si="24"/>
        <v>8.4254870984728798E-3</v>
      </c>
      <c r="G204" s="17">
        <f t="shared" si="26"/>
        <v>0.6</v>
      </c>
      <c r="H204" s="17">
        <f t="shared" si="25"/>
        <v>4.2432814710042432E-3</v>
      </c>
    </row>
    <row r="205" spans="1:8" ht="25.5" x14ac:dyDescent="0.2">
      <c r="A205" s="14"/>
      <c r="B205" s="15" t="s">
        <v>187</v>
      </c>
      <c r="C205" s="16">
        <v>5</v>
      </c>
      <c r="D205" s="16">
        <v>27</v>
      </c>
      <c r="E205" s="17">
        <f t="shared" si="23"/>
        <v>3.5360678925035359E-3</v>
      </c>
      <c r="F205" s="17">
        <f t="shared" si="24"/>
        <v>1.4218009478672985E-2</v>
      </c>
      <c r="G205" s="17">
        <f t="shared" si="26"/>
        <v>4.4000000000000004</v>
      </c>
      <c r="H205" s="17">
        <f t="shared" si="25"/>
        <v>1.555869872701556E-2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11</v>
      </c>
      <c r="D207" s="16">
        <v>11</v>
      </c>
      <c r="E207" s="17">
        <f t="shared" si="23"/>
        <v>7.7793493635077791E-3</v>
      </c>
      <c r="F207" s="17">
        <f t="shared" si="24"/>
        <v>5.7925223802001054E-3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210</v>
      </c>
      <c r="D208" s="16">
        <v>56</v>
      </c>
      <c r="E208" s="17">
        <f t="shared" si="23"/>
        <v>0.14851485148514851</v>
      </c>
      <c r="F208" s="17">
        <f t="shared" si="24"/>
        <v>2.948920484465508E-2</v>
      </c>
      <c r="G208" s="17">
        <f t="shared" si="26"/>
        <v>-0.73333333333333328</v>
      </c>
      <c r="H208" s="17">
        <f t="shared" si="25"/>
        <v>-0.1089108910891089</v>
      </c>
    </row>
    <row r="209" spans="1:8" x14ac:dyDescent="0.2">
      <c r="A209" s="14"/>
      <c r="B209" s="15" t="s">
        <v>191</v>
      </c>
      <c r="C209" s="16">
        <v>14</v>
      </c>
      <c r="D209" s="16">
        <v>43</v>
      </c>
      <c r="E209" s="17">
        <f t="shared" ref="E209:E240" si="27">+IF(C209=0,"",C209/C$177)</f>
        <v>9.9009900990099011E-3</v>
      </c>
      <c r="F209" s="17">
        <f t="shared" ref="F209:F240" si="28">+IF(D209=0,"",D209/D$177)</f>
        <v>2.2643496577145865E-2</v>
      </c>
      <c r="G209" s="17">
        <f t="shared" si="26"/>
        <v>2.0714285714285716</v>
      </c>
      <c r="H209" s="17">
        <f t="shared" ref="H209:H240" si="29">+IF(OR(AND(E209=""),(G209="")),"",E209*G209)</f>
        <v>2.0509193776520513E-2</v>
      </c>
    </row>
    <row r="210" spans="1:8" x14ac:dyDescent="0.2">
      <c r="A210" s="14"/>
      <c r="B210" s="15" t="s">
        <v>192</v>
      </c>
      <c r="C210" s="16">
        <v>41</v>
      </c>
      <c r="D210" s="16">
        <v>80</v>
      </c>
      <c r="E210" s="17">
        <f t="shared" si="27"/>
        <v>2.8995756718528994E-2</v>
      </c>
      <c r="F210" s="17">
        <f t="shared" si="28"/>
        <v>4.2127435492364404E-2</v>
      </c>
      <c r="G210" s="17">
        <f t="shared" ref="G210:G241" si="30">+IF(AND(C210=0,D210=0)," ",IF(C210=0,1,IF(D210=0,-1,(D210-C210)/C210)))</f>
        <v>0.95121951219512191</v>
      </c>
      <c r="H210" s="17">
        <f t="shared" si="29"/>
        <v>2.758132956152758E-2</v>
      </c>
    </row>
    <row r="211" spans="1:8" x14ac:dyDescent="0.2">
      <c r="A211" s="14"/>
      <c r="B211" s="15" t="s">
        <v>193</v>
      </c>
      <c r="C211" s="16">
        <v>4</v>
      </c>
      <c r="D211" s="16">
        <v>4</v>
      </c>
      <c r="E211" s="17">
        <f t="shared" si="27"/>
        <v>2.828854314002829E-3</v>
      </c>
      <c r="F211" s="17">
        <f t="shared" si="28"/>
        <v>2.1063717746182199E-3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194</v>
      </c>
      <c r="C212" s="16">
        <v>45</v>
      </c>
      <c r="D212" s="16">
        <v>5</v>
      </c>
      <c r="E212" s="17">
        <f t="shared" si="27"/>
        <v>3.1824611032531827E-2</v>
      </c>
      <c r="F212" s="17">
        <f t="shared" si="28"/>
        <v>2.6329647182727752E-3</v>
      </c>
      <c r="G212" s="17">
        <f t="shared" si="30"/>
        <v>-0.88888888888888884</v>
      </c>
      <c r="H212" s="17">
        <f t="shared" si="29"/>
        <v>-2.828854314002829E-2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12</v>
      </c>
      <c r="E214" s="17">
        <f t="shared" si="27"/>
        <v>7.0721357850070724E-4</v>
      </c>
      <c r="F214" s="17">
        <f t="shared" si="28"/>
        <v>6.3191153238546603E-3</v>
      </c>
      <c r="G214" s="17">
        <f t="shared" si="30"/>
        <v>11</v>
      </c>
      <c r="H214" s="17">
        <f t="shared" si="29"/>
        <v>7.7793493635077799E-3</v>
      </c>
    </row>
    <row r="215" spans="1:8" x14ac:dyDescent="0.2">
      <c r="A215" s="14"/>
      <c r="B215" s="15" t="s">
        <v>197</v>
      </c>
      <c r="C215" s="16">
        <v>4</v>
      </c>
      <c r="D215" s="16">
        <v>4</v>
      </c>
      <c r="E215" s="17">
        <f t="shared" si="27"/>
        <v>2.828854314002829E-3</v>
      </c>
      <c r="F215" s="17">
        <f t="shared" si="28"/>
        <v>2.1063717746182199E-3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10</v>
      </c>
      <c r="D216" s="16">
        <v>59</v>
      </c>
      <c r="E216" s="17">
        <f t="shared" si="27"/>
        <v>7.0721357850070717E-3</v>
      </c>
      <c r="F216" s="17">
        <f t="shared" si="28"/>
        <v>3.1068983675618746E-2</v>
      </c>
      <c r="G216" s="17">
        <f t="shared" si="30"/>
        <v>4.9000000000000004</v>
      </c>
      <c r="H216" s="17">
        <f t="shared" si="29"/>
        <v>3.4653465346534656E-2</v>
      </c>
    </row>
    <row r="217" spans="1:8" x14ac:dyDescent="0.2">
      <c r="A217" s="14"/>
      <c r="B217" s="15" t="s">
        <v>199</v>
      </c>
      <c r="C217" s="16">
        <v>13</v>
      </c>
      <c r="D217" s="16">
        <v>1</v>
      </c>
      <c r="E217" s="17">
        <f t="shared" si="27"/>
        <v>9.1937765205091938E-3</v>
      </c>
      <c r="F217" s="17">
        <f t="shared" si="28"/>
        <v>5.2659294365455498E-4</v>
      </c>
      <c r="G217" s="17">
        <f t="shared" si="30"/>
        <v>-0.92307692307692313</v>
      </c>
      <c r="H217" s="17">
        <f t="shared" si="29"/>
        <v>-8.4865629420084864E-3</v>
      </c>
    </row>
    <row r="218" spans="1:8" x14ac:dyDescent="0.2">
      <c r="A218" s="14"/>
      <c r="B218" s="15" t="s">
        <v>200</v>
      </c>
      <c r="C218" s="16">
        <v>2</v>
      </c>
      <c r="D218" s="16">
        <v>0</v>
      </c>
      <c r="E218" s="17">
        <f t="shared" si="27"/>
        <v>1.4144271570014145E-3</v>
      </c>
      <c r="F218" s="17" t="str">
        <f t="shared" si="28"/>
        <v/>
      </c>
      <c r="G218" s="17">
        <f t="shared" si="30"/>
        <v>-1</v>
      </c>
      <c r="H218" s="17">
        <f t="shared" si="29"/>
        <v>-1.4144271570014145E-3</v>
      </c>
    </row>
    <row r="219" spans="1:8" ht="25.5" x14ac:dyDescent="0.2">
      <c r="A219" s="14"/>
      <c r="B219" s="15" t="s">
        <v>201</v>
      </c>
      <c r="C219" s="16">
        <v>93</v>
      </c>
      <c r="D219" s="16">
        <v>88</v>
      </c>
      <c r="E219" s="17">
        <f t="shared" si="27"/>
        <v>6.5770862800565766E-2</v>
      </c>
      <c r="F219" s="17">
        <f t="shared" si="28"/>
        <v>4.6340179041600843E-2</v>
      </c>
      <c r="G219" s="17">
        <f t="shared" si="30"/>
        <v>-5.3763440860215055E-2</v>
      </c>
      <c r="H219" s="17">
        <f t="shared" si="29"/>
        <v>-3.5360678925035359E-3</v>
      </c>
    </row>
    <row r="220" spans="1:8" x14ac:dyDescent="0.2">
      <c r="A220" s="14"/>
      <c r="B220" s="15" t="s">
        <v>202</v>
      </c>
      <c r="C220" s="16">
        <v>9</v>
      </c>
      <c r="D220" s="16">
        <v>11</v>
      </c>
      <c r="E220" s="17">
        <f t="shared" si="27"/>
        <v>6.3649222065063652E-3</v>
      </c>
      <c r="F220" s="17">
        <f t="shared" si="28"/>
        <v>5.7925223802001054E-3</v>
      </c>
      <c r="G220" s="17">
        <f t="shared" si="30"/>
        <v>0.22222222222222221</v>
      </c>
      <c r="H220" s="17">
        <f t="shared" si="29"/>
        <v>1.4144271570014145E-3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16</v>
      </c>
      <c r="D224" s="16">
        <v>25</v>
      </c>
      <c r="E224" s="17">
        <f t="shared" si="27"/>
        <v>1.1315417256011316E-2</v>
      </c>
      <c r="F224" s="17">
        <f t="shared" si="28"/>
        <v>1.3164823591363875E-2</v>
      </c>
      <c r="G224" s="17">
        <f t="shared" si="30"/>
        <v>0.5625</v>
      </c>
      <c r="H224" s="17">
        <f t="shared" si="29"/>
        <v>6.3649222065063652E-3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7.0721357850070724E-4</v>
      </c>
      <c r="F228" s="17" t="str">
        <f t="shared" si="28"/>
        <v/>
      </c>
      <c r="G228" s="17">
        <f t="shared" si="30"/>
        <v>-1</v>
      </c>
      <c r="H228" s="17">
        <f t="shared" si="29"/>
        <v>-7.0721357850070724E-4</v>
      </c>
    </row>
    <row r="229" spans="1:8" x14ac:dyDescent="0.2">
      <c r="A229" s="14"/>
      <c r="B229" s="15" t="s">
        <v>211</v>
      </c>
      <c r="C229" s="16">
        <v>0</v>
      </c>
      <c r="D229" s="16">
        <v>2</v>
      </c>
      <c r="E229" s="17" t="str">
        <f t="shared" si="27"/>
        <v/>
      </c>
      <c r="F229" s="17">
        <f t="shared" si="28"/>
        <v>1.05318588730911E-3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13</v>
      </c>
      <c r="D231" s="16">
        <v>53</v>
      </c>
      <c r="E231" s="17">
        <f t="shared" si="27"/>
        <v>9.1937765205091938E-3</v>
      </c>
      <c r="F231" s="17">
        <f t="shared" si="28"/>
        <v>2.7909426013691417E-2</v>
      </c>
      <c r="G231" s="17">
        <f t="shared" si="30"/>
        <v>3.0769230769230771</v>
      </c>
      <c r="H231" s="17">
        <f t="shared" si="29"/>
        <v>2.828854314002829E-2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4</v>
      </c>
      <c r="D233" s="16">
        <v>0</v>
      </c>
      <c r="E233" s="17">
        <f t="shared" si="27"/>
        <v>2.828854314002829E-3</v>
      </c>
      <c r="F233" s="17" t="str">
        <f t="shared" si="28"/>
        <v/>
      </c>
      <c r="G233" s="17">
        <f t="shared" si="30"/>
        <v>-1</v>
      </c>
      <c r="H233" s="17">
        <f t="shared" si="29"/>
        <v>-2.828854314002829E-3</v>
      </c>
    </row>
    <row r="234" spans="1:8" x14ac:dyDescent="0.2">
      <c r="A234" s="14"/>
      <c r="B234" s="15" t="s">
        <v>216</v>
      </c>
      <c r="C234" s="16">
        <v>6</v>
      </c>
      <c r="D234" s="16">
        <v>11</v>
      </c>
      <c r="E234" s="17">
        <f t="shared" si="27"/>
        <v>4.2432814710042432E-3</v>
      </c>
      <c r="F234" s="17">
        <f t="shared" si="28"/>
        <v>5.7925223802001054E-3</v>
      </c>
      <c r="G234" s="17">
        <f t="shared" si="30"/>
        <v>0.83333333333333337</v>
      </c>
      <c r="H234" s="17">
        <f t="shared" si="29"/>
        <v>3.5360678925035363E-3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10</v>
      </c>
      <c r="D237" s="16">
        <v>6</v>
      </c>
      <c r="E237" s="17">
        <f t="shared" si="27"/>
        <v>7.0721357850070717E-3</v>
      </c>
      <c r="F237" s="17">
        <f t="shared" si="28"/>
        <v>3.1595576619273301E-3</v>
      </c>
      <c r="G237" s="17">
        <f t="shared" si="30"/>
        <v>-0.4</v>
      </c>
      <c r="H237" s="17">
        <f t="shared" si="29"/>
        <v>-2.828854314002829E-3</v>
      </c>
    </row>
    <row r="238" spans="1:8" x14ac:dyDescent="0.2">
      <c r="A238" s="14"/>
      <c r="B238" s="15" t="s">
        <v>220</v>
      </c>
      <c r="C238" s="16">
        <v>8</v>
      </c>
      <c r="D238" s="16">
        <v>2</v>
      </c>
      <c r="E238" s="17">
        <f t="shared" si="27"/>
        <v>5.6577086280056579E-3</v>
      </c>
      <c r="F238" s="17">
        <f t="shared" si="28"/>
        <v>1.05318588730911E-3</v>
      </c>
      <c r="G238" s="17">
        <f t="shared" si="30"/>
        <v>-0.75</v>
      </c>
      <c r="H238" s="17">
        <f t="shared" si="29"/>
        <v>-4.2432814710042432E-3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4</v>
      </c>
      <c r="D241" s="16">
        <v>3</v>
      </c>
      <c r="E241" s="17">
        <f t="shared" ref="E241:E272" si="31">+IF(C241=0,"",C241/C$177)</f>
        <v>2.828854314002829E-3</v>
      </c>
      <c r="F241" s="17">
        <f t="shared" ref="F241:F272" si="32">+IF(D241=0,"",D241/D$177)</f>
        <v>1.5797788309636651E-3</v>
      </c>
      <c r="G241" s="17">
        <f t="shared" si="30"/>
        <v>-0.25</v>
      </c>
      <c r="H241" s="17">
        <f t="shared" ref="H241:H272" si="33">+IF(OR(AND(E241=""),(G241="")),"",E241*G241)</f>
        <v>-7.0721357850070724E-4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43</v>
      </c>
      <c r="D244" s="16">
        <v>62</v>
      </c>
      <c r="E244" s="17">
        <f t="shared" si="31"/>
        <v>3.0410183875530409E-2</v>
      </c>
      <c r="F244" s="17">
        <f t="shared" si="32"/>
        <v>3.2648762506582413E-2</v>
      </c>
      <c r="G244" s="17">
        <f t="shared" si="34"/>
        <v>0.44186046511627908</v>
      </c>
      <c r="H244" s="17">
        <f t="shared" si="33"/>
        <v>1.3437057991513436E-2</v>
      </c>
    </row>
    <row r="245" spans="1:8" x14ac:dyDescent="0.2">
      <c r="A245" s="14"/>
      <c r="B245" s="15" t="s">
        <v>227</v>
      </c>
      <c r="C245" s="16">
        <v>2</v>
      </c>
      <c r="D245" s="16">
        <v>0</v>
      </c>
      <c r="E245" s="17">
        <f t="shared" si="31"/>
        <v>1.4144271570014145E-3</v>
      </c>
      <c r="F245" s="17" t="str">
        <f t="shared" si="32"/>
        <v/>
      </c>
      <c r="G245" s="17">
        <f t="shared" si="34"/>
        <v>-1</v>
      </c>
      <c r="H245" s="17">
        <f t="shared" si="33"/>
        <v>-1.4144271570014145E-3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38</v>
      </c>
      <c r="D247" s="16">
        <v>27</v>
      </c>
      <c r="E247" s="17">
        <f t="shared" si="31"/>
        <v>2.6874115983026876E-2</v>
      </c>
      <c r="F247" s="17">
        <f t="shared" si="32"/>
        <v>1.4218009478672985E-2</v>
      </c>
      <c r="G247" s="17">
        <f t="shared" si="34"/>
        <v>-0.28947368421052633</v>
      </c>
      <c r="H247" s="17">
        <f t="shared" si="33"/>
        <v>-7.7793493635077799E-3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11</v>
      </c>
      <c r="D250" s="16">
        <v>7</v>
      </c>
      <c r="E250" s="17">
        <f t="shared" si="31"/>
        <v>7.7793493635077791E-3</v>
      </c>
      <c r="F250" s="17">
        <f t="shared" si="32"/>
        <v>3.686150605581885E-3</v>
      </c>
      <c r="G250" s="17">
        <f t="shared" si="34"/>
        <v>-0.36363636363636365</v>
      </c>
      <c r="H250" s="17">
        <f t="shared" si="33"/>
        <v>-2.828854314002829E-3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7</v>
      </c>
      <c r="D252" s="16">
        <v>2</v>
      </c>
      <c r="E252" s="17">
        <f t="shared" si="31"/>
        <v>4.9504950495049506E-3</v>
      </c>
      <c r="F252" s="17">
        <f t="shared" si="32"/>
        <v>1.05318588730911E-3</v>
      </c>
      <c r="G252" s="17">
        <f t="shared" si="34"/>
        <v>-0.7142857142857143</v>
      </c>
      <c r="H252" s="17">
        <f t="shared" si="33"/>
        <v>-3.5360678925035363E-3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2</v>
      </c>
      <c r="D254" s="16">
        <v>1</v>
      </c>
      <c r="E254" s="17">
        <f t="shared" si="31"/>
        <v>1.4144271570014145E-3</v>
      </c>
      <c r="F254" s="17">
        <f t="shared" si="32"/>
        <v>5.2659294365455498E-4</v>
      </c>
      <c r="G254" s="17">
        <f t="shared" si="34"/>
        <v>-0.5</v>
      </c>
      <c r="H254" s="17">
        <f t="shared" si="33"/>
        <v>-7.0721357850070724E-4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7.0721357850070724E-4</v>
      </c>
      <c r="F256" s="17" t="str">
        <f t="shared" si="32"/>
        <v/>
      </c>
      <c r="G256" s="17">
        <f t="shared" si="34"/>
        <v>-1</v>
      </c>
      <c r="H256" s="17">
        <f t="shared" si="33"/>
        <v>-7.0721357850070724E-4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2</v>
      </c>
      <c r="E263" s="17" t="str">
        <f t="shared" si="31"/>
        <v/>
      </c>
      <c r="F263" s="17">
        <f t="shared" si="32"/>
        <v>1.05318588730911E-3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3</v>
      </c>
      <c r="D265" s="16">
        <v>1</v>
      </c>
      <c r="E265" s="17">
        <f t="shared" si="31"/>
        <v>2.1216407355021216E-3</v>
      </c>
      <c r="F265" s="17">
        <f t="shared" si="32"/>
        <v>5.2659294365455498E-4</v>
      </c>
      <c r="G265" s="17">
        <f t="shared" si="34"/>
        <v>-0.66666666666666663</v>
      </c>
      <c r="H265" s="17">
        <f t="shared" si="33"/>
        <v>-1.4144271570014143E-3</v>
      </c>
    </row>
    <row r="266" spans="1:8" x14ac:dyDescent="0.2">
      <c r="A266" s="14"/>
      <c r="B266" s="15" t="s">
        <v>248</v>
      </c>
      <c r="C266" s="16">
        <v>1</v>
      </c>
      <c r="D266" s="16">
        <v>0</v>
      </c>
      <c r="E266" s="17">
        <f t="shared" si="31"/>
        <v>7.0721357850070724E-4</v>
      </c>
      <c r="F266" s="17" t="str">
        <f t="shared" si="32"/>
        <v/>
      </c>
      <c r="G266" s="17">
        <f t="shared" si="34"/>
        <v>-1</v>
      </c>
      <c r="H266" s="17">
        <f t="shared" si="33"/>
        <v>-7.0721357850070724E-4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1</v>
      </c>
      <c r="E270" s="17">
        <f t="shared" si="31"/>
        <v>1.4144271570014145E-3</v>
      </c>
      <c r="F270" s="17">
        <f t="shared" si="32"/>
        <v>5.2659294365455498E-4</v>
      </c>
      <c r="G270" s="17">
        <f t="shared" si="34"/>
        <v>-0.5</v>
      </c>
      <c r="H270" s="17">
        <f t="shared" si="33"/>
        <v>-7.0721357850070724E-4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40</v>
      </c>
      <c r="D281" s="16">
        <v>23</v>
      </c>
      <c r="E281" s="17">
        <f t="shared" si="35"/>
        <v>2.8288543140028287E-2</v>
      </c>
      <c r="F281" s="17">
        <f t="shared" si="36"/>
        <v>1.2111637704054766E-2</v>
      </c>
      <c r="G281" s="17">
        <f t="shared" si="38"/>
        <v>-0.42499999999999999</v>
      </c>
      <c r="H281" s="17">
        <f t="shared" si="37"/>
        <v>-1.2022630834512021E-2</v>
      </c>
    </row>
    <row r="282" spans="1:8" ht="25.5" x14ac:dyDescent="0.2">
      <c r="A282" s="14"/>
      <c r="B282" s="15" t="s">
        <v>264</v>
      </c>
      <c r="C282" s="16">
        <v>6</v>
      </c>
      <c r="D282" s="16">
        <v>11</v>
      </c>
      <c r="E282" s="17">
        <f t="shared" si="35"/>
        <v>4.2432814710042432E-3</v>
      </c>
      <c r="F282" s="17">
        <f t="shared" si="36"/>
        <v>5.7925223802001054E-3</v>
      </c>
      <c r="G282" s="17">
        <f t="shared" si="38"/>
        <v>0.83333333333333337</v>
      </c>
      <c r="H282" s="17">
        <f t="shared" si="37"/>
        <v>3.5360678925035363E-3</v>
      </c>
    </row>
    <row r="283" spans="1:8" x14ac:dyDescent="0.2">
      <c r="A283" s="14"/>
      <c r="B283" s="15" t="s">
        <v>265</v>
      </c>
      <c r="C283" s="16">
        <v>4</v>
      </c>
      <c r="D283" s="16">
        <v>4</v>
      </c>
      <c r="E283" s="17">
        <f t="shared" si="35"/>
        <v>2.828854314002829E-3</v>
      </c>
      <c r="F283" s="17">
        <f t="shared" si="36"/>
        <v>2.1063717746182199E-3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14</v>
      </c>
      <c r="D284" s="16">
        <v>1</v>
      </c>
      <c r="E284" s="17">
        <f t="shared" si="35"/>
        <v>9.9009900990099011E-3</v>
      </c>
      <c r="F284" s="17">
        <f t="shared" si="36"/>
        <v>5.2659294365455498E-4</v>
      </c>
      <c r="G284" s="17">
        <f t="shared" si="38"/>
        <v>-0.9285714285714286</v>
      </c>
      <c r="H284" s="17">
        <f t="shared" si="37"/>
        <v>-9.1937765205091938E-3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5.2659294365455498E-4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2</v>
      </c>
      <c r="E288" s="17">
        <f t="shared" si="35"/>
        <v>7.0721357850070724E-4</v>
      </c>
      <c r="F288" s="17">
        <f t="shared" si="36"/>
        <v>1.05318588730911E-3</v>
      </c>
      <c r="G288" s="17">
        <f t="shared" si="38"/>
        <v>1</v>
      </c>
      <c r="H288" s="17">
        <f t="shared" si="37"/>
        <v>7.0721357850070724E-4</v>
      </c>
    </row>
    <row r="289" spans="1:8" x14ac:dyDescent="0.2">
      <c r="A289" s="14"/>
      <c r="B289" s="15" t="s">
        <v>271</v>
      </c>
      <c r="C289" s="16">
        <v>3</v>
      </c>
      <c r="D289" s="16">
        <v>4</v>
      </c>
      <c r="E289" s="17">
        <f t="shared" si="35"/>
        <v>2.1216407355021216E-3</v>
      </c>
      <c r="F289" s="17">
        <f t="shared" si="36"/>
        <v>2.1063717746182199E-3</v>
      </c>
      <c r="G289" s="17">
        <f t="shared" si="38"/>
        <v>0.33333333333333331</v>
      </c>
      <c r="H289" s="17">
        <f t="shared" si="37"/>
        <v>7.0721357850070713E-4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25</v>
      </c>
      <c r="E293" s="17" t="str">
        <f t="shared" si="35"/>
        <v/>
      </c>
      <c r="F293" s="17">
        <f t="shared" si="36"/>
        <v>1.3164823591363875E-2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7</v>
      </c>
      <c r="E294" s="17">
        <f t="shared" si="35"/>
        <v>7.0721357850070724E-4</v>
      </c>
      <c r="F294" s="17">
        <f t="shared" si="36"/>
        <v>3.686150605581885E-3</v>
      </c>
      <c r="G294" s="17">
        <f t="shared" si="38"/>
        <v>6</v>
      </c>
      <c r="H294" s="17">
        <f t="shared" si="37"/>
        <v>4.2432814710042432E-3</v>
      </c>
    </row>
    <row r="295" spans="1:8" x14ac:dyDescent="0.2">
      <c r="A295" s="14"/>
      <c r="B295" s="15" t="s">
        <v>277</v>
      </c>
      <c r="C295" s="16">
        <v>1</v>
      </c>
      <c r="D295" s="16">
        <v>5</v>
      </c>
      <c r="E295" s="17">
        <f t="shared" si="35"/>
        <v>7.0721357850070724E-4</v>
      </c>
      <c r="F295" s="17">
        <f t="shared" si="36"/>
        <v>2.6329647182727752E-3</v>
      </c>
      <c r="G295" s="17">
        <f t="shared" si="38"/>
        <v>4</v>
      </c>
      <c r="H295" s="17">
        <f t="shared" si="37"/>
        <v>2.828854314002829E-3</v>
      </c>
    </row>
    <row r="296" spans="1:8" x14ac:dyDescent="0.2">
      <c r="A296" s="14"/>
      <c r="B296" s="15" t="s">
        <v>278</v>
      </c>
      <c r="C296" s="16">
        <v>2</v>
      </c>
      <c r="D296" s="16">
        <v>1</v>
      </c>
      <c r="E296" s="17">
        <f t="shared" si="35"/>
        <v>1.4144271570014145E-3</v>
      </c>
      <c r="F296" s="17">
        <f t="shared" si="36"/>
        <v>5.2659294365455498E-4</v>
      </c>
      <c r="G296" s="17">
        <f t="shared" si="38"/>
        <v>-0.5</v>
      </c>
      <c r="H296" s="17">
        <f t="shared" si="37"/>
        <v>-7.0721357850070724E-4</v>
      </c>
    </row>
    <row r="297" spans="1:8" x14ac:dyDescent="0.2">
      <c r="A297" s="14"/>
      <c r="B297" s="15" t="s">
        <v>279</v>
      </c>
      <c r="C297" s="16">
        <v>3</v>
      </c>
      <c r="D297" s="16">
        <v>3</v>
      </c>
      <c r="E297" s="17">
        <f t="shared" si="35"/>
        <v>2.1216407355021216E-3</v>
      </c>
      <c r="F297" s="17">
        <f t="shared" si="36"/>
        <v>1.5797788309636651E-3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5</v>
      </c>
      <c r="D299" s="16">
        <v>1</v>
      </c>
      <c r="E299" s="17">
        <f t="shared" si="35"/>
        <v>3.5360678925035359E-3</v>
      </c>
      <c r="F299" s="17">
        <f t="shared" si="36"/>
        <v>5.2659294365455498E-4</v>
      </c>
      <c r="G299" s="17">
        <f t="shared" si="38"/>
        <v>-0.8</v>
      </c>
      <c r="H299" s="17">
        <f t="shared" si="37"/>
        <v>-2.828854314002829E-3</v>
      </c>
    </row>
    <row r="300" spans="1:8" x14ac:dyDescent="0.2">
      <c r="A300" s="14"/>
      <c r="B300" s="15" t="s">
        <v>282</v>
      </c>
      <c r="C300" s="16">
        <v>5</v>
      </c>
      <c r="D300" s="16">
        <v>21</v>
      </c>
      <c r="E300" s="17">
        <f t="shared" si="35"/>
        <v>3.5360678925035359E-3</v>
      </c>
      <c r="F300" s="17">
        <f t="shared" si="36"/>
        <v>1.1058451816745656E-2</v>
      </c>
      <c r="G300" s="17">
        <f t="shared" si="38"/>
        <v>3.2</v>
      </c>
      <c r="H300" s="17">
        <f t="shared" si="37"/>
        <v>1.1315417256011316E-2</v>
      </c>
    </row>
    <row r="301" spans="1:8" x14ac:dyDescent="0.2">
      <c r="A301" s="14"/>
      <c r="B301" s="15" t="s">
        <v>283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5.2659294365455498E-4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7</v>
      </c>
      <c r="D304" s="16">
        <v>4</v>
      </c>
      <c r="E304" s="17">
        <f t="shared" si="35"/>
        <v>4.9504950495049506E-3</v>
      </c>
      <c r="F304" s="17">
        <f t="shared" si="36"/>
        <v>2.1063717746182199E-3</v>
      </c>
      <c r="G304" s="17">
        <f t="shared" si="38"/>
        <v>-0.42857142857142855</v>
      </c>
      <c r="H304" s="17">
        <f t="shared" si="37"/>
        <v>-2.1216407355021216E-3</v>
      </c>
    </row>
    <row r="305" spans="1:8" x14ac:dyDescent="0.2">
      <c r="A305" s="14"/>
      <c r="B305" s="15" t="s">
        <v>287</v>
      </c>
      <c r="C305" s="16">
        <v>0</v>
      </c>
      <c r="D305" s="16">
        <v>1</v>
      </c>
      <c r="E305" s="17" t="str">
        <f t="shared" ref="E305:E336" si="39">+IF(C305=0,"",C305/C$177)</f>
        <v/>
      </c>
      <c r="F305" s="17">
        <f t="shared" ref="F305:F336" si="40">+IF(D305=0,"",D305/D$177)</f>
        <v>5.2659294365455498E-4</v>
      </c>
      <c r="G305" s="17">
        <f t="shared" si="38"/>
        <v>1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13</v>
      </c>
      <c r="E307" s="17" t="str">
        <f t="shared" si="39"/>
        <v/>
      </c>
      <c r="F307" s="17">
        <f t="shared" si="40"/>
        <v>6.8457082675092151E-3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52</v>
      </c>
      <c r="D308" s="16">
        <v>105</v>
      </c>
      <c r="E308" s="17">
        <f t="shared" si="39"/>
        <v>3.6775106082036775E-2</v>
      </c>
      <c r="F308" s="17">
        <f t="shared" si="40"/>
        <v>5.5292259083728278E-2</v>
      </c>
      <c r="G308" s="17">
        <f t="shared" si="42"/>
        <v>1.0192307692307692</v>
      </c>
      <c r="H308" s="17">
        <f t="shared" si="41"/>
        <v>3.7482319660537479E-2</v>
      </c>
    </row>
    <row r="309" spans="1:8" x14ac:dyDescent="0.2">
      <c r="A309" s="14"/>
      <c r="B309" s="15" t="s">
        <v>291</v>
      </c>
      <c r="C309" s="16">
        <v>2</v>
      </c>
      <c r="D309" s="16">
        <v>0</v>
      </c>
      <c r="E309" s="17">
        <f t="shared" si="39"/>
        <v>1.4144271570014145E-3</v>
      </c>
      <c r="F309" s="17" t="str">
        <f t="shared" si="40"/>
        <v/>
      </c>
      <c r="G309" s="17">
        <f t="shared" si="42"/>
        <v>-1</v>
      </c>
      <c r="H309" s="17">
        <f t="shared" si="41"/>
        <v>-1.4144271570014145E-3</v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3</v>
      </c>
      <c r="E311" s="17" t="str">
        <f t="shared" si="39"/>
        <v/>
      </c>
      <c r="F311" s="17">
        <f t="shared" si="40"/>
        <v>1.5797788309636651E-3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5</v>
      </c>
      <c r="D312" s="16">
        <v>0</v>
      </c>
      <c r="E312" s="17">
        <f t="shared" si="39"/>
        <v>3.5360678925035359E-3</v>
      </c>
      <c r="F312" s="17" t="str">
        <f t="shared" si="40"/>
        <v/>
      </c>
      <c r="G312" s="17">
        <f t="shared" si="42"/>
        <v>-1</v>
      </c>
      <c r="H312" s="17">
        <f t="shared" si="41"/>
        <v>-3.5360678925035359E-3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18</v>
      </c>
      <c r="D314" s="16">
        <v>10</v>
      </c>
      <c r="E314" s="17">
        <f t="shared" si="39"/>
        <v>1.272984441301273E-2</v>
      </c>
      <c r="F314" s="17">
        <f t="shared" si="40"/>
        <v>5.2659294365455505E-3</v>
      </c>
      <c r="G314" s="17">
        <f t="shared" si="42"/>
        <v>-0.44444444444444442</v>
      </c>
      <c r="H314" s="17">
        <f t="shared" si="41"/>
        <v>-5.6577086280056579E-3</v>
      </c>
    </row>
    <row r="315" spans="1:8" x14ac:dyDescent="0.2">
      <c r="A315" s="14"/>
      <c r="B315" s="15" t="s">
        <v>297</v>
      </c>
      <c r="C315" s="16">
        <v>19</v>
      </c>
      <c r="D315" s="16">
        <v>0</v>
      </c>
      <c r="E315" s="17">
        <f t="shared" si="39"/>
        <v>1.3437057991513438E-2</v>
      </c>
      <c r="F315" s="17" t="str">
        <f t="shared" si="40"/>
        <v/>
      </c>
      <c r="G315" s="17">
        <f t="shared" si="42"/>
        <v>-1</v>
      </c>
      <c r="H315" s="17">
        <f t="shared" si="41"/>
        <v>-1.3437057991513438E-2</v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4</v>
      </c>
      <c r="E319" s="17" t="str">
        <f t="shared" si="39"/>
        <v/>
      </c>
      <c r="F319" s="17">
        <f t="shared" si="40"/>
        <v>2.1063717746182199E-3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14</v>
      </c>
      <c r="E323" s="17" t="str">
        <f t="shared" si="39"/>
        <v/>
      </c>
      <c r="F323" s="17">
        <f t="shared" si="40"/>
        <v>7.37230121116377E-3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9</v>
      </c>
      <c r="D325" s="16">
        <v>38</v>
      </c>
      <c r="E325" s="17">
        <f t="shared" si="39"/>
        <v>6.3649222065063652E-3</v>
      </c>
      <c r="F325" s="17">
        <f t="shared" si="40"/>
        <v>2.0010531858873092E-2</v>
      </c>
      <c r="G325" s="17">
        <f t="shared" si="42"/>
        <v>3.2222222222222223</v>
      </c>
      <c r="H325" s="17">
        <f t="shared" si="41"/>
        <v>2.050919377652051E-2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2</v>
      </c>
      <c r="E327" s="17">
        <f t="shared" si="39"/>
        <v>7.0721357850070724E-4</v>
      </c>
      <c r="F327" s="17">
        <f t="shared" si="40"/>
        <v>1.05318588730911E-3</v>
      </c>
      <c r="G327" s="17">
        <f t="shared" si="42"/>
        <v>1</v>
      </c>
      <c r="H327" s="17">
        <f t="shared" si="41"/>
        <v>7.0721357850070724E-4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2</v>
      </c>
      <c r="D329" s="16">
        <v>13</v>
      </c>
      <c r="E329" s="17">
        <f t="shared" si="39"/>
        <v>1.4144271570014145E-3</v>
      </c>
      <c r="F329" s="17">
        <f t="shared" si="40"/>
        <v>6.8457082675092151E-3</v>
      </c>
      <c r="G329" s="17">
        <f t="shared" si="42"/>
        <v>5.5</v>
      </c>
      <c r="H329" s="17">
        <f t="shared" si="41"/>
        <v>7.7793493635077799E-3</v>
      </c>
    </row>
    <row r="330" spans="1:8" ht="25.5" x14ac:dyDescent="0.2">
      <c r="A330" s="14"/>
      <c r="B330" s="15" t="s">
        <v>312</v>
      </c>
      <c r="C330" s="16">
        <v>4</v>
      </c>
      <c r="D330" s="16">
        <v>0</v>
      </c>
      <c r="E330" s="17">
        <f t="shared" si="39"/>
        <v>2.828854314002829E-3</v>
      </c>
      <c r="F330" s="17" t="str">
        <f t="shared" si="40"/>
        <v/>
      </c>
      <c r="G330" s="17">
        <f t="shared" si="42"/>
        <v>-1</v>
      </c>
      <c r="H330" s="17">
        <f t="shared" si="41"/>
        <v>-2.828854314002829E-3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15</v>
      </c>
      <c r="D334" s="16">
        <v>76</v>
      </c>
      <c r="E334" s="17">
        <f t="shared" si="39"/>
        <v>1.0608203677510608E-2</v>
      </c>
      <c r="F334" s="17">
        <f t="shared" si="40"/>
        <v>4.0021063717746184E-2</v>
      </c>
      <c r="G334" s="17">
        <f t="shared" si="42"/>
        <v>4.0666666666666664</v>
      </c>
      <c r="H334" s="17">
        <f t="shared" si="41"/>
        <v>4.3140028288543138E-2</v>
      </c>
    </row>
    <row r="335" spans="1:8" x14ac:dyDescent="0.2">
      <c r="A335" s="14"/>
      <c r="B335" s="15" t="s">
        <v>317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5.2659294365455498E-4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2</v>
      </c>
      <c r="E339" s="17" t="str">
        <f t="shared" si="43"/>
        <v/>
      </c>
      <c r="F339" s="17">
        <f t="shared" si="44"/>
        <v>1.05318588730911E-3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</v>
      </c>
      <c r="D341" s="16">
        <v>1</v>
      </c>
      <c r="E341" s="17">
        <f t="shared" si="43"/>
        <v>7.0721357850070724E-4</v>
      </c>
      <c r="F341" s="17">
        <f t="shared" si="44"/>
        <v>5.2659294365455498E-4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7</v>
      </c>
      <c r="D345" s="16">
        <v>2</v>
      </c>
      <c r="E345" s="17">
        <f t="shared" si="43"/>
        <v>4.9504950495049506E-3</v>
      </c>
      <c r="F345" s="17">
        <f t="shared" si="44"/>
        <v>1.05318588730911E-3</v>
      </c>
      <c r="G345" s="17">
        <f t="shared" si="46"/>
        <v>-0.7142857142857143</v>
      </c>
      <c r="H345" s="17">
        <f t="shared" si="45"/>
        <v>-3.5360678925035363E-3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5.2659294365455498E-4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5633</v>
      </c>
      <c r="D356" s="20">
        <f>SUM(D357:D585)</f>
        <v>7505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0.33232735664832236</v>
      </c>
      <c r="H356" s="21">
        <f t="shared" ref="H356:H419" si="49">+IF(OR(AND(E356=""),(G356="")),"",E356*G356)</f>
        <v>0.33232735664832236</v>
      </c>
    </row>
    <row r="357" spans="1:8" x14ac:dyDescent="0.2">
      <c r="A357" s="14"/>
      <c r="B357" s="15" t="s">
        <v>333</v>
      </c>
      <c r="C357" s="16">
        <v>28</v>
      </c>
      <c r="D357" s="16">
        <v>33</v>
      </c>
      <c r="E357" s="17">
        <f t="shared" si="47"/>
        <v>4.9707083259364461E-3</v>
      </c>
      <c r="F357" s="17">
        <f t="shared" si="48"/>
        <v>4.3970686209193867E-3</v>
      </c>
      <c r="G357" s="17">
        <f t="shared" ref="G357:G420" si="50">+IF(AND(C357=0,D357=0)," ",IF(C357=0,1,IF(D357=0,-1,(D357-C357)/C357)))</f>
        <v>0.17857142857142858</v>
      </c>
      <c r="H357" s="17">
        <f t="shared" si="49"/>
        <v>8.8762648677436537E-4</v>
      </c>
    </row>
    <row r="358" spans="1:8" x14ac:dyDescent="0.2">
      <c r="A358" s="14"/>
      <c r="B358" s="15" t="s">
        <v>334</v>
      </c>
      <c r="C358" s="16">
        <v>4</v>
      </c>
      <c r="D358" s="16">
        <v>4</v>
      </c>
      <c r="E358" s="17">
        <f t="shared" si="47"/>
        <v>7.1010118941949223E-4</v>
      </c>
      <c r="F358" s="17">
        <f t="shared" si="48"/>
        <v>5.3297801465689541E-4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11</v>
      </c>
      <c r="D359" s="16">
        <v>98</v>
      </c>
      <c r="E359" s="17">
        <f t="shared" si="47"/>
        <v>1.9527782709036039E-3</v>
      </c>
      <c r="F359" s="17">
        <f t="shared" si="48"/>
        <v>1.3057961359093937E-2</v>
      </c>
      <c r="G359" s="17">
        <f t="shared" si="50"/>
        <v>7.9090909090909092</v>
      </c>
      <c r="H359" s="17">
        <f t="shared" si="49"/>
        <v>1.5444700869873958E-2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100</v>
      </c>
      <c r="D362" s="16">
        <v>123</v>
      </c>
      <c r="E362" s="17">
        <f t="shared" si="47"/>
        <v>1.7752529735487306E-2</v>
      </c>
      <c r="F362" s="17">
        <f t="shared" si="48"/>
        <v>1.6389073950699534E-2</v>
      </c>
      <c r="G362" s="17">
        <f t="shared" si="50"/>
        <v>0.23</v>
      </c>
      <c r="H362" s="17">
        <f t="shared" si="49"/>
        <v>4.0830818391620807E-3</v>
      </c>
    </row>
    <row r="363" spans="1:8" x14ac:dyDescent="0.2">
      <c r="A363" s="14"/>
      <c r="B363" s="15" t="s">
        <v>339</v>
      </c>
      <c r="C363" s="16">
        <v>0</v>
      </c>
      <c r="D363" s="16">
        <v>3</v>
      </c>
      <c r="E363" s="17" t="str">
        <f t="shared" si="47"/>
        <v/>
      </c>
      <c r="F363" s="17">
        <f t="shared" si="48"/>
        <v>3.9973351099267156E-4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15</v>
      </c>
      <c r="D365" s="16">
        <v>9</v>
      </c>
      <c r="E365" s="17">
        <f t="shared" si="47"/>
        <v>2.662879460323096E-3</v>
      </c>
      <c r="F365" s="17">
        <f t="shared" si="48"/>
        <v>1.1992005329780147E-3</v>
      </c>
      <c r="G365" s="17">
        <f t="shared" si="50"/>
        <v>-0.4</v>
      </c>
      <c r="H365" s="17">
        <f t="shared" si="49"/>
        <v>-1.0651517841292384E-3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1.7752529735487306E-4</v>
      </c>
      <c r="F366" s="17" t="str">
        <f t="shared" si="48"/>
        <v/>
      </c>
      <c r="G366" s="17">
        <f t="shared" si="50"/>
        <v>-1</v>
      </c>
      <c r="H366" s="17">
        <f t="shared" si="49"/>
        <v>-1.7752529735487306E-4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293</v>
      </c>
      <c r="D368" s="16">
        <v>419</v>
      </c>
      <c r="E368" s="17">
        <f t="shared" si="47"/>
        <v>5.2014912124977809E-2</v>
      </c>
      <c r="F368" s="17">
        <f t="shared" si="48"/>
        <v>5.5829447035309794E-2</v>
      </c>
      <c r="G368" s="17">
        <f t="shared" si="50"/>
        <v>0.43003412969283278</v>
      </c>
      <c r="H368" s="17">
        <f t="shared" si="49"/>
        <v>2.2368187466714009E-2</v>
      </c>
    </row>
    <row r="369" spans="1:8" x14ac:dyDescent="0.2">
      <c r="A369" s="14"/>
      <c r="B369" s="15" t="s">
        <v>345</v>
      </c>
      <c r="C369" s="16">
        <v>11</v>
      </c>
      <c r="D369" s="16">
        <v>8</v>
      </c>
      <c r="E369" s="17">
        <f t="shared" si="47"/>
        <v>1.9527782709036039E-3</v>
      </c>
      <c r="F369" s="17">
        <f t="shared" si="48"/>
        <v>1.0659560293137908E-3</v>
      </c>
      <c r="G369" s="17">
        <f t="shared" si="50"/>
        <v>-0.27272727272727271</v>
      </c>
      <c r="H369" s="17">
        <f t="shared" si="49"/>
        <v>-5.325758920646192E-4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21</v>
      </c>
      <c r="D371" s="16">
        <v>57</v>
      </c>
      <c r="E371" s="17">
        <f t="shared" si="47"/>
        <v>3.7280312444523344E-3</v>
      </c>
      <c r="F371" s="17">
        <f t="shared" si="48"/>
        <v>7.5949367088607592E-3</v>
      </c>
      <c r="G371" s="17">
        <f t="shared" si="50"/>
        <v>1.7142857142857142</v>
      </c>
      <c r="H371" s="17">
        <f t="shared" si="49"/>
        <v>6.3909107047754304E-3</v>
      </c>
    </row>
    <row r="372" spans="1:8" x14ac:dyDescent="0.2">
      <c r="A372" s="14"/>
      <c r="B372" s="15" t="s">
        <v>348</v>
      </c>
      <c r="C372" s="16">
        <v>160</v>
      </c>
      <c r="D372" s="16">
        <v>72</v>
      </c>
      <c r="E372" s="17">
        <f t="shared" si="47"/>
        <v>2.8404047576779692E-2</v>
      </c>
      <c r="F372" s="17">
        <f t="shared" si="48"/>
        <v>9.5936042638241174E-3</v>
      </c>
      <c r="G372" s="17">
        <f t="shared" si="50"/>
        <v>-0.55000000000000004</v>
      </c>
      <c r="H372" s="17">
        <f t="shared" si="49"/>
        <v>-1.5622226167228831E-2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2.6648900732844771E-4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47</v>
      </c>
      <c r="D376" s="16">
        <v>60</v>
      </c>
      <c r="E376" s="17">
        <f t="shared" si="47"/>
        <v>8.3436889756790342E-3</v>
      </c>
      <c r="F376" s="17">
        <f t="shared" si="48"/>
        <v>7.9946702198534312E-3</v>
      </c>
      <c r="G376" s="17">
        <f t="shared" si="50"/>
        <v>0.27659574468085107</v>
      </c>
      <c r="H376" s="17">
        <f t="shared" si="49"/>
        <v>2.3078288656133501E-3</v>
      </c>
    </row>
    <row r="377" spans="1:8" x14ac:dyDescent="0.2">
      <c r="A377" s="14"/>
      <c r="B377" s="15" t="s">
        <v>353</v>
      </c>
      <c r="C377" s="16">
        <v>61</v>
      </c>
      <c r="D377" s="16">
        <v>33</v>
      </c>
      <c r="E377" s="17">
        <f t="shared" si="47"/>
        <v>1.0829043138647257E-2</v>
      </c>
      <c r="F377" s="17">
        <f t="shared" si="48"/>
        <v>4.3970686209193867E-3</v>
      </c>
      <c r="G377" s="17">
        <f t="shared" si="50"/>
        <v>-0.45901639344262296</v>
      </c>
      <c r="H377" s="17">
        <f t="shared" si="49"/>
        <v>-4.9707083259364461E-3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13</v>
      </c>
      <c r="D379" s="16">
        <v>99</v>
      </c>
      <c r="E379" s="17">
        <f t="shared" si="47"/>
        <v>2.3078288656133497E-3</v>
      </c>
      <c r="F379" s="17">
        <f t="shared" si="48"/>
        <v>1.3191205862758161E-2</v>
      </c>
      <c r="G379" s="17">
        <f t="shared" si="50"/>
        <v>6.615384615384615</v>
      </c>
      <c r="H379" s="17">
        <f t="shared" si="49"/>
        <v>1.5267175572519082E-2</v>
      </c>
    </row>
    <row r="380" spans="1:8" x14ac:dyDescent="0.2">
      <c r="A380" s="14"/>
      <c r="B380" s="15" t="s">
        <v>356</v>
      </c>
      <c r="C380" s="16">
        <v>115</v>
      </c>
      <c r="D380" s="16">
        <v>122</v>
      </c>
      <c r="E380" s="17">
        <f t="shared" si="47"/>
        <v>2.0415409195810402E-2</v>
      </c>
      <c r="F380" s="17">
        <f t="shared" si="48"/>
        <v>1.6255829447035311E-2</v>
      </c>
      <c r="G380" s="17">
        <f t="shared" si="50"/>
        <v>6.0869565217391307E-2</v>
      </c>
      <c r="H380" s="17">
        <f t="shared" si="49"/>
        <v>1.2426770814841115E-3</v>
      </c>
    </row>
    <row r="381" spans="1:8" x14ac:dyDescent="0.2">
      <c r="A381" s="14"/>
      <c r="B381" s="15" t="s">
        <v>357</v>
      </c>
      <c r="C381" s="16">
        <v>3</v>
      </c>
      <c r="D381" s="16">
        <v>15</v>
      </c>
      <c r="E381" s="17">
        <f t="shared" si="47"/>
        <v>5.325758920646192E-4</v>
      </c>
      <c r="F381" s="17">
        <f t="shared" si="48"/>
        <v>1.9986675549633578E-3</v>
      </c>
      <c r="G381" s="17">
        <f t="shared" si="50"/>
        <v>4</v>
      </c>
      <c r="H381" s="17">
        <f t="shared" si="49"/>
        <v>2.1303035682584768E-3</v>
      </c>
    </row>
    <row r="382" spans="1:8" x14ac:dyDescent="0.2">
      <c r="A382" s="14"/>
      <c r="B382" s="15" t="s">
        <v>358</v>
      </c>
      <c r="C382" s="16">
        <v>3</v>
      </c>
      <c r="D382" s="16">
        <v>4</v>
      </c>
      <c r="E382" s="17">
        <f t="shared" si="47"/>
        <v>5.325758920646192E-4</v>
      </c>
      <c r="F382" s="17">
        <f t="shared" si="48"/>
        <v>5.3297801465689541E-4</v>
      </c>
      <c r="G382" s="17">
        <f t="shared" si="50"/>
        <v>0.33333333333333331</v>
      </c>
      <c r="H382" s="17">
        <f t="shared" si="49"/>
        <v>1.7752529735487306E-4</v>
      </c>
    </row>
    <row r="383" spans="1:8" x14ac:dyDescent="0.2">
      <c r="A383" s="14"/>
      <c r="B383" s="15" t="s">
        <v>359</v>
      </c>
      <c r="C383" s="16">
        <v>0</v>
      </c>
      <c r="D383" s="16">
        <v>3</v>
      </c>
      <c r="E383" s="17" t="str">
        <f t="shared" si="47"/>
        <v/>
      </c>
      <c r="F383" s="17">
        <f t="shared" si="48"/>
        <v>3.9973351099267156E-4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1</v>
      </c>
      <c r="D384" s="16">
        <v>0</v>
      </c>
      <c r="E384" s="17">
        <f t="shared" si="47"/>
        <v>1.7752529735487306E-4</v>
      </c>
      <c r="F384" s="17" t="str">
        <f t="shared" si="48"/>
        <v/>
      </c>
      <c r="G384" s="17">
        <f t="shared" si="50"/>
        <v>-1</v>
      </c>
      <c r="H384" s="17">
        <f t="shared" si="49"/>
        <v>-1.7752529735487306E-4</v>
      </c>
    </row>
    <row r="385" spans="1:8" x14ac:dyDescent="0.2">
      <c r="A385" s="14"/>
      <c r="B385" s="15" t="s">
        <v>361</v>
      </c>
      <c r="C385" s="16">
        <v>4</v>
      </c>
      <c r="D385" s="16">
        <v>2</v>
      </c>
      <c r="E385" s="17">
        <f t="shared" si="47"/>
        <v>7.1010118941949223E-4</v>
      </c>
      <c r="F385" s="17">
        <f t="shared" si="48"/>
        <v>2.6648900732844771E-4</v>
      </c>
      <c r="G385" s="17">
        <f t="shared" si="50"/>
        <v>-0.5</v>
      </c>
      <c r="H385" s="17">
        <f t="shared" si="49"/>
        <v>-3.5505059470974611E-4</v>
      </c>
    </row>
    <row r="386" spans="1:8" x14ac:dyDescent="0.2">
      <c r="A386" s="14"/>
      <c r="B386" s="15" t="s">
        <v>362</v>
      </c>
      <c r="C386" s="16">
        <v>13</v>
      </c>
      <c r="D386" s="16">
        <v>5</v>
      </c>
      <c r="E386" s="17">
        <f t="shared" si="47"/>
        <v>2.3078288656133497E-3</v>
      </c>
      <c r="F386" s="17">
        <f t="shared" si="48"/>
        <v>6.6622251832111927E-4</v>
      </c>
      <c r="G386" s="17">
        <f t="shared" si="50"/>
        <v>-0.61538461538461542</v>
      </c>
      <c r="H386" s="17">
        <f t="shared" si="49"/>
        <v>-1.4202023788389845E-3</v>
      </c>
    </row>
    <row r="387" spans="1:8" x14ac:dyDescent="0.2">
      <c r="A387" s="14"/>
      <c r="B387" s="15" t="s">
        <v>363</v>
      </c>
      <c r="C387" s="16">
        <v>21</v>
      </c>
      <c r="D387" s="16">
        <v>14</v>
      </c>
      <c r="E387" s="17">
        <f t="shared" si="47"/>
        <v>3.7280312444523344E-3</v>
      </c>
      <c r="F387" s="17">
        <f t="shared" si="48"/>
        <v>1.8654230512991339E-3</v>
      </c>
      <c r="G387" s="17">
        <f t="shared" si="50"/>
        <v>-0.33333333333333331</v>
      </c>
      <c r="H387" s="17">
        <f t="shared" si="49"/>
        <v>-1.2426770814841113E-3</v>
      </c>
    </row>
    <row r="388" spans="1:8" x14ac:dyDescent="0.2">
      <c r="A388" s="14"/>
      <c r="B388" s="15" t="s">
        <v>364</v>
      </c>
      <c r="C388" s="16">
        <v>8</v>
      </c>
      <c r="D388" s="16">
        <v>294</v>
      </c>
      <c r="E388" s="17">
        <f t="shared" si="47"/>
        <v>1.4202023788389845E-3</v>
      </c>
      <c r="F388" s="17">
        <f t="shared" si="48"/>
        <v>3.9173884077281812E-2</v>
      </c>
      <c r="G388" s="17">
        <f t="shared" si="50"/>
        <v>35.75</v>
      </c>
      <c r="H388" s="17">
        <f t="shared" si="49"/>
        <v>5.0772235043493694E-2</v>
      </c>
    </row>
    <row r="389" spans="1:8" ht="25.5" x14ac:dyDescent="0.2">
      <c r="A389" s="14"/>
      <c r="B389" s="15" t="s">
        <v>365</v>
      </c>
      <c r="C389" s="16">
        <v>16</v>
      </c>
      <c r="D389" s="16">
        <v>54</v>
      </c>
      <c r="E389" s="17">
        <f t="shared" si="47"/>
        <v>2.8404047576779689E-3</v>
      </c>
      <c r="F389" s="17">
        <f t="shared" si="48"/>
        <v>7.1952031978680881E-3</v>
      </c>
      <c r="G389" s="17">
        <f t="shared" si="50"/>
        <v>2.375</v>
      </c>
      <c r="H389" s="17">
        <f t="shared" si="49"/>
        <v>6.7459612994851762E-3</v>
      </c>
    </row>
    <row r="390" spans="1:8" ht="25.5" x14ac:dyDescent="0.2">
      <c r="A390" s="14"/>
      <c r="B390" s="15" t="s">
        <v>366</v>
      </c>
      <c r="C390" s="16">
        <v>8</v>
      </c>
      <c r="D390" s="16">
        <v>6</v>
      </c>
      <c r="E390" s="17">
        <f t="shared" si="47"/>
        <v>1.4202023788389845E-3</v>
      </c>
      <c r="F390" s="17">
        <f t="shared" si="48"/>
        <v>7.9946702198534312E-4</v>
      </c>
      <c r="G390" s="17">
        <f t="shared" si="50"/>
        <v>-0.25</v>
      </c>
      <c r="H390" s="17">
        <f t="shared" si="49"/>
        <v>-3.5505059470974611E-4</v>
      </c>
    </row>
    <row r="391" spans="1:8" x14ac:dyDescent="0.2">
      <c r="A391" s="14"/>
      <c r="B391" s="15" t="s">
        <v>367</v>
      </c>
      <c r="C391" s="16">
        <v>507</v>
      </c>
      <c r="D391" s="16">
        <v>412</v>
      </c>
      <c r="E391" s="17">
        <f t="shared" si="47"/>
        <v>9.0005325758920646E-2</v>
      </c>
      <c r="F391" s="17">
        <f t="shared" si="48"/>
        <v>5.4896735509660226E-2</v>
      </c>
      <c r="G391" s="17">
        <f t="shared" si="50"/>
        <v>-0.18737672583826431</v>
      </c>
      <c r="H391" s="17">
        <f t="shared" si="49"/>
        <v>-1.6864903248712943E-2</v>
      </c>
    </row>
    <row r="392" spans="1:8" x14ac:dyDescent="0.2">
      <c r="A392" s="14"/>
      <c r="B392" s="15" t="s">
        <v>368</v>
      </c>
      <c r="C392" s="16">
        <v>9</v>
      </c>
      <c r="D392" s="16">
        <v>11</v>
      </c>
      <c r="E392" s="17">
        <f t="shared" si="47"/>
        <v>1.5977276761938576E-3</v>
      </c>
      <c r="F392" s="17">
        <f t="shared" si="48"/>
        <v>1.4656895403064624E-3</v>
      </c>
      <c r="G392" s="17">
        <f t="shared" si="50"/>
        <v>0.22222222222222221</v>
      </c>
      <c r="H392" s="17">
        <f t="shared" si="49"/>
        <v>3.5505059470974611E-4</v>
      </c>
    </row>
    <row r="393" spans="1:8" x14ac:dyDescent="0.2">
      <c r="A393" s="14"/>
      <c r="B393" s="15" t="s">
        <v>369</v>
      </c>
      <c r="C393" s="16">
        <v>69</v>
      </c>
      <c r="D393" s="16">
        <v>203</v>
      </c>
      <c r="E393" s="17">
        <f t="shared" si="47"/>
        <v>1.2249245517486242E-2</v>
      </c>
      <c r="F393" s="17">
        <f t="shared" si="48"/>
        <v>2.7048634243837442E-2</v>
      </c>
      <c r="G393" s="17">
        <f t="shared" si="50"/>
        <v>1.9420289855072463</v>
      </c>
      <c r="H393" s="17">
        <f t="shared" si="49"/>
        <v>2.3788389845552992E-2</v>
      </c>
    </row>
    <row r="394" spans="1:8" x14ac:dyDescent="0.2">
      <c r="A394" s="14"/>
      <c r="B394" s="15" t="s">
        <v>370</v>
      </c>
      <c r="C394" s="16">
        <v>19</v>
      </c>
      <c r="D394" s="16">
        <v>0</v>
      </c>
      <c r="E394" s="17">
        <f t="shared" si="47"/>
        <v>3.3729806497425881E-3</v>
      </c>
      <c r="F394" s="17" t="str">
        <f t="shared" si="48"/>
        <v/>
      </c>
      <c r="G394" s="17">
        <f t="shared" si="50"/>
        <v>-1</v>
      </c>
      <c r="H394" s="17">
        <f t="shared" si="49"/>
        <v>-3.3729806497425881E-3</v>
      </c>
    </row>
    <row r="395" spans="1:8" x14ac:dyDescent="0.2">
      <c r="A395" s="14"/>
      <c r="B395" s="15" t="s">
        <v>371</v>
      </c>
      <c r="C395" s="16">
        <v>2</v>
      </c>
      <c r="D395" s="16">
        <v>33</v>
      </c>
      <c r="E395" s="17">
        <f t="shared" si="47"/>
        <v>3.5505059470974611E-4</v>
      </c>
      <c r="F395" s="17">
        <f t="shared" si="48"/>
        <v>4.3970686209193867E-3</v>
      </c>
      <c r="G395" s="17">
        <f t="shared" si="50"/>
        <v>15.5</v>
      </c>
      <c r="H395" s="17">
        <f t="shared" si="49"/>
        <v>5.5032842180010649E-3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173</v>
      </c>
      <c r="D398" s="16">
        <v>158</v>
      </c>
      <c r="E398" s="17">
        <f t="shared" si="47"/>
        <v>3.0711876442393041E-2</v>
      </c>
      <c r="F398" s="17">
        <f t="shared" si="48"/>
        <v>2.1052631578947368E-2</v>
      </c>
      <c r="G398" s="17">
        <f t="shared" si="50"/>
        <v>-8.6705202312138727E-2</v>
      </c>
      <c r="H398" s="17">
        <f t="shared" si="49"/>
        <v>-2.662879460323096E-3</v>
      </c>
    </row>
    <row r="399" spans="1:8" x14ac:dyDescent="0.2">
      <c r="A399" s="14"/>
      <c r="B399" s="15" t="s">
        <v>375</v>
      </c>
      <c r="C399" s="16">
        <v>1</v>
      </c>
      <c r="D399" s="16">
        <v>2</v>
      </c>
      <c r="E399" s="17">
        <f t="shared" si="47"/>
        <v>1.7752529735487306E-4</v>
      </c>
      <c r="F399" s="17">
        <f t="shared" si="48"/>
        <v>2.6648900732844771E-4</v>
      </c>
      <c r="G399" s="17">
        <f t="shared" si="50"/>
        <v>1</v>
      </c>
      <c r="H399" s="17">
        <f t="shared" si="49"/>
        <v>1.7752529735487306E-4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367</v>
      </c>
      <c r="D402" s="16">
        <v>726</v>
      </c>
      <c r="E402" s="17">
        <f t="shared" si="47"/>
        <v>6.5151784129238416E-2</v>
      </c>
      <c r="F402" s="17">
        <f t="shared" si="48"/>
        <v>9.673550966022651E-2</v>
      </c>
      <c r="G402" s="17">
        <f t="shared" si="50"/>
        <v>0.97820163487738421</v>
      </c>
      <c r="H402" s="17">
        <f t="shared" si="49"/>
        <v>6.3731581750399433E-2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40</v>
      </c>
      <c r="D405" s="16">
        <v>139</v>
      </c>
      <c r="E405" s="17">
        <f t="shared" si="47"/>
        <v>7.1010118941949229E-3</v>
      </c>
      <c r="F405" s="17">
        <f t="shared" si="48"/>
        <v>1.8520986009327115E-2</v>
      </c>
      <c r="G405" s="17">
        <f t="shared" si="50"/>
        <v>2.4750000000000001</v>
      </c>
      <c r="H405" s="17">
        <f t="shared" si="49"/>
        <v>1.7575004438132435E-2</v>
      </c>
    </row>
    <row r="406" spans="1:8" x14ac:dyDescent="0.2">
      <c r="A406" s="14"/>
      <c r="B406" s="15" t="s">
        <v>382</v>
      </c>
      <c r="C406" s="16">
        <v>117</v>
      </c>
      <c r="D406" s="16">
        <v>238</v>
      </c>
      <c r="E406" s="17">
        <f t="shared" si="47"/>
        <v>2.0770459790520147E-2</v>
      </c>
      <c r="F406" s="17">
        <f t="shared" si="48"/>
        <v>3.171219187208528E-2</v>
      </c>
      <c r="G406" s="17">
        <f t="shared" si="50"/>
        <v>1.0341880341880343</v>
      </c>
      <c r="H406" s="17">
        <f t="shared" si="49"/>
        <v>2.1480560979939643E-2</v>
      </c>
    </row>
    <row r="407" spans="1:8" x14ac:dyDescent="0.2">
      <c r="A407" s="14"/>
      <c r="B407" s="15" t="s">
        <v>383</v>
      </c>
      <c r="C407" s="16">
        <v>31</v>
      </c>
      <c r="D407" s="16">
        <v>23</v>
      </c>
      <c r="E407" s="17">
        <f t="shared" si="47"/>
        <v>5.5032842180010649E-3</v>
      </c>
      <c r="F407" s="17">
        <f t="shared" si="48"/>
        <v>3.0646235842771486E-3</v>
      </c>
      <c r="G407" s="17">
        <f t="shared" si="50"/>
        <v>-0.25806451612903225</v>
      </c>
      <c r="H407" s="17">
        <f t="shared" si="49"/>
        <v>-1.4202023788389845E-3</v>
      </c>
    </row>
    <row r="408" spans="1:8" x14ac:dyDescent="0.2">
      <c r="A408" s="14"/>
      <c r="B408" s="15" t="s">
        <v>384</v>
      </c>
      <c r="C408" s="16">
        <v>1</v>
      </c>
      <c r="D408" s="16">
        <v>0</v>
      </c>
      <c r="E408" s="17">
        <f t="shared" si="47"/>
        <v>1.7752529735487306E-4</v>
      </c>
      <c r="F408" s="17" t="str">
        <f t="shared" si="48"/>
        <v/>
      </c>
      <c r="G408" s="17">
        <f t="shared" si="50"/>
        <v>-1</v>
      </c>
      <c r="H408" s="17">
        <f t="shared" si="49"/>
        <v>-1.7752529735487306E-4</v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1.3324450366422385E-4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2</v>
      </c>
      <c r="D411" s="16">
        <v>1</v>
      </c>
      <c r="E411" s="17">
        <f t="shared" si="47"/>
        <v>3.5505059470974611E-4</v>
      </c>
      <c r="F411" s="17">
        <f t="shared" si="48"/>
        <v>1.3324450366422385E-4</v>
      </c>
      <c r="G411" s="17">
        <f t="shared" si="50"/>
        <v>-0.5</v>
      </c>
      <c r="H411" s="17">
        <f t="shared" si="49"/>
        <v>-1.7752529735487306E-4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11</v>
      </c>
      <c r="D416" s="16">
        <v>1</v>
      </c>
      <c r="E416" s="17">
        <f t="shared" si="47"/>
        <v>1.9527782709036039E-3</v>
      </c>
      <c r="F416" s="17">
        <f t="shared" si="48"/>
        <v>1.3324450366422385E-4</v>
      </c>
      <c r="G416" s="17">
        <f t="shared" si="50"/>
        <v>-0.90909090909090906</v>
      </c>
      <c r="H416" s="17">
        <f t="shared" si="49"/>
        <v>-1.7752529735487307E-3</v>
      </c>
    </row>
    <row r="417" spans="1:8" x14ac:dyDescent="0.2">
      <c r="A417" s="14"/>
      <c r="B417" s="15" t="s">
        <v>393</v>
      </c>
      <c r="C417" s="16">
        <v>10</v>
      </c>
      <c r="D417" s="16">
        <v>18</v>
      </c>
      <c r="E417" s="17">
        <f t="shared" si="47"/>
        <v>1.7752529735487307E-3</v>
      </c>
      <c r="F417" s="17">
        <f t="shared" si="48"/>
        <v>2.3984010659560294E-3</v>
      </c>
      <c r="G417" s="17">
        <f t="shared" si="50"/>
        <v>0.8</v>
      </c>
      <c r="H417" s="17">
        <f t="shared" si="49"/>
        <v>1.4202023788389847E-3</v>
      </c>
    </row>
    <row r="418" spans="1:8" x14ac:dyDescent="0.2">
      <c r="A418" s="14"/>
      <c r="B418" s="15" t="s">
        <v>394</v>
      </c>
      <c r="C418" s="16">
        <v>9</v>
      </c>
      <c r="D418" s="16">
        <v>79</v>
      </c>
      <c r="E418" s="17">
        <f t="shared" si="47"/>
        <v>1.5977276761938576E-3</v>
      </c>
      <c r="F418" s="17">
        <f t="shared" si="48"/>
        <v>1.0526315789473684E-2</v>
      </c>
      <c r="G418" s="17">
        <f t="shared" si="50"/>
        <v>7.7777777777777777</v>
      </c>
      <c r="H418" s="17">
        <f t="shared" si="49"/>
        <v>1.2426770814841115E-2</v>
      </c>
    </row>
    <row r="419" spans="1:8" x14ac:dyDescent="0.2">
      <c r="A419" s="14"/>
      <c r="B419" s="15" t="s">
        <v>395</v>
      </c>
      <c r="C419" s="16">
        <v>0</v>
      </c>
      <c r="D419" s="16">
        <v>11</v>
      </c>
      <c r="E419" s="17" t="str">
        <f t="shared" si="47"/>
        <v/>
      </c>
      <c r="F419" s="17">
        <f t="shared" si="48"/>
        <v>1.4656895403064624E-3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11</v>
      </c>
      <c r="D420" s="16">
        <v>16</v>
      </c>
      <c r="E420" s="17">
        <f t="shared" ref="E420:E483" si="51">+IF(C420=0,"",C420/C$356)</f>
        <v>1.9527782709036039E-3</v>
      </c>
      <c r="F420" s="17">
        <f t="shared" ref="F420:F483" si="52">+IF(D420=0,"",D420/D$356)</f>
        <v>2.1319120586275817E-3</v>
      </c>
      <c r="G420" s="17">
        <f t="shared" si="50"/>
        <v>0.45454545454545453</v>
      </c>
      <c r="H420" s="17">
        <f t="shared" ref="H420:H483" si="53">+IF(OR(AND(E420=""),(G420="")),"",E420*G420)</f>
        <v>8.8762648677436537E-4</v>
      </c>
    </row>
    <row r="421" spans="1:8" x14ac:dyDescent="0.2">
      <c r="A421" s="14"/>
      <c r="B421" s="15" t="s">
        <v>397</v>
      </c>
      <c r="C421" s="16">
        <v>0</v>
      </c>
      <c r="D421" s="16">
        <v>4</v>
      </c>
      <c r="E421" s="17" t="str">
        <f t="shared" si="51"/>
        <v/>
      </c>
      <c r="F421" s="17">
        <f t="shared" si="52"/>
        <v>5.3297801465689541E-4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3.5505059470974611E-4</v>
      </c>
      <c r="F423" s="17" t="str">
        <f t="shared" si="52"/>
        <v/>
      </c>
      <c r="G423" s="17">
        <f t="shared" si="54"/>
        <v>-1</v>
      </c>
      <c r="H423" s="17">
        <f t="shared" si="53"/>
        <v>-3.5505059470974611E-4</v>
      </c>
    </row>
    <row r="424" spans="1:8" x14ac:dyDescent="0.2">
      <c r="A424" s="14"/>
      <c r="B424" s="15" t="s">
        <v>400</v>
      </c>
      <c r="C424" s="16">
        <v>0</v>
      </c>
      <c r="D424" s="16">
        <v>2</v>
      </c>
      <c r="E424" s="17" t="str">
        <f t="shared" si="51"/>
        <v/>
      </c>
      <c r="F424" s="17">
        <f t="shared" si="52"/>
        <v>2.6648900732844771E-4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291</v>
      </c>
      <c r="D428" s="16">
        <v>382</v>
      </c>
      <c r="E428" s="17">
        <f t="shared" si="51"/>
        <v>5.165986153026806E-2</v>
      </c>
      <c r="F428" s="17">
        <f t="shared" si="52"/>
        <v>5.0899400399733508E-2</v>
      </c>
      <c r="G428" s="17">
        <f t="shared" si="54"/>
        <v>0.3127147766323024</v>
      </c>
      <c r="H428" s="17">
        <f t="shared" si="53"/>
        <v>1.6154802059293448E-2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2.6648900732844771E-4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3</v>
      </c>
      <c r="D433" s="16">
        <v>0</v>
      </c>
      <c r="E433" s="17">
        <f t="shared" si="51"/>
        <v>5.325758920646192E-4</v>
      </c>
      <c r="F433" s="17" t="str">
        <f t="shared" si="52"/>
        <v/>
      </c>
      <c r="G433" s="17">
        <f t="shared" si="54"/>
        <v>-1</v>
      </c>
      <c r="H433" s="17">
        <f t="shared" si="53"/>
        <v>-5.325758920646192E-4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5</v>
      </c>
      <c r="E436" s="17" t="str">
        <f t="shared" si="51"/>
        <v/>
      </c>
      <c r="F436" s="17">
        <f t="shared" si="52"/>
        <v>6.6622251832111927E-4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8</v>
      </c>
      <c r="E440" s="17" t="str">
        <f t="shared" si="51"/>
        <v/>
      </c>
      <c r="F440" s="17">
        <f t="shared" si="52"/>
        <v>1.0659560293137908E-3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2</v>
      </c>
      <c r="E441" s="17" t="str">
        <f t="shared" si="51"/>
        <v/>
      </c>
      <c r="F441" s="17">
        <f t="shared" si="52"/>
        <v>2.6648900732844771E-4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207</v>
      </c>
      <c r="D442" s="16">
        <v>497</v>
      </c>
      <c r="E442" s="17">
        <f t="shared" si="51"/>
        <v>3.6747736552458728E-2</v>
      </c>
      <c r="F442" s="17">
        <f t="shared" si="52"/>
        <v>6.622251832111925E-2</v>
      </c>
      <c r="G442" s="17">
        <f t="shared" si="54"/>
        <v>1.4009661835748792</v>
      </c>
      <c r="H442" s="17">
        <f t="shared" si="53"/>
        <v>5.1482336232913192E-2</v>
      </c>
    </row>
    <row r="443" spans="1:8" x14ac:dyDescent="0.2">
      <c r="A443" s="14"/>
      <c r="B443" s="15" t="s">
        <v>419</v>
      </c>
      <c r="C443" s="16">
        <v>0</v>
      </c>
      <c r="D443" s="16">
        <v>7</v>
      </c>
      <c r="E443" s="17" t="str">
        <f t="shared" si="51"/>
        <v/>
      </c>
      <c r="F443" s="17">
        <f t="shared" si="52"/>
        <v>9.3271152564956697E-4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23</v>
      </c>
      <c r="D444" s="16">
        <v>59</v>
      </c>
      <c r="E444" s="17">
        <f t="shared" si="51"/>
        <v>4.0830818391620807E-3</v>
      </c>
      <c r="F444" s="17">
        <f t="shared" si="52"/>
        <v>7.8614257161892069E-3</v>
      </c>
      <c r="G444" s="17">
        <f t="shared" si="54"/>
        <v>1.5652173913043479</v>
      </c>
      <c r="H444" s="17">
        <f t="shared" si="53"/>
        <v>6.3909107047754312E-3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47</v>
      </c>
      <c r="E446" s="17" t="str">
        <f t="shared" si="51"/>
        <v/>
      </c>
      <c r="F446" s="17">
        <f t="shared" si="52"/>
        <v>6.2624916722185207E-3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3</v>
      </c>
      <c r="D447" s="16">
        <v>21</v>
      </c>
      <c r="E447" s="17">
        <f t="shared" si="51"/>
        <v>5.325758920646192E-4</v>
      </c>
      <c r="F447" s="17">
        <f t="shared" si="52"/>
        <v>2.7981345769487009E-3</v>
      </c>
      <c r="G447" s="17">
        <f t="shared" si="54"/>
        <v>6</v>
      </c>
      <c r="H447" s="17">
        <f t="shared" si="53"/>
        <v>3.1954553523877152E-3</v>
      </c>
    </row>
    <row r="448" spans="1:8" x14ac:dyDescent="0.2">
      <c r="A448" s="14"/>
      <c r="B448" s="15" t="s">
        <v>424</v>
      </c>
      <c r="C448" s="16">
        <v>0</v>
      </c>
      <c r="D448" s="16">
        <v>3</v>
      </c>
      <c r="E448" s="17" t="str">
        <f t="shared" si="51"/>
        <v/>
      </c>
      <c r="F448" s="17">
        <f t="shared" si="52"/>
        <v>3.9973351099267156E-4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65</v>
      </c>
      <c r="D449" s="16">
        <v>220</v>
      </c>
      <c r="E449" s="17">
        <f t="shared" si="51"/>
        <v>1.153914432806675E-2</v>
      </c>
      <c r="F449" s="17">
        <f t="shared" si="52"/>
        <v>2.9313790806129246E-2</v>
      </c>
      <c r="G449" s="17">
        <f t="shared" si="54"/>
        <v>2.3846153846153846</v>
      </c>
      <c r="H449" s="17">
        <f t="shared" si="53"/>
        <v>2.7516421090005329E-2</v>
      </c>
    </row>
    <row r="450" spans="1:8" x14ac:dyDescent="0.2">
      <c r="A450" s="14"/>
      <c r="B450" s="15" t="s">
        <v>426</v>
      </c>
      <c r="C450" s="16">
        <v>0</v>
      </c>
      <c r="D450" s="16">
        <v>6</v>
      </c>
      <c r="E450" s="17" t="str">
        <f t="shared" si="51"/>
        <v/>
      </c>
      <c r="F450" s="17">
        <f t="shared" si="52"/>
        <v>7.9946702198534312E-4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30</v>
      </c>
      <c r="D451" s="16">
        <v>16</v>
      </c>
      <c r="E451" s="17">
        <f t="shared" si="51"/>
        <v>5.325758920646192E-3</v>
      </c>
      <c r="F451" s="17">
        <f t="shared" si="52"/>
        <v>2.1319120586275817E-3</v>
      </c>
      <c r="G451" s="17">
        <f t="shared" si="54"/>
        <v>-0.46666666666666667</v>
      </c>
      <c r="H451" s="17">
        <f t="shared" si="53"/>
        <v>-2.4853541629682231E-3</v>
      </c>
    </row>
    <row r="452" spans="1:8" x14ac:dyDescent="0.2">
      <c r="A452" s="14"/>
      <c r="B452" s="15" t="s">
        <v>428</v>
      </c>
      <c r="C452" s="16">
        <v>1</v>
      </c>
      <c r="D452" s="16">
        <v>63</v>
      </c>
      <c r="E452" s="17">
        <f t="shared" si="51"/>
        <v>1.7752529735487306E-4</v>
      </c>
      <c r="F452" s="17">
        <f t="shared" si="52"/>
        <v>8.3944037308461023E-3</v>
      </c>
      <c r="G452" s="17">
        <f t="shared" si="54"/>
        <v>62</v>
      </c>
      <c r="H452" s="17">
        <f t="shared" si="53"/>
        <v>1.100656843600213E-2</v>
      </c>
    </row>
    <row r="453" spans="1:8" x14ac:dyDescent="0.2">
      <c r="A453" s="14"/>
      <c r="B453" s="15" t="s">
        <v>429</v>
      </c>
      <c r="C453" s="16">
        <v>144</v>
      </c>
      <c r="D453" s="16">
        <v>3</v>
      </c>
      <c r="E453" s="17">
        <f t="shared" si="51"/>
        <v>2.5563642819101721E-2</v>
      </c>
      <c r="F453" s="17">
        <f t="shared" si="52"/>
        <v>3.9973351099267156E-4</v>
      </c>
      <c r="G453" s="17">
        <f t="shared" si="54"/>
        <v>-0.97916666666666663</v>
      </c>
      <c r="H453" s="17">
        <f t="shared" si="53"/>
        <v>-2.5031066927037101E-2</v>
      </c>
    </row>
    <row r="454" spans="1:8" x14ac:dyDescent="0.2">
      <c r="A454" s="14"/>
      <c r="B454" s="15" t="s">
        <v>430</v>
      </c>
      <c r="C454" s="16">
        <v>0</v>
      </c>
      <c r="D454" s="16">
        <v>4</v>
      </c>
      <c r="E454" s="17" t="str">
        <f t="shared" si="51"/>
        <v/>
      </c>
      <c r="F454" s="17">
        <f t="shared" si="52"/>
        <v>5.3297801465689541E-4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38</v>
      </c>
      <c r="D455" s="16">
        <v>1</v>
      </c>
      <c r="E455" s="17">
        <f t="shared" si="51"/>
        <v>6.7459612994851762E-3</v>
      </c>
      <c r="F455" s="17">
        <f t="shared" si="52"/>
        <v>1.3324450366422385E-4</v>
      </c>
      <c r="G455" s="17">
        <f t="shared" si="54"/>
        <v>-0.97368421052631582</v>
      </c>
      <c r="H455" s="17">
        <f t="shared" si="53"/>
        <v>-6.5684360021303033E-3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21</v>
      </c>
      <c r="D457" s="16">
        <v>57</v>
      </c>
      <c r="E457" s="17">
        <f t="shared" si="51"/>
        <v>3.7280312444523344E-3</v>
      </c>
      <c r="F457" s="17">
        <f t="shared" si="52"/>
        <v>7.5949367088607592E-3</v>
      </c>
      <c r="G457" s="17">
        <f t="shared" si="54"/>
        <v>1.7142857142857142</v>
      </c>
      <c r="H457" s="17">
        <f t="shared" si="53"/>
        <v>6.3909107047754304E-3</v>
      </c>
    </row>
    <row r="458" spans="1:8" x14ac:dyDescent="0.2">
      <c r="A458" s="14"/>
      <c r="B458" s="15" t="s">
        <v>434</v>
      </c>
      <c r="C458" s="16">
        <v>0</v>
      </c>
      <c r="D458" s="16">
        <v>49</v>
      </c>
      <c r="E458" s="17" t="str">
        <f t="shared" si="51"/>
        <v/>
      </c>
      <c r="F458" s="17">
        <f t="shared" si="52"/>
        <v>6.5289806795469684E-3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11</v>
      </c>
      <c r="D463" s="16">
        <v>49</v>
      </c>
      <c r="E463" s="17">
        <f t="shared" si="51"/>
        <v>1.9527782709036039E-3</v>
      </c>
      <c r="F463" s="17">
        <f t="shared" si="52"/>
        <v>6.5289806795469684E-3</v>
      </c>
      <c r="G463" s="17">
        <f t="shared" si="54"/>
        <v>3.4545454545454546</v>
      </c>
      <c r="H463" s="17">
        <f t="shared" si="53"/>
        <v>6.7459612994851771E-3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87</v>
      </c>
      <c r="D465" s="16">
        <v>54</v>
      </c>
      <c r="E465" s="17">
        <f t="shared" si="51"/>
        <v>1.5444700869873956E-2</v>
      </c>
      <c r="F465" s="17">
        <f t="shared" si="52"/>
        <v>7.1952031978680881E-3</v>
      </c>
      <c r="G465" s="17">
        <f t="shared" si="54"/>
        <v>-0.37931034482758619</v>
      </c>
      <c r="H465" s="17">
        <f t="shared" si="53"/>
        <v>-5.8583348127108107E-3</v>
      </c>
    </row>
    <row r="466" spans="1:8" x14ac:dyDescent="0.2">
      <c r="A466" s="14"/>
      <c r="B466" s="15" t="s">
        <v>442</v>
      </c>
      <c r="C466" s="16">
        <v>45</v>
      </c>
      <c r="D466" s="16">
        <v>48</v>
      </c>
      <c r="E466" s="17">
        <f t="shared" si="51"/>
        <v>7.9886383809692884E-3</v>
      </c>
      <c r="F466" s="17">
        <f t="shared" si="52"/>
        <v>6.395736175882745E-3</v>
      </c>
      <c r="G466" s="17">
        <f t="shared" si="54"/>
        <v>6.6666666666666666E-2</v>
      </c>
      <c r="H466" s="17">
        <f t="shared" si="53"/>
        <v>5.325758920646192E-4</v>
      </c>
    </row>
    <row r="467" spans="1:8" x14ac:dyDescent="0.2">
      <c r="A467" s="14"/>
      <c r="B467" s="15" t="s">
        <v>443</v>
      </c>
      <c r="C467" s="16">
        <v>8</v>
      </c>
      <c r="D467" s="16">
        <v>37</v>
      </c>
      <c r="E467" s="17">
        <f t="shared" si="51"/>
        <v>1.4202023788389845E-3</v>
      </c>
      <c r="F467" s="17">
        <f t="shared" si="52"/>
        <v>4.9300466355762821E-3</v>
      </c>
      <c r="G467" s="17">
        <f t="shared" si="54"/>
        <v>3.625</v>
      </c>
      <c r="H467" s="17">
        <f t="shared" si="53"/>
        <v>5.1482336232913191E-3</v>
      </c>
    </row>
    <row r="468" spans="1:8" ht="25.5" x14ac:dyDescent="0.2">
      <c r="A468" s="14"/>
      <c r="B468" s="15" t="s">
        <v>444</v>
      </c>
      <c r="C468" s="16">
        <v>0</v>
      </c>
      <c r="D468" s="16">
        <v>83</v>
      </c>
      <c r="E468" s="17" t="str">
        <f t="shared" si="51"/>
        <v/>
      </c>
      <c r="F468" s="17">
        <f t="shared" si="52"/>
        <v>1.1059293804130579E-2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53</v>
      </c>
      <c r="E469" s="17" t="str">
        <f t="shared" si="51"/>
        <v/>
      </c>
      <c r="F469" s="17">
        <f t="shared" si="52"/>
        <v>7.0619586942038638E-3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6</v>
      </c>
      <c r="D471" s="16">
        <v>77</v>
      </c>
      <c r="E471" s="17">
        <f t="shared" si="51"/>
        <v>1.0651517841292384E-3</v>
      </c>
      <c r="F471" s="17">
        <f t="shared" si="52"/>
        <v>1.0259826782145237E-2</v>
      </c>
      <c r="G471" s="17">
        <f t="shared" si="54"/>
        <v>11.833333333333334</v>
      </c>
      <c r="H471" s="17">
        <f t="shared" si="53"/>
        <v>1.2604296112195988E-2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6</v>
      </c>
      <c r="D473" s="16">
        <v>1</v>
      </c>
      <c r="E473" s="17">
        <f t="shared" si="51"/>
        <v>1.0651517841292384E-3</v>
      </c>
      <c r="F473" s="17">
        <f t="shared" si="52"/>
        <v>1.3324450366422385E-4</v>
      </c>
      <c r="G473" s="17">
        <f t="shared" si="54"/>
        <v>-0.83333333333333337</v>
      </c>
      <c r="H473" s="17">
        <f t="shared" si="53"/>
        <v>-8.8762648677436537E-4</v>
      </c>
    </row>
    <row r="474" spans="1:8" x14ac:dyDescent="0.2">
      <c r="A474" s="14"/>
      <c r="B474" s="15" t="s">
        <v>450</v>
      </c>
      <c r="C474" s="16">
        <v>25</v>
      </c>
      <c r="D474" s="16">
        <v>5</v>
      </c>
      <c r="E474" s="17">
        <f t="shared" si="51"/>
        <v>4.4381324338718265E-3</v>
      </c>
      <c r="F474" s="17">
        <f t="shared" si="52"/>
        <v>6.6622251832111927E-4</v>
      </c>
      <c r="G474" s="17">
        <f t="shared" si="54"/>
        <v>-0.8</v>
      </c>
      <c r="H474" s="17">
        <f t="shared" si="53"/>
        <v>-3.5505059470974615E-3</v>
      </c>
    </row>
    <row r="475" spans="1:8" x14ac:dyDescent="0.2">
      <c r="A475" s="14"/>
      <c r="B475" s="15" t="s">
        <v>451</v>
      </c>
      <c r="C475" s="16">
        <v>245</v>
      </c>
      <c r="D475" s="16">
        <v>93</v>
      </c>
      <c r="E475" s="17">
        <f t="shared" si="51"/>
        <v>4.3493697851943902E-2</v>
      </c>
      <c r="F475" s="17">
        <f t="shared" si="52"/>
        <v>1.2391738840772819E-2</v>
      </c>
      <c r="G475" s="17">
        <f t="shared" si="54"/>
        <v>-0.62040816326530612</v>
      </c>
      <c r="H475" s="17">
        <f t="shared" si="53"/>
        <v>-2.6983845197940708E-2</v>
      </c>
    </row>
    <row r="476" spans="1:8" x14ac:dyDescent="0.2">
      <c r="A476" s="14"/>
      <c r="B476" s="15" t="s">
        <v>452</v>
      </c>
      <c r="C476" s="16">
        <v>13</v>
      </c>
      <c r="D476" s="16">
        <v>12</v>
      </c>
      <c r="E476" s="17">
        <f t="shared" si="51"/>
        <v>2.3078288656133497E-3</v>
      </c>
      <c r="F476" s="17">
        <f t="shared" si="52"/>
        <v>1.5989340439706862E-3</v>
      </c>
      <c r="G476" s="17">
        <f t="shared" si="54"/>
        <v>-7.6923076923076927E-2</v>
      </c>
      <c r="H476" s="17">
        <f t="shared" si="53"/>
        <v>-1.7752529735487306E-4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23</v>
      </c>
      <c r="D478" s="16">
        <v>12</v>
      </c>
      <c r="E478" s="17">
        <f t="shared" si="51"/>
        <v>4.0830818391620807E-3</v>
      </c>
      <c r="F478" s="17">
        <f t="shared" si="52"/>
        <v>1.5989340439706862E-3</v>
      </c>
      <c r="G478" s="17">
        <f t="shared" si="54"/>
        <v>-0.47826086956521741</v>
      </c>
      <c r="H478" s="17">
        <f t="shared" si="53"/>
        <v>-1.9527782709036039E-3</v>
      </c>
    </row>
    <row r="479" spans="1:8" x14ac:dyDescent="0.2">
      <c r="A479" s="14"/>
      <c r="B479" s="15" t="s">
        <v>455</v>
      </c>
      <c r="C479" s="16">
        <v>8</v>
      </c>
      <c r="D479" s="16">
        <v>1</v>
      </c>
      <c r="E479" s="17">
        <f t="shared" si="51"/>
        <v>1.4202023788389845E-3</v>
      </c>
      <c r="F479" s="17">
        <f t="shared" si="52"/>
        <v>1.3324450366422385E-4</v>
      </c>
      <c r="G479" s="17">
        <f t="shared" si="54"/>
        <v>-0.875</v>
      </c>
      <c r="H479" s="17">
        <f t="shared" si="53"/>
        <v>-1.2426770814841113E-3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262</v>
      </c>
      <c r="D481" s="16">
        <v>157</v>
      </c>
      <c r="E481" s="17">
        <f t="shared" si="51"/>
        <v>4.6511627906976744E-2</v>
      </c>
      <c r="F481" s="17">
        <f t="shared" si="52"/>
        <v>2.0919387075283145E-2</v>
      </c>
      <c r="G481" s="17">
        <f t="shared" si="54"/>
        <v>-0.40076335877862596</v>
      </c>
      <c r="H481" s="17">
        <f t="shared" si="53"/>
        <v>-1.8640156222261672E-2</v>
      </c>
    </row>
    <row r="482" spans="1:8" x14ac:dyDescent="0.2">
      <c r="A482" s="14"/>
      <c r="B482" s="15" t="s">
        <v>458</v>
      </c>
      <c r="C482" s="16">
        <v>2</v>
      </c>
      <c r="D482" s="16">
        <v>0</v>
      </c>
      <c r="E482" s="17">
        <f t="shared" si="51"/>
        <v>3.5505059470974611E-4</v>
      </c>
      <c r="F482" s="17" t="str">
        <f t="shared" si="52"/>
        <v/>
      </c>
      <c r="G482" s="17">
        <f t="shared" si="54"/>
        <v>-1</v>
      </c>
      <c r="H482" s="17">
        <f t="shared" si="53"/>
        <v>-3.5505059470974611E-4</v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8.8762648677436537E-4</v>
      </c>
      <c r="F483" s="17" t="str">
        <f t="shared" si="52"/>
        <v/>
      </c>
      <c r="G483" s="17">
        <f t="shared" si="54"/>
        <v>-1</v>
      </c>
      <c r="H483" s="17">
        <f t="shared" si="53"/>
        <v>-8.8762648677436537E-4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10</v>
      </c>
      <c r="D486" s="16">
        <v>0</v>
      </c>
      <c r="E486" s="17">
        <f t="shared" si="55"/>
        <v>1.7752529735487307E-3</v>
      </c>
      <c r="F486" s="17" t="str">
        <f t="shared" si="56"/>
        <v/>
      </c>
      <c r="G486" s="17">
        <f t="shared" si="58"/>
        <v>-1</v>
      </c>
      <c r="H486" s="17">
        <f t="shared" si="57"/>
        <v>-1.7752529735487307E-3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69</v>
      </c>
      <c r="D489" s="16">
        <v>53</v>
      </c>
      <c r="E489" s="17">
        <f t="shared" si="55"/>
        <v>1.2249245517486242E-2</v>
      </c>
      <c r="F489" s="17">
        <f t="shared" si="56"/>
        <v>7.0619586942038638E-3</v>
      </c>
      <c r="G489" s="17">
        <f t="shared" si="58"/>
        <v>-0.2318840579710145</v>
      </c>
      <c r="H489" s="17">
        <f t="shared" si="57"/>
        <v>-2.8404047576779693E-3</v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1.3324450366422385E-4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5</v>
      </c>
      <c r="D491" s="16">
        <v>3</v>
      </c>
      <c r="E491" s="17">
        <f t="shared" si="55"/>
        <v>8.8762648677436537E-4</v>
      </c>
      <c r="F491" s="17">
        <f t="shared" si="56"/>
        <v>3.9973351099267156E-4</v>
      </c>
      <c r="G491" s="17">
        <f t="shared" si="58"/>
        <v>-0.4</v>
      </c>
      <c r="H491" s="17">
        <f t="shared" si="57"/>
        <v>-3.5505059470974617E-4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</v>
      </c>
      <c r="D493" s="16">
        <v>3</v>
      </c>
      <c r="E493" s="17">
        <f t="shared" si="55"/>
        <v>3.5505059470974611E-4</v>
      </c>
      <c r="F493" s="17">
        <f t="shared" si="56"/>
        <v>3.9973351099267156E-4</v>
      </c>
      <c r="G493" s="17">
        <f t="shared" si="58"/>
        <v>0.5</v>
      </c>
      <c r="H493" s="17">
        <f t="shared" si="57"/>
        <v>1.7752529735487306E-4</v>
      </c>
    </row>
    <row r="494" spans="1:8" x14ac:dyDescent="0.2">
      <c r="A494" s="14"/>
      <c r="B494" s="15" t="s">
        <v>470</v>
      </c>
      <c r="C494" s="16">
        <v>12</v>
      </c>
      <c r="D494" s="16">
        <v>25</v>
      </c>
      <c r="E494" s="17">
        <f t="shared" si="55"/>
        <v>2.1303035682584768E-3</v>
      </c>
      <c r="F494" s="17">
        <f t="shared" si="56"/>
        <v>3.3311125916055963E-3</v>
      </c>
      <c r="G494" s="17">
        <f t="shared" si="58"/>
        <v>1.0833333333333333</v>
      </c>
      <c r="H494" s="17">
        <f t="shared" si="57"/>
        <v>2.3078288656133497E-3</v>
      </c>
    </row>
    <row r="495" spans="1:8" x14ac:dyDescent="0.2">
      <c r="A495" s="14"/>
      <c r="B495" s="15" t="s">
        <v>471</v>
      </c>
      <c r="C495" s="16">
        <v>2</v>
      </c>
      <c r="D495" s="16">
        <v>1</v>
      </c>
      <c r="E495" s="17">
        <f t="shared" si="55"/>
        <v>3.5505059470974611E-4</v>
      </c>
      <c r="F495" s="17">
        <f t="shared" si="56"/>
        <v>1.3324450366422385E-4</v>
      </c>
      <c r="G495" s="17">
        <f t="shared" si="58"/>
        <v>-0.5</v>
      </c>
      <c r="H495" s="17">
        <f t="shared" si="57"/>
        <v>-1.7752529735487306E-4</v>
      </c>
    </row>
    <row r="496" spans="1:8" x14ac:dyDescent="0.2">
      <c r="A496" s="14"/>
      <c r="B496" s="15" t="s">
        <v>472</v>
      </c>
      <c r="C496" s="16">
        <v>3</v>
      </c>
      <c r="D496" s="16">
        <v>4</v>
      </c>
      <c r="E496" s="17">
        <f t="shared" si="55"/>
        <v>5.325758920646192E-4</v>
      </c>
      <c r="F496" s="17">
        <f t="shared" si="56"/>
        <v>5.3297801465689541E-4</v>
      </c>
      <c r="G496" s="17">
        <f t="shared" si="58"/>
        <v>0.33333333333333331</v>
      </c>
      <c r="H496" s="17">
        <f t="shared" si="57"/>
        <v>1.7752529735487306E-4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13</v>
      </c>
      <c r="D499" s="16">
        <v>18</v>
      </c>
      <c r="E499" s="17">
        <f t="shared" si="55"/>
        <v>2.3078288656133497E-3</v>
      </c>
      <c r="F499" s="17">
        <f t="shared" si="56"/>
        <v>2.3984010659560294E-3</v>
      </c>
      <c r="G499" s="17">
        <f t="shared" si="58"/>
        <v>0.38461538461538464</v>
      </c>
      <c r="H499" s="17">
        <f t="shared" si="57"/>
        <v>8.8762648677436537E-4</v>
      </c>
    </row>
    <row r="500" spans="1:8" x14ac:dyDescent="0.2">
      <c r="A500" s="14"/>
      <c r="B500" s="15" t="s">
        <v>476</v>
      </c>
      <c r="C500" s="16">
        <v>6</v>
      </c>
      <c r="D500" s="16">
        <v>11</v>
      </c>
      <c r="E500" s="17">
        <f t="shared" si="55"/>
        <v>1.0651517841292384E-3</v>
      </c>
      <c r="F500" s="17">
        <f t="shared" si="56"/>
        <v>1.4656895403064624E-3</v>
      </c>
      <c r="G500" s="17">
        <f t="shared" si="58"/>
        <v>0.83333333333333337</v>
      </c>
      <c r="H500" s="17">
        <f t="shared" si="57"/>
        <v>8.8762648677436537E-4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3</v>
      </c>
      <c r="E502" s="17" t="str">
        <f t="shared" si="55"/>
        <v/>
      </c>
      <c r="F502" s="17">
        <f t="shared" si="56"/>
        <v>3.9973351099267156E-4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6</v>
      </c>
      <c r="D505" s="16">
        <v>0</v>
      </c>
      <c r="E505" s="17">
        <f t="shared" si="55"/>
        <v>1.0651517841292384E-3</v>
      </c>
      <c r="F505" s="17" t="str">
        <f t="shared" si="56"/>
        <v/>
      </c>
      <c r="G505" s="17">
        <f t="shared" si="58"/>
        <v>-1</v>
      </c>
      <c r="H505" s="17">
        <f t="shared" si="57"/>
        <v>-1.0651517841292384E-3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15</v>
      </c>
      <c r="D510" s="16">
        <v>120</v>
      </c>
      <c r="E510" s="17">
        <f t="shared" si="55"/>
        <v>2.662879460323096E-3</v>
      </c>
      <c r="F510" s="17">
        <f t="shared" si="56"/>
        <v>1.5989340439706862E-2</v>
      </c>
      <c r="G510" s="17">
        <f t="shared" si="58"/>
        <v>7</v>
      </c>
      <c r="H510" s="17">
        <f t="shared" si="57"/>
        <v>1.8640156222261672E-2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4</v>
      </c>
      <c r="E516" s="17" t="str">
        <f t="shared" si="55"/>
        <v/>
      </c>
      <c r="F516" s="17">
        <f t="shared" si="56"/>
        <v>5.3297801465689541E-4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2</v>
      </c>
      <c r="D520" s="16">
        <v>16</v>
      </c>
      <c r="E520" s="17">
        <f t="shared" si="55"/>
        <v>3.5505059470974611E-4</v>
      </c>
      <c r="F520" s="17">
        <f t="shared" si="56"/>
        <v>2.1319120586275817E-3</v>
      </c>
      <c r="G520" s="17">
        <f t="shared" si="58"/>
        <v>7</v>
      </c>
      <c r="H520" s="17">
        <f t="shared" si="57"/>
        <v>2.4853541629682226E-3</v>
      </c>
    </row>
    <row r="521" spans="1:8" x14ac:dyDescent="0.2">
      <c r="A521" s="14"/>
      <c r="B521" s="15" t="s">
        <v>497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2.6648900732844771E-4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7</v>
      </c>
      <c r="D525" s="16">
        <v>0</v>
      </c>
      <c r="E525" s="17">
        <f t="shared" si="55"/>
        <v>1.2426770814841115E-3</v>
      </c>
      <c r="F525" s="17" t="str">
        <f t="shared" si="56"/>
        <v/>
      </c>
      <c r="G525" s="17">
        <f t="shared" si="58"/>
        <v>-1</v>
      </c>
      <c r="H525" s="17">
        <f t="shared" si="57"/>
        <v>-1.2426770814841115E-3</v>
      </c>
    </row>
    <row r="526" spans="1:8" x14ac:dyDescent="0.2">
      <c r="A526" s="14"/>
      <c r="B526" s="15" t="s">
        <v>502</v>
      </c>
      <c r="C526" s="16">
        <v>526</v>
      </c>
      <c r="D526" s="16">
        <v>0</v>
      </c>
      <c r="E526" s="17">
        <f t="shared" si="55"/>
        <v>9.3378306408663236E-2</v>
      </c>
      <c r="F526" s="17" t="str">
        <f t="shared" si="56"/>
        <v/>
      </c>
      <c r="G526" s="17">
        <f t="shared" si="58"/>
        <v>-1</v>
      </c>
      <c r="H526" s="17">
        <f t="shared" si="57"/>
        <v>-9.3378306408663236E-2</v>
      </c>
    </row>
    <row r="527" spans="1:8" ht="25.5" x14ac:dyDescent="0.2">
      <c r="A527" s="14"/>
      <c r="B527" s="15" t="s">
        <v>503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1.3324450366422385E-4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1.3324450366422385E-4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1.7752529735487306E-4</v>
      </c>
      <c r="F534" s="17" t="str">
        <f t="shared" si="56"/>
        <v/>
      </c>
      <c r="G534" s="17">
        <f t="shared" si="58"/>
        <v>-1</v>
      </c>
      <c r="H534" s="17">
        <f t="shared" si="57"/>
        <v>-1.7752529735487306E-4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6</v>
      </c>
      <c r="D542" s="16">
        <v>8</v>
      </c>
      <c r="E542" s="17">
        <f t="shared" si="55"/>
        <v>1.0651517841292384E-3</v>
      </c>
      <c r="F542" s="17">
        <f t="shared" si="56"/>
        <v>1.0659560293137908E-3</v>
      </c>
      <c r="G542" s="17">
        <f t="shared" si="58"/>
        <v>0.33333333333333331</v>
      </c>
      <c r="H542" s="17">
        <f t="shared" si="57"/>
        <v>3.5505059470974611E-4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1.3324450366422385E-4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62</v>
      </c>
      <c r="D545" s="16">
        <v>40</v>
      </c>
      <c r="E545" s="17">
        <f t="shared" si="55"/>
        <v>1.100656843600213E-2</v>
      </c>
      <c r="F545" s="17">
        <f t="shared" si="56"/>
        <v>5.3297801465689541E-3</v>
      </c>
      <c r="G545" s="17">
        <f t="shared" si="58"/>
        <v>-0.35483870967741937</v>
      </c>
      <c r="H545" s="17">
        <f t="shared" si="57"/>
        <v>-3.9055565418072077E-3</v>
      </c>
    </row>
    <row r="546" spans="1:8" ht="25.5" x14ac:dyDescent="0.2">
      <c r="A546" s="14"/>
      <c r="B546" s="15" t="s">
        <v>522</v>
      </c>
      <c r="C546" s="16">
        <v>4</v>
      </c>
      <c r="D546" s="16">
        <v>8</v>
      </c>
      <c r="E546" s="17">
        <f t="shared" si="55"/>
        <v>7.1010118941949223E-4</v>
      </c>
      <c r="F546" s="17">
        <f t="shared" si="56"/>
        <v>1.0659560293137908E-3</v>
      </c>
      <c r="G546" s="17">
        <f t="shared" si="58"/>
        <v>1</v>
      </c>
      <c r="H546" s="17">
        <f t="shared" si="57"/>
        <v>7.1010118941949223E-4</v>
      </c>
    </row>
    <row r="547" spans="1:8" x14ac:dyDescent="0.2">
      <c r="A547" s="14"/>
      <c r="B547" s="15" t="s">
        <v>523</v>
      </c>
      <c r="C547" s="16">
        <v>5</v>
      </c>
      <c r="D547" s="16">
        <v>0</v>
      </c>
      <c r="E547" s="17">
        <f t="shared" si="55"/>
        <v>8.8762648677436537E-4</v>
      </c>
      <c r="F547" s="17" t="str">
        <f t="shared" si="56"/>
        <v/>
      </c>
      <c r="G547" s="17">
        <f t="shared" si="58"/>
        <v>-1</v>
      </c>
      <c r="H547" s="17">
        <f t="shared" si="57"/>
        <v>-8.8762648677436537E-4</v>
      </c>
    </row>
    <row r="548" spans="1:8" x14ac:dyDescent="0.2">
      <c r="A548" s="14"/>
      <c r="B548" s="15" t="s">
        <v>524</v>
      </c>
      <c r="C548" s="16">
        <v>102</v>
      </c>
      <c r="D548" s="16">
        <v>230</v>
      </c>
      <c r="E548" s="17">
        <f t="shared" ref="E548:E585" si="59">+IF(C548=0,"",C548/C$356)</f>
        <v>1.8107580330197052E-2</v>
      </c>
      <c r="F548" s="17">
        <f t="shared" ref="F548:F585" si="60">+IF(D548=0,"",D548/D$356)</f>
        <v>3.0646235842771485E-2</v>
      </c>
      <c r="G548" s="17">
        <f t="shared" si="58"/>
        <v>1.2549019607843137</v>
      </c>
      <c r="H548" s="17">
        <f t="shared" ref="H548:H585" si="61">+IF(OR(AND(E548=""),(G548="")),"",E548*G548)</f>
        <v>2.2723238061423751E-2</v>
      </c>
    </row>
    <row r="549" spans="1:8" x14ac:dyDescent="0.2">
      <c r="A549" s="14"/>
      <c r="B549" s="15" t="s">
        <v>525</v>
      </c>
      <c r="C549" s="16">
        <v>170</v>
      </c>
      <c r="D549" s="16">
        <v>80</v>
      </c>
      <c r="E549" s="17">
        <f t="shared" si="59"/>
        <v>3.0179300550328421E-2</v>
      </c>
      <c r="F549" s="17">
        <f t="shared" si="60"/>
        <v>1.0659560293137908E-2</v>
      </c>
      <c r="G549" s="17">
        <f t="shared" ref="G549:G585" si="62">+IF(AND(C549=0,D549=0)," ",IF(C549=0,1,IF(D549=0,-1,(D549-C549)/C549)))</f>
        <v>-0.52941176470588236</v>
      </c>
      <c r="H549" s="17">
        <f t="shared" si="61"/>
        <v>-1.5977276761938577E-2</v>
      </c>
    </row>
    <row r="550" spans="1:8" x14ac:dyDescent="0.2">
      <c r="A550" s="14"/>
      <c r="B550" s="15" t="s">
        <v>526</v>
      </c>
      <c r="C550" s="16">
        <v>10</v>
      </c>
      <c r="D550" s="16">
        <v>0</v>
      </c>
      <c r="E550" s="17">
        <f t="shared" si="59"/>
        <v>1.7752529735487307E-3</v>
      </c>
      <c r="F550" s="17" t="str">
        <f t="shared" si="60"/>
        <v/>
      </c>
      <c r="G550" s="17">
        <f t="shared" si="62"/>
        <v>-1</v>
      </c>
      <c r="H550" s="17">
        <f t="shared" si="61"/>
        <v>-1.7752529735487307E-3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1</v>
      </c>
      <c r="E552" s="17">
        <f t="shared" si="59"/>
        <v>1.7752529735487306E-4</v>
      </c>
      <c r="F552" s="17">
        <f t="shared" si="60"/>
        <v>1.3324450366422385E-4</v>
      </c>
      <c r="G552" s="17">
        <f t="shared" si="62"/>
        <v>0</v>
      </c>
      <c r="H552" s="17">
        <f t="shared" si="61"/>
        <v>0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5</v>
      </c>
      <c r="D556" s="16">
        <v>0</v>
      </c>
      <c r="E556" s="17">
        <f t="shared" si="59"/>
        <v>8.8762648677436537E-4</v>
      </c>
      <c r="F556" s="17" t="str">
        <f t="shared" si="60"/>
        <v/>
      </c>
      <c r="G556" s="17">
        <f t="shared" si="62"/>
        <v>-1</v>
      </c>
      <c r="H556" s="17">
        <f t="shared" si="61"/>
        <v>-8.8762648677436537E-4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1</v>
      </c>
      <c r="E558" s="17">
        <f t="shared" si="59"/>
        <v>3.5505059470974611E-4</v>
      </c>
      <c r="F558" s="17">
        <f t="shared" si="60"/>
        <v>1.3324450366422385E-4</v>
      </c>
      <c r="G558" s="17">
        <f t="shared" si="62"/>
        <v>-0.5</v>
      </c>
      <c r="H558" s="17">
        <f t="shared" si="61"/>
        <v>-1.7752529735487306E-4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14</v>
      </c>
      <c r="E560" s="17" t="str">
        <f t="shared" si="59"/>
        <v/>
      </c>
      <c r="F560" s="17">
        <f t="shared" si="60"/>
        <v>1.8654230512991339E-3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7</v>
      </c>
      <c r="D561" s="16">
        <v>11</v>
      </c>
      <c r="E561" s="17">
        <f t="shared" si="59"/>
        <v>1.2426770814841115E-3</v>
      </c>
      <c r="F561" s="17">
        <f t="shared" si="60"/>
        <v>1.4656895403064624E-3</v>
      </c>
      <c r="G561" s="17">
        <f t="shared" si="62"/>
        <v>0.5714285714285714</v>
      </c>
      <c r="H561" s="17">
        <f t="shared" si="61"/>
        <v>7.1010118941949223E-4</v>
      </c>
    </row>
    <row r="562" spans="1:8" ht="25.5" x14ac:dyDescent="0.2">
      <c r="A562" s="14"/>
      <c r="B562" s="15" t="s">
        <v>538</v>
      </c>
      <c r="C562" s="16">
        <v>0</v>
      </c>
      <c r="D562" s="16">
        <v>12</v>
      </c>
      <c r="E562" s="17" t="str">
        <f t="shared" si="59"/>
        <v/>
      </c>
      <c r="F562" s="17">
        <f t="shared" si="60"/>
        <v>1.5989340439706862E-3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93</v>
      </c>
      <c r="D564" s="16">
        <v>222</v>
      </c>
      <c r="E564" s="17">
        <f t="shared" si="59"/>
        <v>1.6509852654003194E-2</v>
      </c>
      <c r="F564" s="17">
        <f t="shared" si="60"/>
        <v>2.9580279813457695E-2</v>
      </c>
      <c r="G564" s="17">
        <f t="shared" si="62"/>
        <v>1.3870967741935485</v>
      </c>
      <c r="H564" s="17">
        <f t="shared" si="61"/>
        <v>2.2900763358778626E-2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6</v>
      </c>
      <c r="D566" s="16">
        <v>5</v>
      </c>
      <c r="E566" s="17">
        <f t="shared" si="59"/>
        <v>1.0651517841292384E-3</v>
      </c>
      <c r="F566" s="17">
        <f t="shared" si="60"/>
        <v>6.6622251832111927E-4</v>
      </c>
      <c r="G566" s="17">
        <f t="shared" si="62"/>
        <v>-0.16666666666666666</v>
      </c>
      <c r="H566" s="17">
        <f t="shared" si="61"/>
        <v>-1.7752529735487306E-4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171</v>
      </c>
      <c r="D569" s="16">
        <v>123</v>
      </c>
      <c r="E569" s="17">
        <f t="shared" si="59"/>
        <v>3.0356825847683296E-2</v>
      </c>
      <c r="F569" s="17">
        <f t="shared" si="60"/>
        <v>1.6389073950699534E-2</v>
      </c>
      <c r="G569" s="17">
        <f t="shared" si="62"/>
        <v>-0.2807017543859649</v>
      </c>
      <c r="H569" s="17">
        <f t="shared" si="61"/>
        <v>-8.5212142730339072E-3</v>
      </c>
    </row>
    <row r="570" spans="1:8" ht="25.5" x14ac:dyDescent="0.2">
      <c r="A570" s="14"/>
      <c r="B570" s="15" t="s">
        <v>546</v>
      </c>
      <c r="C570" s="16">
        <v>56</v>
      </c>
      <c r="D570" s="16">
        <v>96</v>
      </c>
      <c r="E570" s="17">
        <f t="shared" si="59"/>
        <v>9.9414166518728923E-3</v>
      </c>
      <c r="F570" s="17">
        <f t="shared" si="60"/>
        <v>1.279147235176549E-2</v>
      </c>
      <c r="G570" s="17">
        <f t="shared" si="62"/>
        <v>0.7142857142857143</v>
      </c>
      <c r="H570" s="17">
        <f t="shared" si="61"/>
        <v>7.1010118941949229E-3</v>
      </c>
    </row>
    <row r="571" spans="1:8" x14ac:dyDescent="0.2">
      <c r="A571" s="14"/>
      <c r="B571" s="15" t="s">
        <v>547</v>
      </c>
      <c r="C571" s="16">
        <v>255</v>
      </c>
      <c r="D571" s="16">
        <v>605</v>
      </c>
      <c r="E571" s="17">
        <f t="shared" si="59"/>
        <v>4.5268950825492635E-2</v>
      </c>
      <c r="F571" s="17">
        <f t="shared" si="60"/>
        <v>8.0612924716855425E-2</v>
      </c>
      <c r="G571" s="17">
        <f t="shared" si="62"/>
        <v>1.3725490196078431</v>
      </c>
      <c r="H571" s="17">
        <f t="shared" si="61"/>
        <v>6.2133854074205574E-2</v>
      </c>
    </row>
    <row r="572" spans="1:8" x14ac:dyDescent="0.2">
      <c r="A572" s="14"/>
      <c r="B572" s="15" t="s">
        <v>548</v>
      </c>
      <c r="C572" s="16">
        <v>5</v>
      </c>
      <c r="D572" s="16">
        <v>4</v>
      </c>
      <c r="E572" s="17">
        <f t="shared" si="59"/>
        <v>8.8762648677436537E-4</v>
      </c>
      <c r="F572" s="17">
        <f t="shared" si="60"/>
        <v>5.3297801465689541E-4</v>
      </c>
      <c r="G572" s="17">
        <f t="shared" si="62"/>
        <v>-0.2</v>
      </c>
      <c r="H572" s="17">
        <f t="shared" si="61"/>
        <v>-1.7752529735487308E-4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76</v>
      </c>
      <c r="D578" s="16">
        <v>22</v>
      </c>
      <c r="E578" s="17">
        <f t="shared" si="59"/>
        <v>1.3491922598970352E-2</v>
      </c>
      <c r="F578" s="17">
        <f t="shared" si="60"/>
        <v>2.9313790806129248E-3</v>
      </c>
      <c r="G578" s="17">
        <f t="shared" si="62"/>
        <v>-0.71052631578947367</v>
      </c>
      <c r="H578" s="17">
        <f t="shared" si="61"/>
        <v>-9.5863660571631447E-3</v>
      </c>
    </row>
    <row r="579" spans="1:8" x14ac:dyDescent="0.2">
      <c r="A579" s="14"/>
      <c r="B579" s="15" t="s">
        <v>555</v>
      </c>
      <c r="C579" s="16">
        <v>7</v>
      </c>
      <c r="D579" s="16">
        <v>4</v>
      </c>
      <c r="E579" s="17">
        <f t="shared" si="59"/>
        <v>1.2426770814841115E-3</v>
      </c>
      <c r="F579" s="17">
        <f t="shared" si="60"/>
        <v>5.3297801465689541E-4</v>
      </c>
      <c r="G579" s="17">
        <f t="shared" si="62"/>
        <v>-0.42857142857142855</v>
      </c>
      <c r="H579" s="17">
        <f t="shared" si="61"/>
        <v>-5.325758920646192E-4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1.3324450366422385E-4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1.7752529735487306E-4</v>
      </c>
      <c r="F583" s="17" t="str">
        <f t="shared" si="60"/>
        <v/>
      </c>
      <c r="G583" s="17">
        <f t="shared" si="62"/>
        <v>-1</v>
      </c>
      <c r="H583" s="17">
        <f t="shared" si="61"/>
        <v>-1.7752529735487306E-4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1769</v>
      </c>
      <c r="D591" s="20">
        <f>SUM(D592:D618)</f>
        <v>3047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0.72244205765969471</v>
      </c>
      <c r="H591" s="21">
        <f t="shared" ref="H591:H618" si="65">+IF(OR(AND(E591=""),(G591="")),"",E591*G591)</f>
        <v>0.72244205765969471</v>
      </c>
    </row>
    <row r="592" spans="1:8" x14ac:dyDescent="0.2">
      <c r="A592" s="14"/>
      <c r="B592" s="15" t="s">
        <v>562</v>
      </c>
      <c r="C592" s="16">
        <v>11</v>
      </c>
      <c r="D592" s="16">
        <v>41</v>
      </c>
      <c r="E592" s="17">
        <f t="shared" si="63"/>
        <v>6.2182023742227248E-3</v>
      </c>
      <c r="F592" s="17">
        <f t="shared" si="64"/>
        <v>1.3455858221201182E-2</v>
      </c>
      <c r="G592" s="17">
        <f t="shared" ref="G592:G618" si="66">+IF(AND(C592=0,D592=0)," ",IF(C592=0,1,IF(D592=0,-1,(D592-C592)/C592)))</f>
        <v>2.7272727272727271</v>
      </c>
      <c r="H592" s="17">
        <f t="shared" si="65"/>
        <v>1.6958733747880157E-2</v>
      </c>
    </row>
    <row r="593" spans="1:8" x14ac:dyDescent="0.2">
      <c r="A593" s="14"/>
      <c r="B593" s="15" t="s">
        <v>563</v>
      </c>
      <c r="C593" s="16">
        <v>12</v>
      </c>
      <c r="D593" s="16">
        <v>12</v>
      </c>
      <c r="E593" s="17">
        <f t="shared" si="63"/>
        <v>6.7834934991520632E-3</v>
      </c>
      <c r="F593" s="17">
        <f t="shared" si="64"/>
        <v>3.9382999671808338E-3</v>
      </c>
      <c r="G593" s="17">
        <f t="shared" si="66"/>
        <v>0</v>
      </c>
      <c r="H593" s="17">
        <f t="shared" si="65"/>
        <v>0</v>
      </c>
    </row>
    <row r="594" spans="1:8" ht="25.5" x14ac:dyDescent="0.2">
      <c r="A594" s="14"/>
      <c r="B594" s="15" t="s">
        <v>564</v>
      </c>
      <c r="C594" s="16">
        <v>130</v>
      </c>
      <c r="D594" s="16">
        <v>88</v>
      </c>
      <c r="E594" s="17">
        <f t="shared" si="63"/>
        <v>7.3487846240814017E-2</v>
      </c>
      <c r="F594" s="17">
        <f t="shared" si="64"/>
        <v>2.8880866425992781E-2</v>
      </c>
      <c r="G594" s="17">
        <f t="shared" si="66"/>
        <v>-0.32307692307692309</v>
      </c>
      <c r="H594" s="17">
        <f t="shared" si="65"/>
        <v>-2.3742227247032222E-2</v>
      </c>
    </row>
    <row r="595" spans="1:8" x14ac:dyDescent="0.2">
      <c r="A595" s="14"/>
      <c r="B595" s="15" t="s">
        <v>565</v>
      </c>
      <c r="C595" s="16">
        <v>381</v>
      </c>
      <c r="D595" s="16">
        <v>356</v>
      </c>
      <c r="E595" s="17">
        <f t="shared" si="63"/>
        <v>0.215375918598078</v>
      </c>
      <c r="F595" s="17">
        <f t="shared" si="64"/>
        <v>0.11683623235969806</v>
      </c>
      <c r="G595" s="17">
        <f t="shared" si="66"/>
        <v>-6.5616797900262466E-2</v>
      </c>
      <c r="H595" s="17">
        <f t="shared" si="65"/>
        <v>-1.4132278123233465E-2</v>
      </c>
    </row>
    <row r="596" spans="1:8" x14ac:dyDescent="0.2">
      <c r="A596" s="14"/>
      <c r="B596" s="15" t="s">
        <v>566</v>
      </c>
      <c r="C596" s="16">
        <v>1</v>
      </c>
      <c r="D596" s="16">
        <v>30</v>
      </c>
      <c r="E596" s="17">
        <f t="shared" si="63"/>
        <v>5.6529112492933857E-4</v>
      </c>
      <c r="F596" s="17">
        <f t="shared" si="64"/>
        <v>9.8457499179520833E-3</v>
      </c>
      <c r="G596" s="17">
        <f t="shared" si="66"/>
        <v>29</v>
      </c>
      <c r="H596" s="17">
        <f t="shared" si="65"/>
        <v>1.6393442622950817E-2</v>
      </c>
    </row>
    <row r="597" spans="1:8" x14ac:dyDescent="0.2">
      <c r="A597" s="14"/>
      <c r="B597" s="15" t="s">
        <v>567</v>
      </c>
      <c r="C597" s="16">
        <v>0</v>
      </c>
      <c r="D597" s="16">
        <v>32</v>
      </c>
      <c r="E597" s="17" t="str">
        <f t="shared" si="63"/>
        <v/>
      </c>
      <c r="F597" s="17">
        <f t="shared" si="64"/>
        <v>1.0502133245815556E-2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21</v>
      </c>
      <c r="E598" s="17" t="str">
        <f t="shared" si="63"/>
        <v/>
      </c>
      <c r="F598" s="17">
        <f t="shared" si="64"/>
        <v>6.892024942566459E-3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1</v>
      </c>
      <c r="E599" s="17">
        <f t="shared" si="63"/>
        <v>5.6529112492933857E-4</v>
      </c>
      <c r="F599" s="17">
        <f t="shared" si="64"/>
        <v>3.2819166393173612E-4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570</v>
      </c>
      <c r="C600" s="16">
        <v>0</v>
      </c>
      <c r="D600" s="16">
        <v>4</v>
      </c>
      <c r="E600" s="17" t="str">
        <f t="shared" si="63"/>
        <v/>
      </c>
      <c r="F600" s="17">
        <f t="shared" si="64"/>
        <v>1.3127666557269445E-3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25</v>
      </c>
      <c r="D601" s="16">
        <v>15</v>
      </c>
      <c r="E601" s="17">
        <f t="shared" si="63"/>
        <v>1.4132278123233465E-2</v>
      </c>
      <c r="F601" s="17">
        <f t="shared" si="64"/>
        <v>4.9228749589760416E-3</v>
      </c>
      <c r="G601" s="17">
        <f t="shared" si="66"/>
        <v>-0.4</v>
      </c>
      <c r="H601" s="17">
        <f t="shared" si="65"/>
        <v>-5.6529112492933863E-3</v>
      </c>
    </row>
    <row r="602" spans="1:8" x14ac:dyDescent="0.2">
      <c r="A602" s="14"/>
      <c r="B602" s="15" t="s">
        <v>572</v>
      </c>
      <c r="C602" s="16">
        <v>1</v>
      </c>
      <c r="D602" s="16">
        <v>9</v>
      </c>
      <c r="E602" s="17">
        <f t="shared" si="63"/>
        <v>5.6529112492933857E-4</v>
      </c>
      <c r="F602" s="17">
        <f t="shared" si="64"/>
        <v>2.9537249753856252E-3</v>
      </c>
      <c r="G602" s="17">
        <f t="shared" si="66"/>
        <v>8</v>
      </c>
      <c r="H602" s="17">
        <f t="shared" si="65"/>
        <v>4.5223289994347085E-3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65</v>
      </c>
      <c r="D604" s="16">
        <v>108</v>
      </c>
      <c r="E604" s="17">
        <f t="shared" si="63"/>
        <v>3.6743923120407009E-2</v>
      </c>
      <c r="F604" s="17">
        <f t="shared" si="64"/>
        <v>3.5444699704627505E-2</v>
      </c>
      <c r="G604" s="17">
        <f t="shared" si="66"/>
        <v>0.66153846153846152</v>
      </c>
      <c r="H604" s="17">
        <f t="shared" si="65"/>
        <v>2.4307518371961559E-2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168</v>
      </c>
      <c r="D606" s="16">
        <v>277</v>
      </c>
      <c r="E606" s="17">
        <f t="shared" si="63"/>
        <v>9.4968908988128889E-2</v>
      </c>
      <c r="F606" s="17">
        <f t="shared" si="64"/>
        <v>9.0909090909090912E-2</v>
      </c>
      <c r="G606" s="17">
        <f t="shared" si="66"/>
        <v>0.64880952380952384</v>
      </c>
      <c r="H606" s="17">
        <f t="shared" si="65"/>
        <v>6.1616732617297915E-2</v>
      </c>
    </row>
    <row r="607" spans="1:8" x14ac:dyDescent="0.2">
      <c r="A607" s="14"/>
      <c r="B607" s="15" t="s">
        <v>577</v>
      </c>
      <c r="C607" s="16">
        <v>37</v>
      </c>
      <c r="D607" s="16">
        <v>1</v>
      </c>
      <c r="E607" s="17">
        <f t="shared" si="63"/>
        <v>2.0915771622385528E-2</v>
      </c>
      <c r="F607" s="17">
        <f t="shared" si="64"/>
        <v>3.2819166393173612E-4</v>
      </c>
      <c r="G607" s="17">
        <f t="shared" si="66"/>
        <v>-0.97297297297297303</v>
      </c>
      <c r="H607" s="17">
        <f t="shared" si="65"/>
        <v>-2.0350480497456191E-2</v>
      </c>
    </row>
    <row r="608" spans="1:8" x14ac:dyDescent="0.2">
      <c r="A608" s="14"/>
      <c r="B608" s="15" t="s">
        <v>578</v>
      </c>
      <c r="C608" s="16">
        <v>3</v>
      </c>
      <c r="D608" s="16">
        <v>18</v>
      </c>
      <c r="E608" s="17">
        <f t="shared" si="63"/>
        <v>1.6958733747880158E-3</v>
      </c>
      <c r="F608" s="17">
        <f t="shared" si="64"/>
        <v>5.9074499507712503E-3</v>
      </c>
      <c r="G608" s="17">
        <f t="shared" si="66"/>
        <v>5</v>
      </c>
      <c r="H608" s="17">
        <f t="shared" si="65"/>
        <v>8.4793668739400786E-3</v>
      </c>
    </row>
    <row r="609" spans="1:8" x14ac:dyDescent="0.2">
      <c r="A609" s="14"/>
      <c r="B609" s="15" t="s">
        <v>579</v>
      </c>
      <c r="C609" s="16">
        <v>633</v>
      </c>
      <c r="D609" s="16">
        <v>1825</v>
      </c>
      <c r="E609" s="17">
        <f t="shared" si="63"/>
        <v>0.35782928208027132</v>
      </c>
      <c r="F609" s="17">
        <f t="shared" si="64"/>
        <v>0.59894978667541843</v>
      </c>
      <c r="G609" s="17">
        <f t="shared" si="66"/>
        <v>1.8830963665086888</v>
      </c>
      <c r="H609" s="17">
        <f t="shared" si="65"/>
        <v>0.67382702091577162</v>
      </c>
    </row>
    <row r="610" spans="1:8" x14ac:dyDescent="0.2">
      <c r="A610" s="14"/>
      <c r="B610" s="15" t="s">
        <v>580</v>
      </c>
      <c r="C610" s="16">
        <v>56</v>
      </c>
      <c r="D610" s="16">
        <v>123</v>
      </c>
      <c r="E610" s="17">
        <f t="shared" si="63"/>
        <v>3.1656302996042961E-2</v>
      </c>
      <c r="F610" s="17">
        <f t="shared" si="64"/>
        <v>4.0367574663603543E-2</v>
      </c>
      <c r="G610" s="17">
        <f t="shared" si="66"/>
        <v>1.1964285714285714</v>
      </c>
      <c r="H610" s="17">
        <f t="shared" si="65"/>
        <v>3.7874505370265682E-2</v>
      </c>
    </row>
    <row r="611" spans="1:8" x14ac:dyDescent="0.2">
      <c r="A611" s="14"/>
      <c r="B611" s="15" t="s">
        <v>581</v>
      </c>
      <c r="C611" s="16">
        <v>59</v>
      </c>
      <c r="D611" s="16">
        <v>27</v>
      </c>
      <c r="E611" s="17">
        <f t="shared" si="63"/>
        <v>3.3352176370830981E-2</v>
      </c>
      <c r="F611" s="17">
        <f t="shared" si="64"/>
        <v>8.8611749261568763E-3</v>
      </c>
      <c r="G611" s="17">
        <f t="shared" si="66"/>
        <v>-0.5423728813559322</v>
      </c>
      <c r="H611" s="17">
        <f t="shared" si="65"/>
        <v>-1.8089315997738838E-2</v>
      </c>
    </row>
    <row r="612" spans="1:8" x14ac:dyDescent="0.2">
      <c r="A612" s="14"/>
      <c r="B612" s="15" t="s">
        <v>582</v>
      </c>
      <c r="C612" s="16">
        <v>25</v>
      </c>
      <c r="D612" s="16">
        <v>13</v>
      </c>
      <c r="E612" s="17">
        <f t="shared" si="63"/>
        <v>1.4132278123233465E-2</v>
      </c>
      <c r="F612" s="17">
        <f t="shared" si="64"/>
        <v>4.2664916311125701E-3</v>
      </c>
      <c r="G612" s="17">
        <f t="shared" si="66"/>
        <v>-0.48</v>
      </c>
      <c r="H612" s="17">
        <f t="shared" si="65"/>
        <v>-6.7834934991520632E-3</v>
      </c>
    </row>
    <row r="613" spans="1:8" ht="25.5" x14ac:dyDescent="0.2">
      <c r="A613" s="14"/>
      <c r="B613" s="15" t="s">
        <v>583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3.2819166393173612E-4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55</v>
      </c>
      <c r="D614" s="16">
        <v>22</v>
      </c>
      <c r="E614" s="17">
        <f t="shared" si="63"/>
        <v>3.1091011871113624E-2</v>
      </c>
      <c r="F614" s="17">
        <f t="shared" si="64"/>
        <v>7.2202166064981952E-3</v>
      </c>
      <c r="G614" s="17">
        <f t="shared" si="66"/>
        <v>-0.6</v>
      </c>
      <c r="H614" s="17">
        <f t="shared" si="65"/>
        <v>-1.8654607122668174E-2</v>
      </c>
    </row>
    <row r="615" spans="1:8" x14ac:dyDescent="0.2">
      <c r="A615" s="14"/>
      <c r="B615" s="15" t="s">
        <v>585</v>
      </c>
      <c r="C615" s="16">
        <v>0</v>
      </c>
      <c r="D615" s="16">
        <v>5</v>
      </c>
      <c r="E615" s="17" t="str">
        <f t="shared" si="63"/>
        <v/>
      </c>
      <c r="F615" s="17">
        <f t="shared" si="64"/>
        <v>1.6409583196586807E-3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</v>
      </c>
      <c r="D616" s="16">
        <v>0</v>
      </c>
      <c r="E616" s="17">
        <f t="shared" si="63"/>
        <v>5.6529112492933857E-4</v>
      </c>
      <c r="F616" s="17" t="str">
        <f t="shared" si="64"/>
        <v/>
      </c>
      <c r="G616" s="17">
        <f t="shared" si="66"/>
        <v>-1</v>
      </c>
      <c r="H616" s="17">
        <f t="shared" si="65"/>
        <v>-5.6529112492933857E-4</v>
      </c>
    </row>
    <row r="617" spans="1:8" ht="25.5" x14ac:dyDescent="0.2">
      <c r="A617" s="14"/>
      <c r="B617" s="15" t="s">
        <v>587</v>
      </c>
      <c r="C617" s="16">
        <v>3</v>
      </c>
      <c r="D617" s="16">
        <v>11</v>
      </c>
      <c r="E617" s="17">
        <f t="shared" si="63"/>
        <v>1.6958733747880158E-3</v>
      </c>
      <c r="F617" s="17">
        <f t="shared" si="64"/>
        <v>3.6101083032490976E-3</v>
      </c>
      <c r="G617" s="17">
        <f t="shared" si="66"/>
        <v>2.6666666666666665</v>
      </c>
      <c r="H617" s="17">
        <f t="shared" si="65"/>
        <v>4.5223289994347085E-3</v>
      </c>
    </row>
    <row r="618" spans="1:8" ht="25.5" x14ac:dyDescent="0.2">
      <c r="A618" s="14"/>
      <c r="B618" s="15" t="s">
        <v>588</v>
      </c>
      <c r="C618" s="16">
        <v>102</v>
      </c>
      <c r="D618" s="16">
        <v>7</v>
      </c>
      <c r="E618" s="17">
        <f t="shared" si="63"/>
        <v>5.765969474279254E-2</v>
      </c>
      <c r="F618" s="17">
        <f t="shared" si="64"/>
        <v>2.2973416475221531E-3</v>
      </c>
      <c r="G618" s="17">
        <f t="shared" si="66"/>
        <v>-0.93137254901960786</v>
      </c>
      <c r="H618" s="17">
        <f t="shared" si="65"/>
        <v>-5.3702656868287173E-2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618</v>
      </c>
      <c r="C8" s="12">
        <f>+C19+C76+C177+C356+C591</f>
        <v>88775</v>
      </c>
      <c r="D8" s="13">
        <f>+D19+D76+D177+D356+D591</f>
        <v>104639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0.17869895803998873</v>
      </c>
      <c r="H8" s="10">
        <f t="shared" ref="H8:H13" si="1">+IF(OR(AND(E8=""),(G8="")),"",E8*G8)</f>
        <v>0.17869895803998873</v>
      </c>
    </row>
    <row r="9" spans="1:8" x14ac:dyDescent="0.2">
      <c r="A9" s="14"/>
      <c r="B9" s="15" t="s">
        <v>6</v>
      </c>
      <c r="C9" s="16">
        <f>+C19</f>
        <v>440</v>
      </c>
      <c r="D9" s="16">
        <f>+D19</f>
        <v>551</v>
      </c>
      <c r="E9" s="17">
        <f t="shared" ref="E9:F13" si="2">+C9/C$8</f>
        <v>4.9563503238524362E-3</v>
      </c>
      <c r="F9" s="17">
        <f t="shared" si="2"/>
        <v>5.265723105151999E-3</v>
      </c>
      <c r="G9" s="17">
        <f t="shared" si="0"/>
        <v>0.25227272727272726</v>
      </c>
      <c r="H9" s="17">
        <f t="shared" si="1"/>
        <v>1.2503520135173191E-3</v>
      </c>
    </row>
    <row r="10" spans="1:8" x14ac:dyDescent="0.2">
      <c r="A10" s="14"/>
      <c r="B10" s="15" t="s">
        <v>7</v>
      </c>
      <c r="C10" s="16">
        <f>+C76</f>
        <v>6139</v>
      </c>
      <c r="D10" s="16">
        <f>+D76</f>
        <v>7708</v>
      </c>
      <c r="E10" s="17">
        <f t="shared" si="2"/>
        <v>6.915235145029569E-2</v>
      </c>
      <c r="F10" s="17">
        <f t="shared" si="2"/>
        <v>7.366278347461272E-2</v>
      </c>
      <c r="G10" s="17">
        <f t="shared" si="0"/>
        <v>0.25557908454145628</v>
      </c>
      <c r="H10" s="17">
        <f t="shared" si="1"/>
        <v>1.7673894677555618E-2</v>
      </c>
    </row>
    <row r="11" spans="1:8" ht="25.5" x14ac:dyDescent="0.2">
      <c r="A11" s="14"/>
      <c r="B11" s="15" t="s">
        <v>8</v>
      </c>
      <c r="C11" s="16">
        <f>+C177</f>
        <v>8774</v>
      </c>
      <c r="D11" s="16">
        <f>+D177</f>
        <v>11231</v>
      </c>
      <c r="E11" s="17">
        <f t="shared" si="2"/>
        <v>9.8834131230639263E-2</v>
      </c>
      <c r="F11" s="17">
        <f t="shared" si="2"/>
        <v>0.10733091868232686</v>
      </c>
      <c r="G11" s="17">
        <f t="shared" si="0"/>
        <v>0.28003191246865738</v>
      </c>
      <c r="H11" s="17">
        <f t="shared" si="1"/>
        <v>2.767671078569417E-2</v>
      </c>
    </row>
    <row r="12" spans="1:8" x14ac:dyDescent="0.2">
      <c r="A12" s="14"/>
      <c r="B12" s="15" t="s">
        <v>9</v>
      </c>
      <c r="C12" s="16">
        <f>+C356</f>
        <v>54141</v>
      </c>
      <c r="D12" s="16">
        <f>+D356</f>
        <v>66438</v>
      </c>
      <c r="E12" s="17">
        <f t="shared" si="2"/>
        <v>0.60986764291748807</v>
      </c>
      <c r="F12" s="17">
        <f t="shared" si="2"/>
        <v>0.63492579248654901</v>
      </c>
      <c r="G12" s="17">
        <f t="shared" si="0"/>
        <v>0.22712916274172992</v>
      </c>
      <c r="H12" s="17">
        <f t="shared" si="1"/>
        <v>0.13851872711912139</v>
      </c>
    </row>
    <row r="13" spans="1:8" x14ac:dyDescent="0.2">
      <c r="A13" s="14"/>
      <c r="B13" s="15" t="s">
        <v>10</v>
      </c>
      <c r="C13" s="16">
        <f>+C591</f>
        <v>19281</v>
      </c>
      <c r="D13" s="16">
        <f>+D591</f>
        <v>18711</v>
      </c>
      <c r="E13" s="17">
        <f t="shared" si="2"/>
        <v>0.21718952407772457</v>
      </c>
      <c r="F13" s="17">
        <f t="shared" si="2"/>
        <v>0.17881478225135944</v>
      </c>
      <c r="G13" s="17">
        <f t="shared" si="0"/>
        <v>-2.9562782013381049E-2</v>
      </c>
      <c r="H13" s="17">
        <f t="shared" si="1"/>
        <v>-6.4207265558997462E-3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440</v>
      </c>
      <c r="D19" s="20">
        <f>SUM(D20:D70)</f>
        <v>551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0.25227272727272726</v>
      </c>
      <c r="H19" s="21">
        <f t="shared" ref="H19:H50" si="5">+IF(OR(AND(E19=""),(G19="")),"",E19*G19)</f>
        <v>0.25227272727272726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3</v>
      </c>
      <c r="D21" s="16">
        <v>2</v>
      </c>
      <c r="E21" s="17">
        <f t="shared" si="3"/>
        <v>6.8181818181818179E-3</v>
      </c>
      <c r="F21" s="17">
        <f t="shared" si="4"/>
        <v>3.629764065335753E-3</v>
      </c>
      <c r="G21" s="17">
        <f t="shared" si="6"/>
        <v>-0.33333333333333331</v>
      </c>
      <c r="H21" s="17">
        <f t="shared" si="5"/>
        <v>-2.2727272727272726E-3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5</v>
      </c>
      <c r="E24" s="17">
        <f t="shared" si="3"/>
        <v>2.2727272727272726E-3</v>
      </c>
      <c r="F24" s="17">
        <f t="shared" si="4"/>
        <v>9.0744101633393835E-3</v>
      </c>
      <c r="G24" s="17">
        <f t="shared" si="6"/>
        <v>4</v>
      </c>
      <c r="H24" s="17">
        <f t="shared" si="5"/>
        <v>9.0909090909090905E-3</v>
      </c>
    </row>
    <row r="25" spans="1:8" ht="38.25" x14ac:dyDescent="0.2">
      <c r="A25" s="14"/>
      <c r="B25" s="15" t="s">
        <v>18</v>
      </c>
      <c r="C25" s="16">
        <v>1</v>
      </c>
      <c r="D25" s="16">
        <v>3</v>
      </c>
      <c r="E25" s="17">
        <f t="shared" si="3"/>
        <v>2.2727272727272726E-3</v>
      </c>
      <c r="F25" s="17">
        <f t="shared" si="4"/>
        <v>5.4446460980036296E-3</v>
      </c>
      <c r="G25" s="17">
        <f t="shared" si="6"/>
        <v>2</v>
      </c>
      <c r="H25" s="17">
        <f t="shared" si="5"/>
        <v>4.5454545454545452E-3</v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1.8148820326678765E-3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7</v>
      </c>
      <c r="D27" s="16">
        <v>19</v>
      </c>
      <c r="E27" s="17">
        <f t="shared" si="3"/>
        <v>1.5909090909090907E-2</v>
      </c>
      <c r="F27" s="17">
        <f t="shared" si="4"/>
        <v>3.4482758620689655E-2</v>
      </c>
      <c r="G27" s="17">
        <f t="shared" si="6"/>
        <v>1.7142857142857142</v>
      </c>
      <c r="H27" s="17">
        <f t="shared" si="5"/>
        <v>2.7272727272727268E-2</v>
      </c>
    </row>
    <row r="28" spans="1:8" x14ac:dyDescent="0.2">
      <c r="A28" s="14"/>
      <c r="B28" s="15" t="s">
        <v>21</v>
      </c>
      <c r="C28" s="16">
        <v>8</v>
      </c>
      <c r="D28" s="16">
        <v>19</v>
      </c>
      <c r="E28" s="17">
        <f t="shared" si="3"/>
        <v>1.8181818181818181E-2</v>
      </c>
      <c r="F28" s="17">
        <f t="shared" si="4"/>
        <v>3.4482758620689655E-2</v>
      </c>
      <c r="G28" s="17">
        <f t="shared" si="6"/>
        <v>1.375</v>
      </c>
      <c r="H28" s="17">
        <f t="shared" si="5"/>
        <v>2.4999999999999998E-2</v>
      </c>
    </row>
    <row r="29" spans="1:8" x14ac:dyDescent="0.2">
      <c r="A29" s="14"/>
      <c r="B29" s="15" t="s">
        <v>22</v>
      </c>
      <c r="C29" s="16">
        <v>6</v>
      </c>
      <c r="D29" s="16">
        <v>16</v>
      </c>
      <c r="E29" s="17">
        <f t="shared" si="3"/>
        <v>1.3636363636363636E-2</v>
      </c>
      <c r="F29" s="17">
        <f t="shared" si="4"/>
        <v>2.9038112522686024E-2</v>
      </c>
      <c r="G29" s="17">
        <f t="shared" si="6"/>
        <v>1.6666666666666667</v>
      </c>
      <c r="H29" s="17">
        <f t="shared" si="5"/>
        <v>2.2727272727272728E-2</v>
      </c>
    </row>
    <row r="30" spans="1:8" x14ac:dyDescent="0.2">
      <c r="A30" s="14"/>
      <c r="B30" s="15" t="s">
        <v>23</v>
      </c>
      <c r="C30" s="16">
        <v>91</v>
      </c>
      <c r="D30" s="16">
        <v>129</v>
      </c>
      <c r="E30" s="17">
        <f t="shared" si="3"/>
        <v>0.20681818181818182</v>
      </c>
      <c r="F30" s="17">
        <f t="shared" si="4"/>
        <v>0.23411978221415608</v>
      </c>
      <c r="G30" s="17">
        <f t="shared" si="6"/>
        <v>0.4175824175824176</v>
      </c>
      <c r="H30" s="17">
        <f t="shared" si="5"/>
        <v>8.6363636363636365E-2</v>
      </c>
    </row>
    <row r="31" spans="1:8" ht="25.5" x14ac:dyDescent="0.2">
      <c r="A31" s="14"/>
      <c r="B31" s="15" t="s">
        <v>24</v>
      </c>
      <c r="C31" s="16">
        <v>3</v>
      </c>
      <c r="D31" s="16">
        <v>1</v>
      </c>
      <c r="E31" s="17">
        <f t="shared" si="3"/>
        <v>6.8181818181818179E-3</v>
      </c>
      <c r="F31" s="17">
        <f t="shared" si="4"/>
        <v>1.8148820326678765E-3</v>
      </c>
      <c r="G31" s="17">
        <f t="shared" si="6"/>
        <v>-0.66666666666666663</v>
      </c>
      <c r="H31" s="17">
        <f t="shared" si="5"/>
        <v>-4.5454545454545452E-3</v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2.2727272727272726E-3</v>
      </c>
      <c r="F32" s="17" t="str">
        <f t="shared" si="4"/>
        <v/>
      </c>
      <c r="G32" s="17">
        <f t="shared" si="6"/>
        <v>-1</v>
      </c>
      <c r="H32" s="17">
        <f t="shared" si="5"/>
        <v>-2.2727272727272726E-3</v>
      </c>
    </row>
    <row r="33" spans="1:8" x14ac:dyDescent="0.2">
      <c r="A33" s="14"/>
      <c r="B33" s="15" t="s">
        <v>26</v>
      </c>
      <c r="C33" s="16">
        <v>0</v>
      </c>
      <c r="D33" s="16">
        <v>6</v>
      </c>
      <c r="E33" s="17" t="str">
        <f t="shared" si="3"/>
        <v/>
      </c>
      <c r="F33" s="17">
        <f t="shared" si="4"/>
        <v>1.0889292196007259E-2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1</v>
      </c>
      <c r="E34" s="17" t="str">
        <f t="shared" si="3"/>
        <v/>
      </c>
      <c r="F34" s="17">
        <f t="shared" si="4"/>
        <v>1.8148820326678765E-3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10</v>
      </c>
      <c r="D36" s="16">
        <v>9</v>
      </c>
      <c r="E36" s="17">
        <f t="shared" si="3"/>
        <v>2.2727272727272728E-2</v>
      </c>
      <c r="F36" s="17">
        <f t="shared" si="4"/>
        <v>1.6333938294010888E-2</v>
      </c>
      <c r="G36" s="17">
        <f t="shared" si="6"/>
        <v>-0.1</v>
      </c>
      <c r="H36" s="17">
        <f t="shared" si="5"/>
        <v>-2.2727272727272731E-3</v>
      </c>
    </row>
    <row r="37" spans="1:8" ht="25.5" x14ac:dyDescent="0.2">
      <c r="A37" s="14"/>
      <c r="B37" s="15" t="s">
        <v>30</v>
      </c>
      <c r="C37" s="16">
        <v>2</v>
      </c>
      <c r="D37" s="16">
        <v>0</v>
      </c>
      <c r="E37" s="17">
        <f t="shared" si="3"/>
        <v>4.5454545454545452E-3</v>
      </c>
      <c r="F37" s="17" t="str">
        <f t="shared" si="4"/>
        <v/>
      </c>
      <c r="G37" s="17">
        <f t="shared" si="6"/>
        <v>-1</v>
      </c>
      <c r="H37" s="17">
        <f t="shared" si="5"/>
        <v>-4.5454545454545452E-3</v>
      </c>
    </row>
    <row r="38" spans="1:8" ht="25.5" x14ac:dyDescent="0.2">
      <c r="A38" s="14"/>
      <c r="B38" s="15" t="s">
        <v>31</v>
      </c>
      <c r="C38" s="16">
        <v>2</v>
      </c>
      <c r="D38" s="16">
        <v>1</v>
      </c>
      <c r="E38" s="17">
        <f t="shared" si="3"/>
        <v>4.5454545454545452E-3</v>
      </c>
      <c r="F38" s="17">
        <f t="shared" si="4"/>
        <v>1.8148820326678765E-3</v>
      </c>
      <c r="G38" s="17">
        <f t="shared" si="6"/>
        <v>-0.5</v>
      </c>
      <c r="H38" s="17">
        <f t="shared" si="5"/>
        <v>-2.2727272727272726E-3</v>
      </c>
    </row>
    <row r="39" spans="1:8" x14ac:dyDescent="0.2">
      <c r="A39" s="14"/>
      <c r="B39" s="15" t="s">
        <v>32</v>
      </c>
      <c r="C39" s="16">
        <v>12</v>
      </c>
      <c r="D39" s="16">
        <v>7</v>
      </c>
      <c r="E39" s="17">
        <f t="shared" si="3"/>
        <v>2.7272727272727271E-2</v>
      </c>
      <c r="F39" s="17">
        <f t="shared" si="4"/>
        <v>1.2704174228675136E-2</v>
      </c>
      <c r="G39" s="17">
        <f t="shared" si="6"/>
        <v>-0.41666666666666669</v>
      </c>
      <c r="H39" s="17">
        <f t="shared" si="5"/>
        <v>-1.1363636363636364E-2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3</v>
      </c>
      <c r="D44" s="16">
        <v>2</v>
      </c>
      <c r="E44" s="17">
        <f t="shared" si="3"/>
        <v>6.8181818181818179E-3</v>
      </c>
      <c r="F44" s="17">
        <f t="shared" si="4"/>
        <v>3.629764065335753E-3</v>
      </c>
      <c r="G44" s="17">
        <f t="shared" si="6"/>
        <v>-0.33333333333333331</v>
      </c>
      <c r="H44" s="17">
        <f t="shared" si="5"/>
        <v>-2.2727272727272726E-3</v>
      </c>
    </row>
    <row r="45" spans="1:8" ht="25.5" x14ac:dyDescent="0.2">
      <c r="A45" s="14"/>
      <c r="B45" s="15" t="s">
        <v>38</v>
      </c>
      <c r="C45" s="16">
        <v>3</v>
      </c>
      <c r="D45" s="16">
        <v>3</v>
      </c>
      <c r="E45" s="17">
        <f t="shared" si="3"/>
        <v>6.8181818181818179E-3</v>
      </c>
      <c r="F45" s="17">
        <f t="shared" si="4"/>
        <v>5.4446460980036296E-3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2</v>
      </c>
      <c r="D47" s="16">
        <v>1</v>
      </c>
      <c r="E47" s="17">
        <f t="shared" si="3"/>
        <v>4.5454545454545452E-3</v>
      </c>
      <c r="F47" s="17">
        <f t="shared" si="4"/>
        <v>1.8148820326678765E-3</v>
      </c>
      <c r="G47" s="17">
        <f t="shared" si="6"/>
        <v>-0.5</v>
      </c>
      <c r="H47" s="17">
        <f t="shared" si="5"/>
        <v>-2.2727272727272726E-3</v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1.8148820326678765E-3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5</v>
      </c>
      <c r="D49" s="16">
        <v>0</v>
      </c>
      <c r="E49" s="17">
        <f t="shared" si="3"/>
        <v>1.1363636363636364E-2</v>
      </c>
      <c r="F49" s="17" t="str">
        <f t="shared" si="4"/>
        <v/>
      </c>
      <c r="G49" s="17">
        <f t="shared" si="6"/>
        <v>-1</v>
      </c>
      <c r="H49" s="17">
        <f t="shared" si="5"/>
        <v>-1.1363636363636364E-2</v>
      </c>
    </row>
    <row r="50" spans="1:8" x14ac:dyDescent="0.2">
      <c r="A50" s="14"/>
      <c r="B50" s="15" t="s">
        <v>43</v>
      </c>
      <c r="C50" s="16">
        <v>182</v>
      </c>
      <c r="D50" s="16">
        <v>76</v>
      </c>
      <c r="E50" s="17">
        <f t="shared" si="3"/>
        <v>0.41363636363636364</v>
      </c>
      <c r="F50" s="17">
        <f t="shared" si="4"/>
        <v>0.13793103448275862</v>
      </c>
      <c r="G50" s="17">
        <f t="shared" si="6"/>
        <v>-0.58241758241758246</v>
      </c>
      <c r="H50" s="17">
        <f t="shared" si="5"/>
        <v>-0.24090909090909093</v>
      </c>
    </row>
    <row r="51" spans="1:8" x14ac:dyDescent="0.2">
      <c r="A51" s="14"/>
      <c r="B51" s="15" t="s">
        <v>44</v>
      </c>
      <c r="C51" s="16">
        <v>3</v>
      </c>
      <c r="D51" s="16">
        <v>1</v>
      </c>
      <c r="E51" s="17">
        <f t="shared" ref="E51:E70" si="7">+IF(C51=0,"",C51/C$19)</f>
        <v>6.8181818181818179E-3</v>
      </c>
      <c r="F51" s="17">
        <f t="shared" ref="F51:F70" si="8">+IF(D51=0,"",D51/D$19)</f>
        <v>1.8148820326678765E-3</v>
      </c>
      <c r="G51" s="17">
        <f t="shared" si="6"/>
        <v>-0.66666666666666663</v>
      </c>
      <c r="H51" s="17">
        <f t="shared" ref="H51:H70" si="9">+IF(OR(AND(E51=""),(G51="")),"",E51*G51)</f>
        <v>-4.5454545454545452E-3</v>
      </c>
    </row>
    <row r="52" spans="1:8" x14ac:dyDescent="0.2">
      <c r="A52" s="14"/>
      <c r="B52" s="15" t="s">
        <v>45</v>
      </c>
      <c r="C52" s="16">
        <v>5</v>
      </c>
      <c r="D52" s="16">
        <v>0</v>
      </c>
      <c r="E52" s="17">
        <f t="shared" si="7"/>
        <v>1.1363636363636364E-2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-1.1363636363636364E-2</v>
      </c>
    </row>
    <row r="53" spans="1:8" x14ac:dyDescent="0.2">
      <c r="A53" s="14"/>
      <c r="B53" s="15" t="s">
        <v>46</v>
      </c>
      <c r="C53" s="16">
        <v>1</v>
      </c>
      <c r="D53" s="16">
        <v>1</v>
      </c>
      <c r="E53" s="17">
        <f t="shared" si="7"/>
        <v>2.2727272727272726E-3</v>
      </c>
      <c r="F53" s="17">
        <f t="shared" si="8"/>
        <v>1.8148820326678765E-3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47</v>
      </c>
      <c r="C54" s="16">
        <v>5</v>
      </c>
      <c r="D54" s="16">
        <v>12</v>
      </c>
      <c r="E54" s="17">
        <f t="shared" si="7"/>
        <v>1.1363636363636364E-2</v>
      </c>
      <c r="F54" s="17">
        <f t="shared" si="8"/>
        <v>2.1778584392014518E-2</v>
      </c>
      <c r="G54" s="17">
        <f t="shared" si="10"/>
        <v>1.4</v>
      </c>
      <c r="H54" s="17">
        <f t="shared" si="9"/>
        <v>1.5909090909090907E-2</v>
      </c>
    </row>
    <row r="55" spans="1:8" x14ac:dyDescent="0.2">
      <c r="A55" s="14"/>
      <c r="B55" s="15" t="s">
        <v>48</v>
      </c>
      <c r="C55" s="16">
        <v>11</v>
      </c>
      <c r="D55" s="16">
        <v>0</v>
      </c>
      <c r="E55" s="17">
        <f t="shared" si="7"/>
        <v>2.5000000000000001E-2</v>
      </c>
      <c r="F55" s="17" t="str">
        <f t="shared" si="8"/>
        <v/>
      </c>
      <c r="G55" s="17">
        <f t="shared" si="10"/>
        <v>-1</v>
      </c>
      <c r="H55" s="17">
        <f t="shared" si="9"/>
        <v>-2.5000000000000001E-2</v>
      </c>
    </row>
    <row r="56" spans="1:8" x14ac:dyDescent="0.2">
      <c r="A56" s="14"/>
      <c r="B56" s="15" t="s">
        <v>49</v>
      </c>
      <c r="C56" s="16">
        <v>4</v>
      </c>
      <c r="D56" s="16">
        <v>0</v>
      </c>
      <c r="E56" s="17">
        <f t="shared" si="7"/>
        <v>9.0909090909090905E-3</v>
      </c>
      <c r="F56" s="17" t="str">
        <f t="shared" si="8"/>
        <v/>
      </c>
      <c r="G56" s="17">
        <f t="shared" si="10"/>
        <v>-1</v>
      </c>
      <c r="H56" s="17">
        <f t="shared" si="9"/>
        <v>-9.0909090909090905E-3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2</v>
      </c>
      <c r="D59" s="16">
        <v>0</v>
      </c>
      <c r="E59" s="17">
        <f t="shared" si="7"/>
        <v>4.5454545454545452E-3</v>
      </c>
      <c r="F59" s="17" t="str">
        <f t="shared" si="8"/>
        <v/>
      </c>
      <c r="G59" s="17">
        <f t="shared" si="10"/>
        <v>-1</v>
      </c>
      <c r="H59" s="17">
        <f t="shared" si="9"/>
        <v>-4.5454545454545452E-3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13</v>
      </c>
      <c r="D61" s="16">
        <v>6</v>
      </c>
      <c r="E61" s="17">
        <f t="shared" si="7"/>
        <v>2.9545454545454545E-2</v>
      </c>
      <c r="F61" s="17">
        <f t="shared" si="8"/>
        <v>1.0889292196007259E-2</v>
      </c>
      <c r="G61" s="17">
        <f t="shared" si="10"/>
        <v>-0.53846153846153844</v>
      </c>
      <c r="H61" s="17">
        <f t="shared" si="9"/>
        <v>-1.5909090909090907E-2</v>
      </c>
    </row>
    <row r="62" spans="1:8" x14ac:dyDescent="0.2">
      <c r="A62" s="14"/>
      <c r="B62" s="15" t="s">
        <v>55</v>
      </c>
      <c r="C62" s="16">
        <v>12</v>
      </c>
      <c r="D62" s="16">
        <v>6</v>
      </c>
      <c r="E62" s="17">
        <f t="shared" si="7"/>
        <v>2.7272727272727271E-2</v>
      </c>
      <c r="F62" s="17">
        <f t="shared" si="8"/>
        <v>1.0889292196007259E-2</v>
      </c>
      <c r="G62" s="17">
        <f t="shared" si="10"/>
        <v>-0.5</v>
      </c>
      <c r="H62" s="17">
        <f t="shared" si="9"/>
        <v>-1.3636363636363636E-2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24</v>
      </c>
      <c r="D64" s="16">
        <v>139</v>
      </c>
      <c r="E64" s="17">
        <f t="shared" si="7"/>
        <v>5.4545454545454543E-2</v>
      </c>
      <c r="F64" s="17">
        <f t="shared" si="8"/>
        <v>0.25226860254083483</v>
      </c>
      <c r="G64" s="17">
        <f t="shared" si="10"/>
        <v>4.791666666666667</v>
      </c>
      <c r="H64" s="17">
        <f t="shared" si="9"/>
        <v>0.26136363636363635</v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1.8148820326678765E-3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10</v>
      </c>
      <c r="D67" s="16">
        <v>1</v>
      </c>
      <c r="E67" s="17">
        <f t="shared" si="7"/>
        <v>2.2727272727272728E-2</v>
      </c>
      <c r="F67" s="17">
        <f t="shared" si="8"/>
        <v>1.8148820326678765E-3</v>
      </c>
      <c r="G67" s="17">
        <f t="shared" si="10"/>
        <v>-0.9</v>
      </c>
      <c r="H67" s="17">
        <f t="shared" si="9"/>
        <v>-2.0454545454545454E-2</v>
      </c>
    </row>
    <row r="68" spans="1:8" x14ac:dyDescent="0.2">
      <c r="A68" s="14"/>
      <c r="B68" s="15" t="s">
        <v>62</v>
      </c>
      <c r="C68" s="16">
        <v>3</v>
      </c>
      <c r="D68" s="16">
        <v>14</v>
      </c>
      <c r="E68" s="17">
        <f t="shared" si="7"/>
        <v>6.8181818181818179E-3</v>
      </c>
      <c r="F68" s="17">
        <f t="shared" si="8"/>
        <v>2.5408348457350273E-2</v>
      </c>
      <c r="G68" s="17">
        <f t="shared" si="10"/>
        <v>3.6666666666666665</v>
      </c>
      <c r="H68" s="17">
        <f t="shared" si="9"/>
        <v>2.4999999999999998E-2</v>
      </c>
    </row>
    <row r="69" spans="1:8" x14ac:dyDescent="0.2">
      <c r="A69" s="14"/>
      <c r="B69" s="15" t="s">
        <v>63</v>
      </c>
      <c r="C69" s="16">
        <v>5</v>
      </c>
      <c r="D69" s="16">
        <v>68</v>
      </c>
      <c r="E69" s="17">
        <f t="shared" si="7"/>
        <v>1.1363636363636364E-2</v>
      </c>
      <c r="F69" s="17">
        <f t="shared" si="8"/>
        <v>0.12341197822141561</v>
      </c>
      <c r="G69" s="17">
        <f t="shared" si="10"/>
        <v>12.6</v>
      </c>
      <c r="H69" s="17">
        <f t="shared" si="9"/>
        <v>0.14318181818181819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6139</v>
      </c>
      <c r="D76" s="20">
        <f>SUM(D77:D171)</f>
        <v>7708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0.25557908454145628</v>
      </c>
      <c r="H76" s="21">
        <f t="shared" ref="H76:H107" si="13">+IF(OR(AND(E76=""),(G76="")),"",E76*G76)</f>
        <v>0.25557908454145628</v>
      </c>
    </row>
    <row r="77" spans="1:8" x14ac:dyDescent="0.2">
      <c r="A77" s="14"/>
      <c r="B77" s="15" t="s">
        <v>65</v>
      </c>
      <c r="C77" s="16">
        <v>42</v>
      </c>
      <c r="D77" s="16">
        <v>106</v>
      </c>
      <c r="E77" s="17">
        <f t="shared" si="11"/>
        <v>6.8415051311288486E-3</v>
      </c>
      <c r="F77" s="17">
        <f t="shared" si="12"/>
        <v>1.3751946030098598E-2</v>
      </c>
      <c r="G77" s="17">
        <f t="shared" ref="G77:G108" si="14">+IF(AND(C77=0,D77=0)," ",IF(C77=0,1,IF(D77=0,-1,(D77-C77)/C77)))</f>
        <v>1.5238095238095237</v>
      </c>
      <c r="H77" s="17">
        <f t="shared" si="13"/>
        <v>1.0425150676005863E-2</v>
      </c>
    </row>
    <row r="78" spans="1:8" ht="25.5" x14ac:dyDescent="0.2">
      <c r="A78" s="14"/>
      <c r="B78" s="15" t="s">
        <v>66</v>
      </c>
      <c r="C78" s="16">
        <v>15</v>
      </c>
      <c r="D78" s="16">
        <v>20</v>
      </c>
      <c r="E78" s="17">
        <f t="shared" si="11"/>
        <v>2.4433946896888744E-3</v>
      </c>
      <c r="F78" s="17">
        <f t="shared" si="12"/>
        <v>2.5947067981318111E-3</v>
      </c>
      <c r="G78" s="17">
        <f t="shared" si="14"/>
        <v>0.33333333333333331</v>
      </c>
      <c r="H78" s="17">
        <f t="shared" si="13"/>
        <v>8.1446489656295808E-4</v>
      </c>
    </row>
    <row r="79" spans="1:8" x14ac:dyDescent="0.2">
      <c r="A79" s="14"/>
      <c r="B79" s="15" t="s">
        <v>67</v>
      </c>
      <c r="C79" s="16">
        <v>6</v>
      </c>
      <c r="D79" s="16">
        <v>10</v>
      </c>
      <c r="E79" s="17">
        <f t="shared" si="11"/>
        <v>9.773578758755497E-4</v>
      </c>
      <c r="F79" s="17">
        <f t="shared" si="12"/>
        <v>1.2973533990659055E-3</v>
      </c>
      <c r="G79" s="17">
        <f t="shared" si="14"/>
        <v>0.66666666666666663</v>
      </c>
      <c r="H79" s="17">
        <f t="shared" si="13"/>
        <v>6.5157191725036647E-4</v>
      </c>
    </row>
    <row r="80" spans="1:8" x14ac:dyDescent="0.2">
      <c r="A80" s="14"/>
      <c r="B80" s="15" t="s">
        <v>68</v>
      </c>
      <c r="C80" s="16">
        <v>100</v>
      </c>
      <c r="D80" s="16">
        <v>209</v>
      </c>
      <c r="E80" s="17">
        <f t="shared" si="11"/>
        <v>1.6289297931259161E-2</v>
      </c>
      <c r="F80" s="17">
        <f t="shared" si="12"/>
        <v>2.7114686040477426E-2</v>
      </c>
      <c r="G80" s="17">
        <f t="shared" si="14"/>
        <v>1.0900000000000001</v>
      </c>
      <c r="H80" s="17">
        <f t="shared" si="13"/>
        <v>1.7755334745072487E-2</v>
      </c>
    </row>
    <row r="81" spans="1:8" ht="25.5" x14ac:dyDescent="0.2">
      <c r="A81" s="14"/>
      <c r="B81" s="15" t="s">
        <v>69</v>
      </c>
      <c r="C81" s="16">
        <v>1786</v>
      </c>
      <c r="D81" s="16">
        <v>1645</v>
      </c>
      <c r="E81" s="17">
        <f t="shared" si="11"/>
        <v>0.29092686105228865</v>
      </c>
      <c r="F81" s="17">
        <f t="shared" si="12"/>
        <v>0.21341463414634146</v>
      </c>
      <c r="G81" s="17">
        <f t="shared" si="14"/>
        <v>-7.8947368421052627E-2</v>
      </c>
      <c r="H81" s="17">
        <f t="shared" si="13"/>
        <v>-2.2967910083075419E-2</v>
      </c>
    </row>
    <row r="82" spans="1:8" x14ac:dyDescent="0.2">
      <c r="A82" s="14"/>
      <c r="B82" s="15" t="s">
        <v>70</v>
      </c>
      <c r="C82" s="16">
        <v>33</v>
      </c>
      <c r="D82" s="16">
        <v>16</v>
      </c>
      <c r="E82" s="17">
        <f t="shared" si="11"/>
        <v>5.3754683173155241E-3</v>
      </c>
      <c r="F82" s="17">
        <f t="shared" si="12"/>
        <v>2.0757654385054488E-3</v>
      </c>
      <c r="G82" s="17">
        <f t="shared" si="14"/>
        <v>-0.51515151515151514</v>
      </c>
      <c r="H82" s="17">
        <f t="shared" si="13"/>
        <v>-2.7691806483140578E-3</v>
      </c>
    </row>
    <row r="83" spans="1:8" x14ac:dyDescent="0.2">
      <c r="A83" s="14"/>
      <c r="B83" s="15" t="s">
        <v>71</v>
      </c>
      <c r="C83" s="16">
        <v>9</v>
      </c>
      <c r="D83" s="16">
        <v>16</v>
      </c>
      <c r="E83" s="17">
        <f t="shared" si="11"/>
        <v>1.4660368138133247E-3</v>
      </c>
      <c r="F83" s="17">
        <f t="shared" si="12"/>
        <v>2.0757654385054488E-3</v>
      </c>
      <c r="G83" s="17">
        <f t="shared" si="14"/>
        <v>0.77777777777777779</v>
      </c>
      <c r="H83" s="17">
        <f t="shared" si="13"/>
        <v>1.1402508551881414E-3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5</v>
      </c>
      <c r="E86" s="17" t="str">
        <f t="shared" si="11"/>
        <v/>
      </c>
      <c r="F86" s="17">
        <f t="shared" si="12"/>
        <v>6.4867669953295277E-4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5</v>
      </c>
      <c r="D87" s="16">
        <v>0</v>
      </c>
      <c r="E87" s="17">
        <f t="shared" si="11"/>
        <v>8.1446489656295808E-4</v>
      </c>
      <c r="F87" s="17" t="str">
        <f t="shared" si="12"/>
        <v/>
      </c>
      <c r="G87" s="17">
        <f t="shared" si="14"/>
        <v>-1</v>
      </c>
      <c r="H87" s="17">
        <f t="shared" si="13"/>
        <v>-8.1446489656295808E-4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16</v>
      </c>
      <c r="D89" s="16">
        <v>26</v>
      </c>
      <c r="E89" s="17">
        <f t="shared" si="11"/>
        <v>2.6062876690014659E-3</v>
      </c>
      <c r="F89" s="17">
        <f t="shared" si="12"/>
        <v>3.3731188375713543E-3</v>
      </c>
      <c r="G89" s="17">
        <f t="shared" si="14"/>
        <v>0.625</v>
      </c>
      <c r="H89" s="17">
        <f t="shared" si="13"/>
        <v>1.6289297931259162E-3</v>
      </c>
    </row>
    <row r="90" spans="1:8" x14ac:dyDescent="0.2">
      <c r="A90" s="14"/>
      <c r="B90" s="15" t="s">
        <v>78</v>
      </c>
      <c r="C90" s="16">
        <v>1</v>
      </c>
      <c r="D90" s="16">
        <v>10</v>
      </c>
      <c r="E90" s="17">
        <f t="shared" si="11"/>
        <v>1.6289297931259162E-4</v>
      </c>
      <c r="F90" s="17">
        <f t="shared" si="12"/>
        <v>1.2973533990659055E-3</v>
      </c>
      <c r="G90" s="17">
        <f t="shared" si="14"/>
        <v>9</v>
      </c>
      <c r="H90" s="17">
        <f t="shared" si="13"/>
        <v>1.4660368138133244E-3</v>
      </c>
    </row>
    <row r="91" spans="1:8" x14ac:dyDescent="0.2">
      <c r="A91" s="14"/>
      <c r="B91" s="15" t="s">
        <v>79</v>
      </c>
      <c r="C91" s="16">
        <v>227</v>
      </c>
      <c r="D91" s="16">
        <v>93</v>
      </c>
      <c r="E91" s="17">
        <f t="shared" si="11"/>
        <v>3.6976706303958301E-2</v>
      </c>
      <c r="F91" s="17">
        <f t="shared" si="12"/>
        <v>1.2065386611312921E-2</v>
      </c>
      <c r="G91" s="17">
        <f t="shared" si="14"/>
        <v>-0.5903083700440529</v>
      </c>
      <c r="H91" s="17">
        <f t="shared" si="13"/>
        <v>-2.1827659227887281E-2</v>
      </c>
    </row>
    <row r="92" spans="1:8" x14ac:dyDescent="0.2">
      <c r="A92" s="14"/>
      <c r="B92" s="15" t="s">
        <v>80</v>
      </c>
      <c r="C92" s="16">
        <v>203</v>
      </c>
      <c r="D92" s="16">
        <v>238</v>
      </c>
      <c r="E92" s="17">
        <f t="shared" si="11"/>
        <v>3.3067274800456098E-2</v>
      </c>
      <c r="F92" s="17">
        <f t="shared" si="12"/>
        <v>3.0877010897768554E-2</v>
      </c>
      <c r="G92" s="17">
        <f t="shared" si="14"/>
        <v>0.17241379310344829</v>
      </c>
      <c r="H92" s="17">
        <f t="shared" si="13"/>
        <v>5.7012542759407071E-3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102</v>
      </c>
      <c r="E93" s="17" t="str">
        <f t="shared" si="11"/>
        <v/>
      </c>
      <c r="F93" s="17">
        <f t="shared" si="12"/>
        <v>1.3233004670472236E-2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40</v>
      </c>
      <c r="D94" s="16">
        <v>114</v>
      </c>
      <c r="E94" s="17">
        <f t="shared" si="11"/>
        <v>6.5157191725036647E-3</v>
      </c>
      <c r="F94" s="17">
        <f t="shared" si="12"/>
        <v>1.4789828749351324E-2</v>
      </c>
      <c r="G94" s="17">
        <f t="shared" si="14"/>
        <v>1.85</v>
      </c>
      <c r="H94" s="17">
        <f t="shared" si="13"/>
        <v>1.205408046913178E-2</v>
      </c>
    </row>
    <row r="95" spans="1:8" x14ac:dyDescent="0.2">
      <c r="A95" s="14"/>
      <c r="B95" s="15" t="s">
        <v>83</v>
      </c>
      <c r="C95" s="16">
        <v>15</v>
      </c>
      <c r="D95" s="16">
        <v>49</v>
      </c>
      <c r="E95" s="17">
        <f t="shared" si="11"/>
        <v>2.4433946896888744E-3</v>
      </c>
      <c r="F95" s="17">
        <f t="shared" si="12"/>
        <v>6.3570316554229372E-3</v>
      </c>
      <c r="G95" s="17">
        <f t="shared" si="14"/>
        <v>2.2666666666666666</v>
      </c>
      <c r="H95" s="17">
        <f t="shared" si="13"/>
        <v>5.5383612966281148E-3</v>
      </c>
    </row>
    <row r="96" spans="1:8" x14ac:dyDescent="0.2">
      <c r="A96" s="14"/>
      <c r="B96" s="15" t="s">
        <v>84</v>
      </c>
      <c r="C96" s="16">
        <v>22</v>
      </c>
      <c r="D96" s="16">
        <v>17</v>
      </c>
      <c r="E96" s="17">
        <f t="shared" si="11"/>
        <v>3.5836455448770158E-3</v>
      </c>
      <c r="F96" s="17">
        <f t="shared" si="12"/>
        <v>2.2055007784120392E-3</v>
      </c>
      <c r="G96" s="17">
        <f t="shared" si="14"/>
        <v>-0.22727272727272727</v>
      </c>
      <c r="H96" s="17">
        <f t="shared" si="13"/>
        <v>-8.1446489656295808E-4</v>
      </c>
    </row>
    <row r="97" spans="1:8" x14ac:dyDescent="0.2">
      <c r="A97" s="14"/>
      <c r="B97" s="15" t="s">
        <v>85</v>
      </c>
      <c r="C97" s="16">
        <v>4</v>
      </c>
      <c r="D97" s="16">
        <v>18</v>
      </c>
      <c r="E97" s="17">
        <f t="shared" si="11"/>
        <v>6.5157191725036647E-4</v>
      </c>
      <c r="F97" s="17">
        <f t="shared" si="12"/>
        <v>2.3352361183186301E-3</v>
      </c>
      <c r="G97" s="17">
        <f t="shared" si="14"/>
        <v>3.5</v>
      </c>
      <c r="H97" s="17">
        <f t="shared" si="13"/>
        <v>2.2805017103762829E-3</v>
      </c>
    </row>
    <row r="98" spans="1:8" x14ac:dyDescent="0.2">
      <c r="A98" s="14"/>
      <c r="B98" s="15" t="s">
        <v>86</v>
      </c>
      <c r="C98" s="16">
        <v>9</v>
      </c>
      <c r="D98" s="16">
        <v>13</v>
      </c>
      <c r="E98" s="17">
        <f t="shared" si="11"/>
        <v>1.4660368138133247E-3</v>
      </c>
      <c r="F98" s="17">
        <f t="shared" si="12"/>
        <v>1.6865594187856772E-3</v>
      </c>
      <c r="G98" s="17">
        <f t="shared" si="14"/>
        <v>0.44444444444444442</v>
      </c>
      <c r="H98" s="17">
        <f t="shared" si="13"/>
        <v>6.5157191725036647E-4</v>
      </c>
    </row>
    <row r="99" spans="1:8" x14ac:dyDescent="0.2">
      <c r="A99" s="14"/>
      <c r="B99" s="15" t="s">
        <v>87</v>
      </c>
      <c r="C99" s="16">
        <v>7</v>
      </c>
      <c r="D99" s="16">
        <v>19</v>
      </c>
      <c r="E99" s="17">
        <f t="shared" si="11"/>
        <v>1.1402508551881414E-3</v>
      </c>
      <c r="F99" s="17">
        <f t="shared" si="12"/>
        <v>2.4649714582252206E-3</v>
      </c>
      <c r="G99" s="17">
        <f t="shared" si="14"/>
        <v>1.7142857142857142</v>
      </c>
      <c r="H99" s="17">
        <f t="shared" si="13"/>
        <v>1.9547157517510994E-3</v>
      </c>
    </row>
    <row r="100" spans="1:8" x14ac:dyDescent="0.2">
      <c r="A100" s="14"/>
      <c r="B100" s="15" t="s">
        <v>88</v>
      </c>
      <c r="C100" s="16">
        <v>0</v>
      </c>
      <c r="D100" s="16">
        <v>34</v>
      </c>
      <c r="E100" s="17" t="str">
        <f t="shared" si="11"/>
        <v/>
      </c>
      <c r="F100" s="17">
        <f t="shared" si="12"/>
        <v>4.4110015568240785E-3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1068</v>
      </c>
      <c r="D102" s="16">
        <v>880</v>
      </c>
      <c r="E102" s="17">
        <f t="shared" si="11"/>
        <v>0.17396970190584785</v>
      </c>
      <c r="F102" s="17">
        <f t="shared" si="12"/>
        <v>0.11416709911779969</v>
      </c>
      <c r="G102" s="17">
        <f t="shared" si="14"/>
        <v>-0.17602996254681649</v>
      </c>
      <c r="H102" s="17">
        <f t="shared" si="13"/>
        <v>-3.0623880110767224E-2</v>
      </c>
    </row>
    <row r="103" spans="1:8" x14ac:dyDescent="0.2">
      <c r="A103" s="14"/>
      <c r="B103" s="15" t="s">
        <v>91</v>
      </c>
      <c r="C103" s="16">
        <v>5</v>
      </c>
      <c r="D103" s="16">
        <v>3</v>
      </c>
      <c r="E103" s="17">
        <f t="shared" si="11"/>
        <v>8.1446489656295808E-4</v>
      </c>
      <c r="F103" s="17">
        <f t="shared" si="12"/>
        <v>3.8920601971977167E-4</v>
      </c>
      <c r="G103" s="17">
        <f t="shared" si="14"/>
        <v>-0.4</v>
      </c>
      <c r="H103" s="17">
        <f t="shared" si="13"/>
        <v>-3.2578595862518323E-4</v>
      </c>
    </row>
    <row r="104" spans="1:8" x14ac:dyDescent="0.2">
      <c r="A104" s="14"/>
      <c r="B104" s="15" t="s">
        <v>92</v>
      </c>
      <c r="C104" s="16">
        <v>1</v>
      </c>
      <c r="D104" s="16">
        <v>0</v>
      </c>
      <c r="E104" s="17">
        <f t="shared" si="11"/>
        <v>1.6289297931259162E-4</v>
      </c>
      <c r="F104" s="17" t="str">
        <f t="shared" si="12"/>
        <v/>
      </c>
      <c r="G104" s="17">
        <f t="shared" si="14"/>
        <v>-1</v>
      </c>
      <c r="H104" s="17">
        <f t="shared" si="13"/>
        <v>-1.6289297931259162E-4</v>
      </c>
    </row>
    <row r="105" spans="1:8" x14ac:dyDescent="0.2">
      <c r="A105" s="14"/>
      <c r="B105" s="15" t="s">
        <v>93</v>
      </c>
      <c r="C105" s="16">
        <v>12</v>
      </c>
      <c r="D105" s="16">
        <v>3</v>
      </c>
      <c r="E105" s="17">
        <f t="shared" si="11"/>
        <v>1.9547157517510994E-3</v>
      </c>
      <c r="F105" s="17">
        <f t="shared" si="12"/>
        <v>3.8920601971977167E-4</v>
      </c>
      <c r="G105" s="17">
        <f t="shared" si="14"/>
        <v>-0.75</v>
      </c>
      <c r="H105" s="17">
        <f t="shared" si="13"/>
        <v>-1.4660368138133244E-3</v>
      </c>
    </row>
    <row r="106" spans="1:8" x14ac:dyDescent="0.2">
      <c r="A106" s="14"/>
      <c r="B106" s="15" t="s">
        <v>94</v>
      </c>
      <c r="C106" s="16">
        <v>27</v>
      </c>
      <c r="D106" s="16">
        <v>124</v>
      </c>
      <c r="E106" s="17">
        <f t="shared" si="11"/>
        <v>4.3981104414399742E-3</v>
      </c>
      <c r="F106" s="17">
        <f t="shared" si="12"/>
        <v>1.6087182148417228E-2</v>
      </c>
      <c r="G106" s="17">
        <f t="shared" si="14"/>
        <v>3.5925925925925926</v>
      </c>
      <c r="H106" s="17">
        <f t="shared" si="13"/>
        <v>1.5800618993321389E-2</v>
      </c>
    </row>
    <row r="107" spans="1:8" x14ac:dyDescent="0.2">
      <c r="A107" s="14"/>
      <c r="B107" s="15" t="s">
        <v>95</v>
      </c>
      <c r="C107" s="16">
        <v>15</v>
      </c>
      <c r="D107" s="16">
        <v>31</v>
      </c>
      <c r="E107" s="17">
        <f t="shared" si="11"/>
        <v>2.4433946896888744E-3</v>
      </c>
      <c r="F107" s="17">
        <f t="shared" si="12"/>
        <v>4.0217955371043071E-3</v>
      </c>
      <c r="G107" s="17">
        <f t="shared" si="14"/>
        <v>1.0666666666666667</v>
      </c>
      <c r="H107" s="17">
        <f t="shared" si="13"/>
        <v>2.6062876690014659E-3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8</v>
      </c>
      <c r="D109" s="16">
        <v>20</v>
      </c>
      <c r="E109" s="17">
        <f t="shared" si="15"/>
        <v>1.3031438345007329E-3</v>
      </c>
      <c r="F109" s="17">
        <f t="shared" si="16"/>
        <v>2.5947067981318111E-3</v>
      </c>
      <c r="G109" s="17">
        <f t="shared" ref="G109:G140" si="18">+IF(AND(C109=0,D109=0)," ",IF(C109=0,1,IF(D109=0,-1,(D109-C109)/C109)))</f>
        <v>1.5</v>
      </c>
      <c r="H109" s="17">
        <f t="shared" si="17"/>
        <v>1.9547157517510994E-3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10</v>
      </c>
      <c r="E111" s="17">
        <f t="shared" si="15"/>
        <v>3.2578595862518323E-4</v>
      </c>
      <c r="F111" s="17">
        <f t="shared" si="16"/>
        <v>1.2973533990659055E-3</v>
      </c>
      <c r="G111" s="17">
        <f t="shared" si="18"/>
        <v>4</v>
      </c>
      <c r="H111" s="17">
        <f t="shared" si="17"/>
        <v>1.3031438345007329E-3</v>
      </c>
    </row>
    <row r="112" spans="1:8" x14ac:dyDescent="0.2">
      <c r="A112" s="14"/>
      <c r="B112" s="15" t="s">
        <v>100</v>
      </c>
      <c r="C112" s="16">
        <v>12</v>
      </c>
      <c r="D112" s="16">
        <v>5</v>
      </c>
      <c r="E112" s="17">
        <f t="shared" si="15"/>
        <v>1.9547157517510994E-3</v>
      </c>
      <c r="F112" s="17">
        <f t="shared" si="16"/>
        <v>6.4867669953295277E-4</v>
      </c>
      <c r="G112" s="17">
        <f t="shared" si="18"/>
        <v>-0.58333333333333337</v>
      </c>
      <c r="H112" s="17">
        <f t="shared" si="17"/>
        <v>-1.1402508551881414E-3</v>
      </c>
    </row>
    <row r="113" spans="1:8" x14ac:dyDescent="0.2">
      <c r="A113" s="14"/>
      <c r="B113" s="15" t="s">
        <v>101</v>
      </c>
      <c r="C113" s="16">
        <v>3</v>
      </c>
      <c r="D113" s="16">
        <v>1</v>
      </c>
      <c r="E113" s="17">
        <f t="shared" si="15"/>
        <v>4.8867893793777485E-4</v>
      </c>
      <c r="F113" s="17">
        <f t="shared" si="16"/>
        <v>1.2973533990659055E-4</v>
      </c>
      <c r="G113" s="17">
        <f t="shared" si="18"/>
        <v>-0.66666666666666663</v>
      </c>
      <c r="H113" s="17">
        <f t="shared" si="17"/>
        <v>-3.2578595862518323E-4</v>
      </c>
    </row>
    <row r="114" spans="1:8" x14ac:dyDescent="0.2">
      <c r="A114" s="14"/>
      <c r="B114" s="15" t="s">
        <v>102</v>
      </c>
      <c r="C114" s="16">
        <v>299</v>
      </c>
      <c r="D114" s="16">
        <v>358</v>
      </c>
      <c r="E114" s="17">
        <f t="shared" si="15"/>
        <v>4.8705000814464897E-2</v>
      </c>
      <c r="F114" s="17">
        <f t="shared" si="16"/>
        <v>4.644525168655942E-2</v>
      </c>
      <c r="G114" s="17">
        <f t="shared" si="18"/>
        <v>0.19732441471571907</v>
      </c>
      <c r="H114" s="17">
        <f t="shared" si="17"/>
        <v>9.6106857794429068E-3</v>
      </c>
    </row>
    <row r="115" spans="1:8" ht="25.5" x14ac:dyDescent="0.2">
      <c r="A115" s="14"/>
      <c r="B115" s="15" t="s">
        <v>103</v>
      </c>
      <c r="C115" s="16">
        <v>98</v>
      </c>
      <c r="D115" s="16">
        <v>136</v>
      </c>
      <c r="E115" s="17">
        <f t="shared" si="15"/>
        <v>1.596351197263398E-2</v>
      </c>
      <c r="F115" s="17">
        <f t="shared" si="16"/>
        <v>1.7644006227296314E-2</v>
      </c>
      <c r="G115" s="17">
        <f t="shared" si="18"/>
        <v>0.38775510204081631</v>
      </c>
      <c r="H115" s="17">
        <f t="shared" si="17"/>
        <v>6.1899332138784817E-3</v>
      </c>
    </row>
    <row r="116" spans="1:8" ht="25.5" x14ac:dyDescent="0.2">
      <c r="A116" s="14"/>
      <c r="B116" s="15" t="s">
        <v>104</v>
      </c>
      <c r="C116" s="16">
        <v>37</v>
      </c>
      <c r="D116" s="16">
        <v>61</v>
      </c>
      <c r="E116" s="17">
        <f t="shared" si="15"/>
        <v>6.0270402345658902E-3</v>
      </c>
      <c r="F116" s="17">
        <f t="shared" si="16"/>
        <v>7.9138557343020246E-3</v>
      </c>
      <c r="G116" s="17">
        <f t="shared" si="18"/>
        <v>0.64864864864864868</v>
      </c>
      <c r="H116" s="17">
        <f t="shared" si="17"/>
        <v>3.9094315035021988E-3</v>
      </c>
    </row>
    <row r="117" spans="1:8" x14ac:dyDescent="0.2">
      <c r="A117" s="14"/>
      <c r="B117" s="15" t="s">
        <v>105</v>
      </c>
      <c r="C117" s="16">
        <v>12</v>
      </c>
      <c r="D117" s="16">
        <v>31</v>
      </c>
      <c r="E117" s="17">
        <f t="shared" si="15"/>
        <v>1.9547157517510994E-3</v>
      </c>
      <c r="F117" s="17">
        <f t="shared" si="16"/>
        <v>4.0217955371043071E-3</v>
      </c>
      <c r="G117" s="17">
        <f t="shared" si="18"/>
        <v>1.5833333333333333</v>
      </c>
      <c r="H117" s="17">
        <f t="shared" si="17"/>
        <v>3.0949666069392404E-3</v>
      </c>
    </row>
    <row r="118" spans="1:8" x14ac:dyDescent="0.2">
      <c r="A118" s="14"/>
      <c r="B118" s="15" t="s">
        <v>106</v>
      </c>
      <c r="C118" s="16">
        <v>67</v>
      </c>
      <c r="D118" s="16">
        <v>128</v>
      </c>
      <c r="E118" s="17">
        <f t="shared" si="15"/>
        <v>1.0913829613943639E-2</v>
      </c>
      <c r="F118" s="17">
        <f t="shared" si="16"/>
        <v>1.660612350804359E-2</v>
      </c>
      <c r="G118" s="17">
        <f t="shared" si="18"/>
        <v>0.91044776119402981</v>
      </c>
      <c r="H118" s="17">
        <f t="shared" si="17"/>
        <v>9.9364717380680881E-3</v>
      </c>
    </row>
    <row r="119" spans="1:8" x14ac:dyDescent="0.2">
      <c r="A119" s="14"/>
      <c r="B119" s="15" t="s">
        <v>107</v>
      </c>
      <c r="C119" s="16">
        <v>13</v>
      </c>
      <c r="D119" s="16">
        <v>9</v>
      </c>
      <c r="E119" s="17">
        <f t="shared" si="15"/>
        <v>2.1176087310636913E-3</v>
      </c>
      <c r="F119" s="17">
        <f t="shared" si="16"/>
        <v>1.1676180591593151E-3</v>
      </c>
      <c r="G119" s="17">
        <f t="shared" si="18"/>
        <v>-0.30769230769230771</v>
      </c>
      <c r="H119" s="17">
        <f t="shared" si="17"/>
        <v>-6.5157191725036658E-4</v>
      </c>
    </row>
    <row r="120" spans="1:8" x14ac:dyDescent="0.2">
      <c r="A120" s="14"/>
      <c r="B120" s="15" t="s">
        <v>108</v>
      </c>
      <c r="C120" s="16">
        <v>3</v>
      </c>
      <c r="D120" s="16">
        <v>37</v>
      </c>
      <c r="E120" s="17">
        <f t="shared" si="15"/>
        <v>4.8867893793777485E-4</v>
      </c>
      <c r="F120" s="17">
        <f t="shared" si="16"/>
        <v>4.8002075765438508E-3</v>
      </c>
      <c r="G120" s="17">
        <f t="shared" si="18"/>
        <v>11.333333333333334</v>
      </c>
      <c r="H120" s="17">
        <f t="shared" si="17"/>
        <v>5.5383612966281156E-3</v>
      </c>
    </row>
    <row r="121" spans="1:8" x14ac:dyDescent="0.2">
      <c r="A121" s="14"/>
      <c r="B121" s="15" t="s">
        <v>109</v>
      </c>
      <c r="C121" s="16">
        <v>3</v>
      </c>
      <c r="D121" s="16">
        <v>4</v>
      </c>
      <c r="E121" s="17">
        <f t="shared" si="15"/>
        <v>4.8867893793777485E-4</v>
      </c>
      <c r="F121" s="17">
        <f t="shared" si="16"/>
        <v>5.189413596263622E-4</v>
      </c>
      <c r="G121" s="17">
        <f t="shared" si="18"/>
        <v>0.33333333333333331</v>
      </c>
      <c r="H121" s="17">
        <f t="shared" si="17"/>
        <v>1.6289297931259162E-4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9</v>
      </c>
      <c r="D123" s="16">
        <v>21</v>
      </c>
      <c r="E123" s="17">
        <f t="shared" si="15"/>
        <v>1.4660368138133247E-3</v>
      </c>
      <c r="F123" s="17">
        <f t="shared" si="16"/>
        <v>2.7244421380384016E-3</v>
      </c>
      <c r="G123" s="17">
        <f t="shared" si="18"/>
        <v>1.3333333333333333</v>
      </c>
      <c r="H123" s="17">
        <f t="shared" si="17"/>
        <v>1.9547157517510994E-3</v>
      </c>
    </row>
    <row r="124" spans="1:8" x14ac:dyDescent="0.2">
      <c r="A124" s="14"/>
      <c r="B124" s="15" t="s">
        <v>112</v>
      </c>
      <c r="C124" s="16">
        <v>17</v>
      </c>
      <c r="D124" s="16">
        <v>23</v>
      </c>
      <c r="E124" s="17">
        <f t="shared" si="15"/>
        <v>2.7691806483140578E-3</v>
      </c>
      <c r="F124" s="17">
        <f t="shared" si="16"/>
        <v>2.9839128178515829E-3</v>
      </c>
      <c r="G124" s="17">
        <f t="shared" si="18"/>
        <v>0.35294117647058826</v>
      </c>
      <c r="H124" s="17">
        <f t="shared" si="17"/>
        <v>9.7735787587554992E-4</v>
      </c>
    </row>
    <row r="125" spans="1:8" x14ac:dyDescent="0.2">
      <c r="A125" s="14"/>
      <c r="B125" s="15" t="s">
        <v>113</v>
      </c>
      <c r="C125" s="16">
        <v>7</v>
      </c>
      <c r="D125" s="16">
        <v>39</v>
      </c>
      <c r="E125" s="17">
        <f t="shared" si="15"/>
        <v>1.1402508551881414E-3</v>
      </c>
      <c r="F125" s="17">
        <f t="shared" si="16"/>
        <v>5.0596782563570317E-3</v>
      </c>
      <c r="G125" s="17">
        <f t="shared" si="18"/>
        <v>4.5714285714285712</v>
      </c>
      <c r="H125" s="17">
        <f t="shared" si="17"/>
        <v>5.2125753380029317E-3</v>
      </c>
    </row>
    <row r="126" spans="1:8" x14ac:dyDescent="0.2">
      <c r="A126" s="14"/>
      <c r="B126" s="15" t="s">
        <v>114</v>
      </c>
      <c r="C126" s="16">
        <v>55</v>
      </c>
      <c r="D126" s="16">
        <v>129</v>
      </c>
      <c r="E126" s="17">
        <f t="shared" si="15"/>
        <v>8.959113862192539E-3</v>
      </c>
      <c r="F126" s="17">
        <f t="shared" si="16"/>
        <v>1.6735858847950182E-2</v>
      </c>
      <c r="G126" s="17">
        <f t="shared" si="18"/>
        <v>1.3454545454545455</v>
      </c>
      <c r="H126" s="17">
        <f t="shared" si="17"/>
        <v>1.205408046913178E-2</v>
      </c>
    </row>
    <row r="127" spans="1:8" x14ac:dyDescent="0.2">
      <c r="A127" s="14"/>
      <c r="B127" s="15" t="s">
        <v>115</v>
      </c>
      <c r="C127" s="16">
        <v>25</v>
      </c>
      <c r="D127" s="16">
        <v>47</v>
      </c>
      <c r="E127" s="17">
        <f t="shared" si="15"/>
        <v>4.0723244828147903E-3</v>
      </c>
      <c r="F127" s="17">
        <f t="shared" si="16"/>
        <v>6.0975609756097563E-3</v>
      </c>
      <c r="G127" s="17">
        <f t="shared" si="18"/>
        <v>0.88</v>
      </c>
      <c r="H127" s="17">
        <f t="shared" si="17"/>
        <v>3.5836455448770154E-3</v>
      </c>
    </row>
    <row r="128" spans="1:8" x14ac:dyDescent="0.2">
      <c r="A128" s="14"/>
      <c r="B128" s="15" t="s">
        <v>116</v>
      </c>
      <c r="C128" s="16">
        <v>143</v>
      </c>
      <c r="D128" s="16">
        <v>401</v>
      </c>
      <c r="E128" s="17">
        <f t="shared" si="15"/>
        <v>2.3293696041700604E-2</v>
      </c>
      <c r="F128" s="17">
        <f t="shared" si="16"/>
        <v>5.202387130254281E-2</v>
      </c>
      <c r="G128" s="17">
        <f t="shared" si="18"/>
        <v>1.8041958041958042</v>
      </c>
      <c r="H128" s="17">
        <f t="shared" si="17"/>
        <v>4.2026388662648642E-2</v>
      </c>
    </row>
    <row r="129" spans="1:8" x14ac:dyDescent="0.2">
      <c r="A129" s="14" t="s">
        <v>59</v>
      </c>
      <c r="B129" s="15" t="s">
        <v>117</v>
      </c>
      <c r="C129" s="16">
        <v>5</v>
      </c>
      <c r="D129" s="16">
        <v>6</v>
      </c>
      <c r="E129" s="17">
        <f t="shared" si="15"/>
        <v>8.1446489656295808E-4</v>
      </c>
      <c r="F129" s="17">
        <f t="shared" si="16"/>
        <v>7.7841203943954335E-4</v>
      </c>
      <c r="G129" s="17">
        <f t="shared" si="18"/>
        <v>0.2</v>
      </c>
      <c r="H129" s="17">
        <f t="shared" si="17"/>
        <v>1.6289297931259162E-4</v>
      </c>
    </row>
    <row r="130" spans="1:8" x14ac:dyDescent="0.2">
      <c r="A130" s="14"/>
      <c r="B130" s="15" t="s">
        <v>118</v>
      </c>
      <c r="C130" s="16">
        <v>48</v>
      </c>
      <c r="D130" s="16">
        <v>68</v>
      </c>
      <c r="E130" s="17">
        <f t="shared" si="15"/>
        <v>7.8188630070043976E-3</v>
      </c>
      <c r="F130" s="17">
        <f t="shared" si="16"/>
        <v>8.822003113648157E-3</v>
      </c>
      <c r="G130" s="17">
        <f t="shared" si="18"/>
        <v>0.41666666666666669</v>
      </c>
      <c r="H130" s="17">
        <f t="shared" si="17"/>
        <v>3.2578595862518323E-3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33</v>
      </c>
      <c r="D132" s="16">
        <v>52</v>
      </c>
      <c r="E132" s="17">
        <f t="shared" si="15"/>
        <v>5.3754683173155241E-3</v>
      </c>
      <c r="F132" s="17">
        <f t="shared" si="16"/>
        <v>6.7462376751427086E-3</v>
      </c>
      <c r="G132" s="17">
        <f t="shared" si="18"/>
        <v>0.5757575757575758</v>
      </c>
      <c r="H132" s="17">
        <f t="shared" si="17"/>
        <v>3.0949666069392413E-3</v>
      </c>
    </row>
    <row r="133" spans="1:8" x14ac:dyDescent="0.2">
      <c r="A133" s="14"/>
      <c r="B133" s="15" t="s">
        <v>121</v>
      </c>
      <c r="C133" s="16">
        <v>20</v>
      </c>
      <c r="D133" s="16">
        <v>130</v>
      </c>
      <c r="E133" s="17">
        <f t="shared" si="15"/>
        <v>3.2578595862518323E-3</v>
      </c>
      <c r="F133" s="17">
        <f t="shared" si="16"/>
        <v>1.6865594187856773E-2</v>
      </c>
      <c r="G133" s="17">
        <f t="shared" si="18"/>
        <v>5.5</v>
      </c>
      <c r="H133" s="17">
        <f t="shared" si="17"/>
        <v>1.7918227724385078E-2</v>
      </c>
    </row>
    <row r="134" spans="1:8" x14ac:dyDescent="0.2">
      <c r="A134" s="14"/>
      <c r="B134" s="15" t="s">
        <v>122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1.2973533990659055E-4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1261</v>
      </c>
      <c r="D135" s="16">
        <v>1439</v>
      </c>
      <c r="E135" s="17">
        <f t="shared" si="15"/>
        <v>0.20540804691317804</v>
      </c>
      <c r="F135" s="17">
        <f t="shared" si="16"/>
        <v>0.18668915412558382</v>
      </c>
      <c r="G135" s="17">
        <f t="shared" si="18"/>
        <v>0.14115781126090404</v>
      </c>
      <c r="H135" s="17">
        <f t="shared" si="17"/>
        <v>2.8994950317641311E-2</v>
      </c>
    </row>
    <row r="136" spans="1:8" ht="25.5" x14ac:dyDescent="0.2">
      <c r="A136" s="14"/>
      <c r="B136" s="15" t="s">
        <v>124</v>
      </c>
      <c r="C136" s="16">
        <v>26</v>
      </c>
      <c r="D136" s="16">
        <v>200</v>
      </c>
      <c r="E136" s="17">
        <f t="shared" si="15"/>
        <v>4.2352174621273827E-3</v>
      </c>
      <c r="F136" s="17">
        <f t="shared" si="16"/>
        <v>2.5947067981318111E-2</v>
      </c>
      <c r="G136" s="17">
        <f t="shared" si="18"/>
        <v>6.6923076923076925</v>
      </c>
      <c r="H136" s="17">
        <f t="shared" si="17"/>
        <v>2.8343378400390945E-2</v>
      </c>
    </row>
    <row r="137" spans="1:8" x14ac:dyDescent="0.2">
      <c r="A137" s="14"/>
      <c r="B137" s="15" t="s">
        <v>125</v>
      </c>
      <c r="C137" s="16">
        <v>44</v>
      </c>
      <c r="D137" s="16">
        <v>13</v>
      </c>
      <c r="E137" s="17">
        <f t="shared" si="15"/>
        <v>7.1672910897540316E-3</v>
      </c>
      <c r="F137" s="17">
        <f t="shared" si="16"/>
        <v>1.6865594187856772E-3</v>
      </c>
      <c r="G137" s="17">
        <f t="shared" si="18"/>
        <v>-0.70454545454545459</v>
      </c>
      <c r="H137" s="17">
        <f t="shared" si="17"/>
        <v>-5.0496823586903411E-3</v>
      </c>
    </row>
    <row r="138" spans="1:8" x14ac:dyDescent="0.2">
      <c r="A138" s="14"/>
      <c r="B138" s="15" t="s">
        <v>126</v>
      </c>
      <c r="C138" s="16">
        <v>16</v>
      </c>
      <c r="D138" s="16">
        <v>18</v>
      </c>
      <c r="E138" s="17">
        <f t="shared" si="15"/>
        <v>2.6062876690014659E-3</v>
      </c>
      <c r="F138" s="17">
        <f t="shared" si="16"/>
        <v>2.3352361183186301E-3</v>
      </c>
      <c r="G138" s="17">
        <f t="shared" si="18"/>
        <v>0.125</v>
      </c>
      <c r="H138" s="17">
        <f t="shared" si="17"/>
        <v>3.2578595862518323E-4</v>
      </c>
    </row>
    <row r="139" spans="1:8" x14ac:dyDescent="0.2">
      <c r="A139" s="14"/>
      <c r="B139" s="15" t="s">
        <v>127</v>
      </c>
      <c r="C139" s="16">
        <v>9</v>
      </c>
      <c r="D139" s="16">
        <v>1</v>
      </c>
      <c r="E139" s="17">
        <f t="shared" si="15"/>
        <v>1.4660368138133247E-3</v>
      </c>
      <c r="F139" s="17">
        <f t="shared" si="16"/>
        <v>1.2973533990659055E-4</v>
      </c>
      <c r="G139" s="17">
        <f t="shared" si="18"/>
        <v>-0.88888888888888884</v>
      </c>
      <c r="H139" s="17">
        <f t="shared" si="17"/>
        <v>-1.3031438345007329E-3</v>
      </c>
    </row>
    <row r="140" spans="1:8" x14ac:dyDescent="0.2">
      <c r="A140" s="14"/>
      <c r="B140" s="15" t="s">
        <v>128</v>
      </c>
      <c r="C140" s="16">
        <v>12</v>
      </c>
      <c r="D140" s="16">
        <v>5</v>
      </c>
      <c r="E140" s="17">
        <f t="shared" ref="E140:E171" si="19">+IF(C140=0,"",C140/C$76)</f>
        <v>1.9547157517510994E-3</v>
      </c>
      <c r="F140" s="17">
        <f t="shared" ref="F140:F171" si="20">+IF(D140=0,"",D140/D$76)</f>
        <v>6.4867669953295277E-4</v>
      </c>
      <c r="G140" s="17">
        <f t="shared" si="18"/>
        <v>-0.58333333333333337</v>
      </c>
      <c r="H140" s="17">
        <f t="shared" ref="H140:H171" si="21">+IF(OR(AND(E140=""),(G140="")),"",E140*G140)</f>
        <v>-1.1402508551881414E-3</v>
      </c>
    </row>
    <row r="141" spans="1:8" x14ac:dyDescent="0.2">
      <c r="A141" s="14"/>
      <c r="B141" s="15" t="s">
        <v>129</v>
      </c>
      <c r="C141" s="16">
        <v>8</v>
      </c>
      <c r="D141" s="16">
        <v>41</v>
      </c>
      <c r="E141" s="17">
        <f t="shared" si="19"/>
        <v>1.3031438345007329E-3</v>
      </c>
      <c r="F141" s="17">
        <f t="shared" si="20"/>
        <v>5.3191489361702126E-3</v>
      </c>
      <c r="G141" s="17">
        <f t="shared" ref="G141:G171" si="22">+IF(AND(C141=0,D141=0)," ",IF(C141=0,1,IF(D141=0,-1,(D141-C141)/C141)))</f>
        <v>4.125</v>
      </c>
      <c r="H141" s="17">
        <f t="shared" si="21"/>
        <v>5.3754683173155232E-3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1.2973533990659055E-4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5</v>
      </c>
      <c r="E143" s="17">
        <f t="shared" si="19"/>
        <v>3.2578595862518323E-4</v>
      </c>
      <c r="F143" s="17">
        <f t="shared" si="20"/>
        <v>6.4867669953295277E-4</v>
      </c>
      <c r="G143" s="17">
        <f t="shared" si="22"/>
        <v>1.5</v>
      </c>
      <c r="H143" s="17">
        <f t="shared" si="21"/>
        <v>4.8867893793777485E-4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3</v>
      </c>
      <c r="D145" s="16">
        <v>0</v>
      </c>
      <c r="E145" s="17">
        <f t="shared" si="19"/>
        <v>4.8867893793777485E-4</v>
      </c>
      <c r="F145" s="17" t="str">
        <f t="shared" si="20"/>
        <v/>
      </c>
      <c r="G145" s="17">
        <f t="shared" si="22"/>
        <v>-1</v>
      </c>
      <c r="H145" s="17">
        <f t="shared" si="21"/>
        <v>-4.8867893793777485E-4</v>
      </c>
    </row>
    <row r="146" spans="1:8" ht="25.5" x14ac:dyDescent="0.2">
      <c r="A146" s="14"/>
      <c r="B146" s="15" t="s">
        <v>134</v>
      </c>
      <c r="C146" s="16">
        <v>23</v>
      </c>
      <c r="D146" s="16">
        <v>290</v>
      </c>
      <c r="E146" s="17">
        <f t="shared" si="19"/>
        <v>3.7465385241896073E-3</v>
      </c>
      <c r="F146" s="17">
        <f t="shared" si="20"/>
        <v>3.7623248572911258E-2</v>
      </c>
      <c r="G146" s="17">
        <f t="shared" si="22"/>
        <v>11.608695652173912</v>
      </c>
      <c r="H146" s="17">
        <f t="shared" si="21"/>
        <v>4.3492425476461961E-2</v>
      </c>
    </row>
    <row r="147" spans="1:8" ht="25.5" x14ac:dyDescent="0.2">
      <c r="A147" s="14"/>
      <c r="B147" s="15" t="s">
        <v>135</v>
      </c>
      <c r="C147" s="16">
        <v>78</v>
      </c>
      <c r="D147" s="16">
        <v>49</v>
      </c>
      <c r="E147" s="17">
        <f t="shared" si="19"/>
        <v>1.2705652386382146E-2</v>
      </c>
      <c r="F147" s="17">
        <f t="shared" si="20"/>
        <v>6.3570316554229372E-3</v>
      </c>
      <c r="G147" s="17">
        <f t="shared" si="22"/>
        <v>-0.37179487179487181</v>
      </c>
      <c r="H147" s="17">
        <f t="shared" si="21"/>
        <v>-4.7238964000651572E-3</v>
      </c>
    </row>
    <row r="148" spans="1:8" ht="25.5" x14ac:dyDescent="0.2">
      <c r="A148" s="14"/>
      <c r="B148" s="15" t="s">
        <v>136</v>
      </c>
      <c r="C148" s="16">
        <v>0</v>
      </c>
      <c r="D148" s="16">
        <v>6</v>
      </c>
      <c r="E148" s="17" t="str">
        <f t="shared" si="19"/>
        <v/>
      </c>
      <c r="F148" s="17">
        <f t="shared" si="20"/>
        <v>7.7841203943954335E-4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2</v>
      </c>
      <c r="E149" s="17" t="str">
        <f t="shared" si="19"/>
        <v/>
      </c>
      <c r="F149" s="17">
        <f t="shared" si="20"/>
        <v>2.594706798131811E-4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2</v>
      </c>
      <c r="E150" s="17" t="str">
        <f t="shared" si="19"/>
        <v/>
      </c>
      <c r="F150" s="17">
        <f t="shared" si="20"/>
        <v>2.594706798131811E-4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11</v>
      </c>
      <c r="D152" s="16">
        <v>27</v>
      </c>
      <c r="E152" s="17">
        <f t="shared" si="19"/>
        <v>1.7918227724385079E-3</v>
      </c>
      <c r="F152" s="17">
        <f t="shared" si="20"/>
        <v>3.5028541774779448E-3</v>
      </c>
      <c r="G152" s="17">
        <f t="shared" si="22"/>
        <v>1.4545454545454546</v>
      </c>
      <c r="H152" s="17">
        <f t="shared" si="21"/>
        <v>2.6062876690014663E-3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2</v>
      </c>
      <c r="E155" s="17" t="str">
        <f t="shared" si="19"/>
        <v/>
      </c>
      <c r="F155" s="17">
        <f t="shared" si="20"/>
        <v>2.594706798131811E-4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0</v>
      </c>
      <c r="E156" s="17">
        <f t="shared" si="19"/>
        <v>3.2578595862518323E-4</v>
      </c>
      <c r="F156" s="17" t="str">
        <f t="shared" si="20"/>
        <v/>
      </c>
      <c r="G156" s="17">
        <f t="shared" si="22"/>
        <v>-1</v>
      </c>
      <c r="H156" s="17">
        <f t="shared" si="21"/>
        <v>-3.2578595862518323E-4</v>
      </c>
    </row>
    <row r="157" spans="1:8" x14ac:dyDescent="0.2">
      <c r="A157" s="14"/>
      <c r="B157" s="15" t="s">
        <v>145</v>
      </c>
      <c r="C157" s="16">
        <v>6</v>
      </c>
      <c r="D157" s="16">
        <v>9</v>
      </c>
      <c r="E157" s="17">
        <f t="shared" si="19"/>
        <v>9.773578758755497E-4</v>
      </c>
      <c r="F157" s="17">
        <f t="shared" si="20"/>
        <v>1.1676180591593151E-3</v>
      </c>
      <c r="G157" s="17">
        <f t="shared" si="22"/>
        <v>0.5</v>
      </c>
      <c r="H157" s="17">
        <f t="shared" si="21"/>
        <v>4.8867893793777485E-4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3</v>
      </c>
      <c r="D159" s="16">
        <v>4</v>
      </c>
      <c r="E159" s="17">
        <f t="shared" si="19"/>
        <v>4.8867893793777485E-4</v>
      </c>
      <c r="F159" s="17">
        <f t="shared" si="20"/>
        <v>5.189413596263622E-4</v>
      </c>
      <c r="G159" s="17">
        <f t="shared" si="22"/>
        <v>0.33333333333333331</v>
      </c>
      <c r="H159" s="17">
        <f t="shared" si="21"/>
        <v>1.6289297931259162E-4</v>
      </c>
    </row>
    <row r="160" spans="1:8" x14ac:dyDescent="0.2">
      <c r="A160" s="14"/>
      <c r="B160" s="15" t="s">
        <v>148</v>
      </c>
      <c r="C160" s="16">
        <v>7</v>
      </c>
      <c r="D160" s="16">
        <v>1</v>
      </c>
      <c r="E160" s="17">
        <f t="shared" si="19"/>
        <v>1.1402508551881414E-3</v>
      </c>
      <c r="F160" s="17">
        <f t="shared" si="20"/>
        <v>1.2973533990659055E-4</v>
      </c>
      <c r="G160" s="17">
        <f t="shared" si="22"/>
        <v>-0.8571428571428571</v>
      </c>
      <c r="H160" s="17">
        <f t="shared" si="21"/>
        <v>-9.773578758755497E-4</v>
      </c>
    </row>
    <row r="161" spans="1:8" ht="25.5" x14ac:dyDescent="0.2">
      <c r="A161" s="14"/>
      <c r="B161" s="15" t="s">
        <v>149</v>
      </c>
      <c r="C161" s="16">
        <v>4</v>
      </c>
      <c r="D161" s="16">
        <v>6</v>
      </c>
      <c r="E161" s="17">
        <f t="shared" si="19"/>
        <v>6.5157191725036647E-4</v>
      </c>
      <c r="F161" s="17">
        <f t="shared" si="20"/>
        <v>7.7841203943954335E-4</v>
      </c>
      <c r="G161" s="17">
        <f t="shared" si="22"/>
        <v>0.5</v>
      </c>
      <c r="H161" s="17">
        <f t="shared" si="21"/>
        <v>3.2578595862518323E-4</v>
      </c>
    </row>
    <row r="162" spans="1:8" x14ac:dyDescent="0.2">
      <c r="A162" s="14"/>
      <c r="B162" s="15" t="s">
        <v>150</v>
      </c>
      <c r="C162" s="16">
        <v>1</v>
      </c>
      <c r="D162" s="16">
        <v>7</v>
      </c>
      <c r="E162" s="17">
        <f t="shared" si="19"/>
        <v>1.6289297931259162E-4</v>
      </c>
      <c r="F162" s="17">
        <f t="shared" si="20"/>
        <v>9.0814737934613392E-4</v>
      </c>
      <c r="G162" s="17">
        <f t="shared" si="22"/>
        <v>6</v>
      </c>
      <c r="H162" s="17">
        <f t="shared" si="21"/>
        <v>9.773578758755497E-4</v>
      </c>
    </row>
    <row r="163" spans="1:8" x14ac:dyDescent="0.2">
      <c r="A163" s="14"/>
      <c r="B163" s="15" t="s">
        <v>151</v>
      </c>
      <c r="C163" s="16">
        <v>2</v>
      </c>
      <c r="D163" s="16">
        <v>0</v>
      </c>
      <c r="E163" s="17">
        <f t="shared" si="19"/>
        <v>3.2578595862518323E-4</v>
      </c>
      <c r="F163" s="17" t="str">
        <f t="shared" si="20"/>
        <v/>
      </c>
      <c r="G163" s="17">
        <f t="shared" si="22"/>
        <v>-1</v>
      </c>
      <c r="H163" s="17">
        <f t="shared" si="21"/>
        <v>-3.2578595862518323E-4</v>
      </c>
    </row>
    <row r="164" spans="1:8" x14ac:dyDescent="0.2">
      <c r="A164" s="14"/>
      <c r="B164" s="15" t="s">
        <v>152</v>
      </c>
      <c r="C164" s="16">
        <v>1</v>
      </c>
      <c r="D164" s="16">
        <v>9</v>
      </c>
      <c r="E164" s="17">
        <f t="shared" si="19"/>
        <v>1.6289297931259162E-4</v>
      </c>
      <c r="F164" s="17">
        <f t="shared" si="20"/>
        <v>1.1676180591593151E-3</v>
      </c>
      <c r="G164" s="17">
        <f t="shared" si="22"/>
        <v>8</v>
      </c>
      <c r="H164" s="17">
        <f t="shared" si="21"/>
        <v>1.3031438345007329E-3</v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1.6289297931259162E-4</v>
      </c>
      <c r="F165" s="17" t="str">
        <f t="shared" si="20"/>
        <v/>
      </c>
      <c r="G165" s="17">
        <f t="shared" si="22"/>
        <v>-1</v>
      </c>
      <c r="H165" s="17">
        <f t="shared" si="21"/>
        <v>-1.6289297931259162E-4</v>
      </c>
    </row>
    <row r="166" spans="1:8" x14ac:dyDescent="0.2">
      <c r="A166" s="14"/>
      <c r="B166" s="15" t="s">
        <v>154</v>
      </c>
      <c r="C166" s="16">
        <v>0</v>
      </c>
      <c r="D166" s="16">
        <v>6</v>
      </c>
      <c r="E166" s="17" t="str">
        <f t="shared" si="19"/>
        <v/>
      </c>
      <c r="F166" s="17">
        <f t="shared" si="20"/>
        <v>7.7841203943954335E-4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1.6289297931259162E-4</v>
      </c>
      <c r="F167" s="17" t="str">
        <f t="shared" si="20"/>
        <v/>
      </c>
      <c r="G167" s="17">
        <f t="shared" si="22"/>
        <v>-1</v>
      </c>
      <c r="H167" s="17">
        <f t="shared" si="21"/>
        <v>-1.6289297931259162E-4</v>
      </c>
    </row>
    <row r="168" spans="1:8" x14ac:dyDescent="0.2">
      <c r="A168" s="14"/>
      <c r="B168" s="15" t="s">
        <v>156</v>
      </c>
      <c r="C168" s="16">
        <v>27</v>
      </c>
      <c r="D168" s="16">
        <v>45</v>
      </c>
      <c r="E168" s="17">
        <f t="shared" si="19"/>
        <v>4.3981104414399742E-3</v>
      </c>
      <c r="F168" s="17">
        <f t="shared" si="20"/>
        <v>5.8380902957965754E-3</v>
      </c>
      <c r="G168" s="17">
        <f t="shared" si="22"/>
        <v>0.66666666666666663</v>
      </c>
      <c r="H168" s="17">
        <f t="shared" si="21"/>
        <v>2.9320736276266493E-3</v>
      </c>
    </row>
    <row r="169" spans="1:8" ht="25.5" x14ac:dyDescent="0.2">
      <c r="A169" s="14"/>
      <c r="B169" s="15" t="s">
        <v>157</v>
      </c>
      <c r="C169" s="16">
        <v>1</v>
      </c>
      <c r="D169" s="16">
        <v>1</v>
      </c>
      <c r="E169" s="17">
        <f t="shared" si="19"/>
        <v>1.6289297931259162E-4</v>
      </c>
      <c r="F169" s="17">
        <f t="shared" si="20"/>
        <v>1.2973533990659055E-4</v>
      </c>
      <c r="G169" s="17">
        <f t="shared" si="22"/>
        <v>0</v>
      </c>
      <c r="H169" s="17">
        <f t="shared" si="21"/>
        <v>0</v>
      </c>
    </row>
    <row r="170" spans="1:8" ht="25.5" x14ac:dyDescent="0.2">
      <c r="A170" s="14"/>
      <c r="B170" s="15" t="s">
        <v>158</v>
      </c>
      <c r="C170" s="16">
        <v>3</v>
      </c>
      <c r="D170" s="16">
        <v>1</v>
      </c>
      <c r="E170" s="17">
        <f t="shared" si="19"/>
        <v>4.8867893793777485E-4</v>
      </c>
      <c r="F170" s="17">
        <f t="shared" si="20"/>
        <v>1.2973533990659055E-4</v>
      </c>
      <c r="G170" s="17">
        <f t="shared" si="22"/>
        <v>-0.66666666666666663</v>
      </c>
      <c r="H170" s="17">
        <f t="shared" si="21"/>
        <v>-3.2578595862518323E-4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8774</v>
      </c>
      <c r="D177" s="20">
        <f>SUM(D178:D350)</f>
        <v>11231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0.28003191246865738</v>
      </c>
      <c r="H177" s="21">
        <f t="shared" ref="H177:H208" si="25">+IF(OR(AND(E177=""),(G177="")),"",E177*G177)</f>
        <v>0.28003191246865738</v>
      </c>
    </row>
    <row r="178" spans="1:8" x14ac:dyDescent="0.2">
      <c r="A178" s="14"/>
      <c r="B178" s="15" t="s">
        <v>160</v>
      </c>
      <c r="C178" s="16">
        <v>20</v>
      </c>
      <c r="D178" s="16">
        <v>35</v>
      </c>
      <c r="E178" s="17">
        <f t="shared" si="23"/>
        <v>2.2794620469569183E-3</v>
      </c>
      <c r="F178" s="17">
        <f t="shared" si="24"/>
        <v>3.1163743210755944E-3</v>
      </c>
      <c r="G178" s="17">
        <f t="shared" ref="G178:G209" si="26">+IF(AND(C178=0,D178=0)," ",IF(C178=0,1,IF(D178=0,-1,(D178-C178)/C178)))</f>
        <v>0.75</v>
      </c>
      <c r="H178" s="17">
        <f t="shared" si="25"/>
        <v>1.7095965352176886E-3</v>
      </c>
    </row>
    <row r="179" spans="1:8" x14ac:dyDescent="0.2">
      <c r="A179" s="14"/>
      <c r="B179" s="15" t="s">
        <v>161</v>
      </c>
      <c r="C179" s="16">
        <v>5</v>
      </c>
      <c r="D179" s="16">
        <v>7</v>
      </c>
      <c r="E179" s="17">
        <f t="shared" si="23"/>
        <v>5.6986551173922957E-4</v>
      </c>
      <c r="F179" s="17">
        <f t="shared" si="24"/>
        <v>6.232748642151189E-4</v>
      </c>
      <c r="G179" s="17">
        <f t="shared" si="26"/>
        <v>0.4</v>
      </c>
      <c r="H179" s="17">
        <f t="shared" si="25"/>
        <v>2.2794620469569185E-4</v>
      </c>
    </row>
    <row r="180" spans="1:8" ht="38.25" x14ac:dyDescent="0.2">
      <c r="A180" s="14"/>
      <c r="B180" s="15" t="s">
        <v>162</v>
      </c>
      <c r="C180" s="16">
        <v>48</v>
      </c>
      <c r="D180" s="16">
        <v>14</v>
      </c>
      <c r="E180" s="17">
        <f t="shared" si="23"/>
        <v>5.4707089126966035E-3</v>
      </c>
      <c r="F180" s="17">
        <f t="shared" si="24"/>
        <v>1.2465497284302378E-3</v>
      </c>
      <c r="G180" s="17">
        <f t="shared" si="26"/>
        <v>-0.70833333333333337</v>
      </c>
      <c r="H180" s="17">
        <f t="shared" si="25"/>
        <v>-3.8750854798267611E-3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217</v>
      </c>
      <c r="D182" s="16">
        <v>375</v>
      </c>
      <c r="E182" s="17">
        <f t="shared" si="23"/>
        <v>2.4732163209482561E-2</v>
      </c>
      <c r="F182" s="17">
        <f t="shared" si="24"/>
        <v>3.3389724868667085E-2</v>
      </c>
      <c r="G182" s="17">
        <f t="shared" si="26"/>
        <v>0.72811059907834097</v>
      </c>
      <c r="H182" s="17">
        <f t="shared" si="25"/>
        <v>1.8007750170959652E-2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1510</v>
      </c>
      <c r="D184" s="16">
        <v>1604</v>
      </c>
      <c r="E184" s="17">
        <f t="shared" si="23"/>
        <v>0.17209938454524731</v>
      </c>
      <c r="F184" s="17">
        <f t="shared" si="24"/>
        <v>0.14281898317157868</v>
      </c>
      <c r="G184" s="17">
        <f t="shared" si="26"/>
        <v>6.225165562913907E-2</v>
      </c>
      <c r="H184" s="17">
        <f t="shared" si="25"/>
        <v>1.0713471620697515E-2</v>
      </c>
    </row>
    <row r="185" spans="1:8" x14ac:dyDescent="0.2">
      <c r="A185" s="14"/>
      <c r="B185" s="15" t="s">
        <v>167</v>
      </c>
      <c r="C185" s="16">
        <v>30</v>
      </c>
      <c r="D185" s="16">
        <v>27</v>
      </c>
      <c r="E185" s="17">
        <f t="shared" si="23"/>
        <v>3.4191930704353772E-3</v>
      </c>
      <c r="F185" s="17">
        <f t="shared" si="24"/>
        <v>2.4040601905440297E-3</v>
      </c>
      <c r="G185" s="17">
        <f t="shared" si="26"/>
        <v>-0.1</v>
      </c>
      <c r="H185" s="17">
        <f t="shared" si="25"/>
        <v>-3.4191930704353772E-4</v>
      </c>
    </row>
    <row r="186" spans="1:8" x14ac:dyDescent="0.2">
      <c r="A186" s="14"/>
      <c r="B186" s="15" t="s">
        <v>168</v>
      </c>
      <c r="C186" s="16">
        <v>78</v>
      </c>
      <c r="D186" s="16">
        <v>160</v>
      </c>
      <c r="E186" s="17">
        <f t="shared" si="23"/>
        <v>8.8899019831319807E-3</v>
      </c>
      <c r="F186" s="17">
        <f t="shared" si="24"/>
        <v>1.4246282610631288E-2</v>
      </c>
      <c r="G186" s="17">
        <f t="shared" si="26"/>
        <v>1.0512820512820513</v>
      </c>
      <c r="H186" s="17">
        <f t="shared" si="25"/>
        <v>9.3457943925233655E-3</v>
      </c>
    </row>
    <row r="187" spans="1:8" x14ac:dyDescent="0.2">
      <c r="A187" s="14"/>
      <c r="B187" s="15" t="s">
        <v>169</v>
      </c>
      <c r="C187" s="16">
        <v>17</v>
      </c>
      <c r="D187" s="16">
        <v>26</v>
      </c>
      <c r="E187" s="17">
        <f t="shared" si="23"/>
        <v>1.9375427399133803E-3</v>
      </c>
      <c r="F187" s="17">
        <f t="shared" si="24"/>
        <v>2.3150209242275843E-3</v>
      </c>
      <c r="G187" s="17">
        <f t="shared" si="26"/>
        <v>0.52941176470588236</v>
      </c>
      <c r="H187" s="17">
        <f t="shared" si="25"/>
        <v>1.0257579211306132E-3</v>
      </c>
    </row>
    <row r="188" spans="1:8" x14ac:dyDescent="0.2">
      <c r="A188" s="14"/>
      <c r="B188" s="15" t="s">
        <v>170</v>
      </c>
      <c r="C188" s="16">
        <v>1</v>
      </c>
      <c r="D188" s="16">
        <v>4</v>
      </c>
      <c r="E188" s="17">
        <f t="shared" si="23"/>
        <v>1.1397310234784591E-4</v>
      </c>
      <c r="F188" s="17">
        <f t="shared" si="24"/>
        <v>3.5615706526578221E-4</v>
      </c>
      <c r="G188" s="17">
        <f t="shared" si="26"/>
        <v>3</v>
      </c>
      <c r="H188" s="17">
        <f t="shared" si="25"/>
        <v>3.4191930704353772E-4</v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1.1397310234784591E-4</v>
      </c>
      <c r="F189" s="17" t="str">
        <f t="shared" si="24"/>
        <v/>
      </c>
      <c r="G189" s="17">
        <f t="shared" si="26"/>
        <v>-1</v>
      </c>
      <c r="H189" s="17">
        <f t="shared" si="25"/>
        <v>-1.1397310234784591E-4</v>
      </c>
    </row>
    <row r="190" spans="1:8" x14ac:dyDescent="0.2">
      <c r="A190" s="14"/>
      <c r="B190" s="15" t="s">
        <v>172</v>
      </c>
      <c r="C190" s="16">
        <v>17</v>
      </c>
      <c r="D190" s="16">
        <v>23</v>
      </c>
      <c r="E190" s="17">
        <f t="shared" si="23"/>
        <v>1.9375427399133803E-3</v>
      </c>
      <c r="F190" s="17">
        <f t="shared" si="24"/>
        <v>2.0479031252782476E-3</v>
      </c>
      <c r="G190" s="17">
        <f t="shared" si="26"/>
        <v>0.35294117647058826</v>
      </c>
      <c r="H190" s="17">
        <f t="shared" si="25"/>
        <v>6.8383861408707544E-4</v>
      </c>
    </row>
    <row r="191" spans="1:8" x14ac:dyDescent="0.2">
      <c r="A191" s="14"/>
      <c r="B191" s="15" t="s">
        <v>173</v>
      </c>
      <c r="C191" s="16">
        <v>134</v>
      </c>
      <c r="D191" s="16">
        <v>143</v>
      </c>
      <c r="E191" s="17">
        <f t="shared" si="23"/>
        <v>1.5272395714611352E-2</v>
      </c>
      <c r="F191" s="17">
        <f t="shared" si="24"/>
        <v>1.2732615083251714E-2</v>
      </c>
      <c r="G191" s="17">
        <f t="shared" si="26"/>
        <v>6.7164179104477612E-2</v>
      </c>
      <c r="H191" s="17">
        <f t="shared" si="25"/>
        <v>1.0257579211306132E-3</v>
      </c>
    </row>
    <row r="192" spans="1:8" x14ac:dyDescent="0.2">
      <c r="A192" s="14"/>
      <c r="B192" s="15" t="s">
        <v>174</v>
      </c>
      <c r="C192" s="16">
        <v>249</v>
      </c>
      <c r="D192" s="16">
        <v>430</v>
      </c>
      <c r="E192" s="17">
        <f t="shared" si="23"/>
        <v>2.8379302484613633E-2</v>
      </c>
      <c r="F192" s="17">
        <f t="shared" si="24"/>
        <v>3.8286884516071588E-2</v>
      </c>
      <c r="G192" s="17">
        <f t="shared" si="26"/>
        <v>0.7269076305220884</v>
      </c>
      <c r="H192" s="17">
        <f t="shared" si="25"/>
        <v>2.0629131524960112E-2</v>
      </c>
    </row>
    <row r="193" spans="1:8" ht="25.5" x14ac:dyDescent="0.2">
      <c r="A193" s="14"/>
      <c r="B193" s="15" t="s">
        <v>175</v>
      </c>
      <c r="C193" s="16">
        <v>168</v>
      </c>
      <c r="D193" s="16">
        <v>198</v>
      </c>
      <c r="E193" s="17">
        <f t="shared" si="23"/>
        <v>1.9147481194438112E-2</v>
      </c>
      <c r="F193" s="17">
        <f t="shared" si="24"/>
        <v>1.762977473065622E-2</v>
      </c>
      <c r="G193" s="17">
        <f t="shared" si="26"/>
        <v>0.17857142857142858</v>
      </c>
      <c r="H193" s="17">
        <f t="shared" si="25"/>
        <v>3.4191930704353772E-3</v>
      </c>
    </row>
    <row r="194" spans="1:8" ht="25.5" x14ac:dyDescent="0.2">
      <c r="A194" s="14"/>
      <c r="B194" s="15" t="s">
        <v>176</v>
      </c>
      <c r="C194" s="16">
        <v>6</v>
      </c>
      <c r="D194" s="16">
        <v>12</v>
      </c>
      <c r="E194" s="17">
        <f t="shared" si="23"/>
        <v>6.8383861408707544E-4</v>
      </c>
      <c r="F194" s="17">
        <f t="shared" si="24"/>
        <v>1.0684711957973465E-3</v>
      </c>
      <c r="G194" s="17">
        <f t="shared" si="26"/>
        <v>1</v>
      </c>
      <c r="H194" s="17">
        <f t="shared" si="25"/>
        <v>6.8383861408707544E-4</v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1.1397310234784591E-4</v>
      </c>
      <c r="F195" s="17" t="str">
        <f t="shared" si="24"/>
        <v/>
      </c>
      <c r="G195" s="17">
        <f t="shared" si="26"/>
        <v>-1</v>
      </c>
      <c r="H195" s="17">
        <f t="shared" si="25"/>
        <v>-1.1397310234784591E-4</v>
      </c>
    </row>
    <row r="196" spans="1:8" x14ac:dyDescent="0.2">
      <c r="A196" s="14"/>
      <c r="B196" s="15" t="s">
        <v>178</v>
      </c>
      <c r="C196" s="16">
        <v>4</v>
      </c>
      <c r="D196" s="16">
        <v>7</v>
      </c>
      <c r="E196" s="17">
        <f t="shared" si="23"/>
        <v>4.5589240939138365E-4</v>
      </c>
      <c r="F196" s="17">
        <f t="shared" si="24"/>
        <v>6.232748642151189E-4</v>
      </c>
      <c r="G196" s="17">
        <f t="shared" si="26"/>
        <v>0.75</v>
      </c>
      <c r="H196" s="17">
        <f t="shared" si="25"/>
        <v>3.4191930704353772E-4</v>
      </c>
    </row>
    <row r="197" spans="1:8" x14ac:dyDescent="0.2">
      <c r="A197" s="14"/>
      <c r="B197" s="15" t="s">
        <v>179</v>
      </c>
      <c r="C197" s="16">
        <v>4</v>
      </c>
      <c r="D197" s="16">
        <v>6</v>
      </c>
      <c r="E197" s="17">
        <f t="shared" si="23"/>
        <v>4.5589240939138365E-4</v>
      </c>
      <c r="F197" s="17">
        <f t="shared" si="24"/>
        <v>5.3423559789867326E-4</v>
      </c>
      <c r="G197" s="17">
        <f t="shared" si="26"/>
        <v>0.5</v>
      </c>
      <c r="H197" s="17">
        <f t="shared" si="25"/>
        <v>2.2794620469569182E-4</v>
      </c>
    </row>
    <row r="198" spans="1:8" ht="25.5" x14ac:dyDescent="0.2">
      <c r="A198" s="14"/>
      <c r="B198" s="15" t="s">
        <v>180</v>
      </c>
      <c r="C198" s="16">
        <v>388</v>
      </c>
      <c r="D198" s="16">
        <v>1274</v>
      </c>
      <c r="E198" s="17">
        <f t="shared" si="23"/>
        <v>4.422156371096421E-2</v>
      </c>
      <c r="F198" s="17">
        <f t="shared" si="24"/>
        <v>0.11343602528715163</v>
      </c>
      <c r="G198" s="17">
        <f t="shared" si="26"/>
        <v>2.2835051546391751</v>
      </c>
      <c r="H198" s="17">
        <f t="shared" si="25"/>
        <v>0.10098016868019147</v>
      </c>
    </row>
    <row r="199" spans="1:8" x14ac:dyDescent="0.2">
      <c r="A199" s="14"/>
      <c r="B199" s="15" t="s">
        <v>181</v>
      </c>
      <c r="C199" s="16">
        <v>58</v>
      </c>
      <c r="D199" s="16">
        <v>90</v>
      </c>
      <c r="E199" s="17">
        <f t="shared" si="23"/>
        <v>6.6104399361750629E-3</v>
      </c>
      <c r="F199" s="17">
        <f t="shared" si="24"/>
        <v>8.0135339684800997E-3</v>
      </c>
      <c r="G199" s="17">
        <f t="shared" si="26"/>
        <v>0.55172413793103448</v>
      </c>
      <c r="H199" s="17">
        <f t="shared" si="25"/>
        <v>3.6471392751310692E-3</v>
      </c>
    </row>
    <row r="200" spans="1:8" x14ac:dyDescent="0.2">
      <c r="A200" s="14"/>
      <c r="B200" s="15" t="s">
        <v>182</v>
      </c>
      <c r="C200" s="16">
        <v>5</v>
      </c>
      <c r="D200" s="16">
        <v>22</v>
      </c>
      <c r="E200" s="17">
        <f t="shared" si="23"/>
        <v>5.6986551173922957E-4</v>
      </c>
      <c r="F200" s="17">
        <f t="shared" si="24"/>
        <v>1.9588638589618022E-3</v>
      </c>
      <c r="G200" s="17">
        <f t="shared" si="26"/>
        <v>3.4</v>
      </c>
      <c r="H200" s="17">
        <f t="shared" si="25"/>
        <v>1.9375427399133806E-3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7</v>
      </c>
      <c r="D202" s="16">
        <v>5</v>
      </c>
      <c r="E202" s="17">
        <f t="shared" si="23"/>
        <v>7.9781171643492131E-4</v>
      </c>
      <c r="F202" s="17">
        <f t="shared" si="24"/>
        <v>4.4519633158222774E-4</v>
      </c>
      <c r="G202" s="17">
        <f t="shared" si="26"/>
        <v>-0.2857142857142857</v>
      </c>
      <c r="H202" s="17">
        <f t="shared" si="25"/>
        <v>-2.279462046956918E-4</v>
      </c>
    </row>
    <row r="203" spans="1:8" x14ac:dyDescent="0.2">
      <c r="A203" s="14"/>
      <c r="B203" s="15" t="s">
        <v>185</v>
      </c>
      <c r="C203" s="16">
        <v>1</v>
      </c>
      <c r="D203" s="16">
        <v>6</v>
      </c>
      <c r="E203" s="17">
        <f t="shared" si="23"/>
        <v>1.1397310234784591E-4</v>
      </c>
      <c r="F203" s="17">
        <f t="shared" si="24"/>
        <v>5.3423559789867326E-4</v>
      </c>
      <c r="G203" s="17">
        <f t="shared" si="26"/>
        <v>5</v>
      </c>
      <c r="H203" s="17">
        <f t="shared" si="25"/>
        <v>5.6986551173922957E-4</v>
      </c>
    </row>
    <row r="204" spans="1:8" x14ac:dyDescent="0.2">
      <c r="A204" s="14"/>
      <c r="B204" s="15" t="s">
        <v>186</v>
      </c>
      <c r="C204" s="16">
        <v>26</v>
      </c>
      <c r="D204" s="16">
        <v>156</v>
      </c>
      <c r="E204" s="17">
        <f t="shared" si="23"/>
        <v>2.9633006610439937E-3</v>
      </c>
      <c r="F204" s="17">
        <f t="shared" si="24"/>
        <v>1.3890125545365506E-2</v>
      </c>
      <c r="G204" s="17">
        <f t="shared" si="26"/>
        <v>5</v>
      </c>
      <c r="H204" s="17">
        <f t="shared" si="25"/>
        <v>1.4816503305219969E-2</v>
      </c>
    </row>
    <row r="205" spans="1:8" ht="25.5" x14ac:dyDescent="0.2">
      <c r="A205" s="14"/>
      <c r="B205" s="15" t="s">
        <v>187</v>
      </c>
      <c r="C205" s="16">
        <v>21</v>
      </c>
      <c r="D205" s="16">
        <v>38</v>
      </c>
      <c r="E205" s="17">
        <f t="shared" si="23"/>
        <v>2.393435149304764E-3</v>
      </c>
      <c r="F205" s="17">
        <f t="shared" si="24"/>
        <v>3.3834921200249311E-3</v>
      </c>
      <c r="G205" s="17">
        <f t="shared" si="26"/>
        <v>0.80952380952380953</v>
      </c>
      <c r="H205" s="17">
        <f t="shared" si="25"/>
        <v>1.9375427399133803E-3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97</v>
      </c>
      <c r="D207" s="16">
        <v>90</v>
      </c>
      <c r="E207" s="17">
        <f t="shared" si="23"/>
        <v>1.1055390927741052E-2</v>
      </c>
      <c r="F207" s="17">
        <f t="shared" si="24"/>
        <v>8.0135339684800997E-3</v>
      </c>
      <c r="G207" s="17">
        <f t="shared" si="26"/>
        <v>-7.2164948453608241E-2</v>
      </c>
      <c r="H207" s="17">
        <f t="shared" si="25"/>
        <v>-7.978117164349212E-4</v>
      </c>
    </row>
    <row r="208" spans="1:8" x14ac:dyDescent="0.2">
      <c r="A208" s="14"/>
      <c r="B208" s="15" t="s">
        <v>190</v>
      </c>
      <c r="C208" s="16">
        <v>52</v>
      </c>
      <c r="D208" s="16">
        <v>119</v>
      </c>
      <c r="E208" s="17">
        <f t="shared" si="23"/>
        <v>5.9266013220879874E-3</v>
      </c>
      <c r="F208" s="17">
        <f t="shared" si="24"/>
        <v>1.059567269165702E-2</v>
      </c>
      <c r="G208" s="17">
        <f t="shared" si="26"/>
        <v>1.2884615384615385</v>
      </c>
      <c r="H208" s="17">
        <f t="shared" si="25"/>
        <v>7.6361978573056769E-3</v>
      </c>
    </row>
    <row r="209" spans="1:8" x14ac:dyDescent="0.2">
      <c r="A209" s="14"/>
      <c r="B209" s="15" t="s">
        <v>191</v>
      </c>
      <c r="C209" s="16">
        <v>1074</v>
      </c>
      <c r="D209" s="16">
        <v>1089</v>
      </c>
      <c r="E209" s="17">
        <f t="shared" ref="E209:E240" si="27">+IF(C209=0,"",C209/C$177)</f>
        <v>0.1224071119215865</v>
      </c>
      <c r="F209" s="17">
        <f t="shared" ref="F209:F240" si="28">+IF(D209=0,"",D209/D$177)</f>
        <v>9.6963761018609207E-2</v>
      </c>
      <c r="G209" s="17">
        <f t="shared" si="26"/>
        <v>1.3966480446927373E-2</v>
      </c>
      <c r="H209" s="17">
        <f t="shared" ref="H209:H240" si="29">+IF(OR(AND(E209=""),(G209="")),"",E209*G209)</f>
        <v>1.7095965352176884E-3</v>
      </c>
    </row>
    <row r="210" spans="1:8" x14ac:dyDescent="0.2">
      <c r="A210" s="14"/>
      <c r="B210" s="15" t="s">
        <v>192</v>
      </c>
      <c r="C210" s="16">
        <v>118</v>
      </c>
      <c r="D210" s="16">
        <v>157</v>
      </c>
      <c r="E210" s="17">
        <f t="shared" si="27"/>
        <v>1.3448826077045816E-2</v>
      </c>
      <c r="F210" s="17">
        <f t="shared" si="28"/>
        <v>1.3979164811681951E-2</v>
      </c>
      <c r="G210" s="17">
        <f t="shared" ref="G210:G241" si="30">+IF(AND(C210=0,D210=0)," ",IF(C210=0,1,IF(D210=0,-1,(D210-C210)/C210)))</f>
        <v>0.33050847457627119</v>
      </c>
      <c r="H210" s="17">
        <f t="shared" si="29"/>
        <v>4.4449509915659904E-3</v>
      </c>
    </row>
    <row r="211" spans="1:8" x14ac:dyDescent="0.2">
      <c r="A211" s="14"/>
      <c r="B211" s="15" t="s">
        <v>193</v>
      </c>
      <c r="C211" s="16">
        <v>6</v>
      </c>
      <c r="D211" s="16">
        <v>65</v>
      </c>
      <c r="E211" s="17">
        <f t="shared" si="27"/>
        <v>6.8383861408707544E-4</v>
      </c>
      <c r="F211" s="17">
        <f t="shared" si="28"/>
        <v>5.7875523105689608E-3</v>
      </c>
      <c r="G211" s="17">
        <f t="shared" si="30"/>
        <v>9.8333333333333339</v>
      </c>
      <c r="H211" s="17">
        <f t="shared" si="29"/>
        <v>6.7244130385229091E-3</v>
      </c>
    </row>
    <row r="212" spans="1:8" x14ac:dyDescent="0.2">
      <c r="A212" s="14"/>
      <c r="B212" s="15" t="s">
        <v>194</v>
      </c>
      <c r="C212" s="16">
        <v>22</v>
      </c>
      <c r="D212" s="16">
        <v>0</v>
      </c>
      <c r="E212" s="17">
        <f t="shared" si="27"/>
        <v>2.5074082516526098E-3</v>
      </c>
      <c r="F212" s="17" t="str">
        <f t="shared" si="28"/>
        <v/>
      </c>
      <c r="G212" s="17">
        <f t="shared" si="30"/>
        <v>-1</v>
      </c>
      <c r="H212" s="17">
        <f t="shared" si="29"/>
        <v>-2.5074082516526098E-3</v>
      </c>
    </row>
    <row r="213" spans="1:8" x14ac:dyDescent="0.2">
      <c r="A213" s="14"/>
      <c r="B213" s="15" t="s">
        <v>195</v>
      </c>
      <c r="C213" s="16">
        <v>62</v>
      </c>
      <c r="D213" s="16">
        <v>0</v>
      </c>
      <c r="E213" s="17">
        <f t="shared" si="27"/>
        <v>7.0663323455664459E-3</v>
      </c>
      <c r="F213" s="17" t="str">
        <f t="shared" si="28"/>
        <v/>
      </c>
      <c r="G213" s="17">
        <f t="shared" si="30"/>
        <v>-1</v>
      </c>
      <c r="H213" s="17">
        <f t="shared" si="29"/>
        <v>-7.0663323455664459E-3</v>
      </c>
    </row>
    <row r="214" spans="1:8" x14ac:dyDescent="0.2">
      <c r="A214" s="14"/>
      <c r="B214" s="15" t="s">
        <v>196</v>
      </c>
      <c r="C214" s="16">
        <v>13</v>
      </c>
      <c r="D214" s="16">
        <v>314</v>
      </c>
      <c r="E214" s="17">
        <f t="shared" si="27"/>
        <v>1.4816503305219969E-3</v>
      </c>
      <c r="F214" s="17">
        <f t="shared" si="28"/>
        <v>2.7958329623363903E-2</v>
      </c>
      <c r="G214" s="17">
        <f t="shared" si="30"/>
        <v>23.153846153846153</v>
      </c>
      <c r="H214" s="17">
        <f t="shared" si="29"/>
        <v>3.4305903806701621E-2</v>
      </c>
    </row>
    <row r="215" spans="1:8" x14ac:dyDescent="0.2">
      <c r="A215" s="14"/>
      <c r="B215" s="15" t="s">
        <v>197</v>
      </c>
      <c r="C215" s="16">
        <v>20</v>
      </c>
      <c r="D215" s="16">
        <v>39</v>
      </c>
      <c r="E215" s="17">
        <f t="shared" si="27"/>
        <v>2.2794620469569183E-3</v>
      </c>
      <c r="F215" s="17">
        <f t="shared" si="28"/>
        <v>3.4725313863413765E-3</v>
      </c>
      <c r="G215" s="17">
        <f t="shared" si="30"/>
        <v>0.95</v>
      </c>
      <c r="H215" s="17">
        <f t="shared" si="29"/>
        <v>2.1654889446090721E-3</v>
      </c>
    </row>
    <row r="216" spans="1:8" x14ac:dyDescent="0.2">
      <c r="A216" s="14"/>
      <c r="B216" s="15" t="s">
        <v>198</v>
      </c>
      <c r="C216" s="16">
        <v>24</v>
      </c>
      <c r="D216" s="16">
        <v>63</v>
      </c>
      <c r="E216" s="17">
        <f t="shared" si="27"/>
        <v>2.7353544563483018E-3</v>
      </c>
      <c r="F216" s="17">
        <f t="shared" si="28"/>
        <v>5.60947377793607E-3</v>
      </c>
      <c r="G216" s="17">
        <f t="shared" si="30"/>
        <v>1.625</v>
      </c>
      <c r="H216" s="17">
        <f t="shared" si="29"/>
        <v>4.4449509915659904E-3</v>
      </c>
    </row>
    <row r="217" spans="1:8" x14ac:dyDescent="0.2">
      <c r="A217" s="14"/>
      <c r="B217" s="15" t="s">
        <v>199</v>
      </c>
      <c r="C217" s="16">
        <v>0</v>
      </c>
      <c r="D217" s="16">
        <v>3</v>
      </c>
      <c r="E217" s="17" t="str">
        <f t="shared" si="27"/>
        <v/>
      </c>
      <c r="F217" s="17">
        <f t="shared" si="28"/>
        <v>2.6711779894933663E-4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9</v>
      </c>
      <c r="D218" s="16">
        <v>4</v>
      </c>
      <c r="E218" s="17">
        <f t="shared" si="27"/>
        <v>1.0257579211306132E-3</v>
      </c>
      <c r="F218" s="17">
        <f t="shared" si="28"/>
        <v>3.5615706526578221E-4</v>
      </c>
      <c r="G218" s="17">
        <f t="shared" si="30"/>
        <v>-0.55555555555555558</v>
      </c>
      <c r="H218" s="17">
        <f t="shared" si="29"/>
        <v>-5.6986551173922957E-4</v>
      </c>
    </row>
    <row r="219" spans="1:8" ht="25.5" x14ac:dyDescent="0.2">
      <c r="A219" s="14"/>
      <c r="B219" s="15" t="s">
        <v>201</v>
      </c>
      <c r="C219" s="16">
        <v>100</v>
      </c>
      <c r="D219" s="16">
        <v>143</v>
      </c>
      <c r="E219" s="17">
        <f t="shared" si="27"/>
        <v>1.139731023478459E-2</v>
      </c>
      <c r="F219" s="17">
        <f t="shared" si="28"/>
        <v>1.2732615083251714E-2</v>
      </c>
      <c r="G219" s="17">
        <f t="shared" si="30"/>
        <v>0.43</v>
      </c>
      <c r="H219" s="17">
        <f t="shared" si="29"/>
        <v>4.9008434009573734E-3</v>
      </c>
    </row>
    <row r="220" spans="1:8" x14ac:dyDescent="0.2">
      <c r="A220" s="14"/>
      <c r="B220" s="15" t="s">
        <v>202</v>
      </c>
      <c r="C220" s="16">
        <v>15</v>
      </c>
      <c r="D220" s="16">
        <v>30</v>
      </c>
      <c r="E220" s="17">
        <f t="shared" si="27"/>
        <v>1.7095965352176886E-3</v>
      </c>
      <c r="F220" s="17">
        <f t="shared" si="28"/>
        <v>2.6711779894933664E-3</v>
      </c>
      <c r="G220" s="17">
        <f t="shared" si="30"/>
        <v>1</v>
      </c>
      <c r="H220" s="17">
        <f t="shared" si="29"/>
        <v>1.7095965352176886E-3</v>
      </c>
    </row>
    <row r="221" spans="1:8" ht="25.5" x14ac:dyDescent="0.2">
      <c r="A221" s="14"/>
      <c r="B221" s="15" t="s">
        <v>203</v>
      </c>
      <c r="C221" s="16">
        <v>2</v>
      </c>
      <c r="D221" s="16">
        <v>1</v>
      </c>
      <c r="E221" s="17">
        <f t="shared" si="27"/>
        <v>2.2794620469569182E-4</v>
      </c>
      <c r="F221" s="17">
        <f t="shared" si="28"/>
        <v>8.9039266316445553E-5</v>
      </c>
      <c r="G221" s="17">
        <f t="shared" si="30"/>
        <v>-0.5</v>
      </c>
      <c r="H221" s="17">
        <f t="shared" si="29"/>
        <v>-1.1397310234784591E-4</v>
      </c>
    </row>
    <row r="222" spans="1:8" ht="25.5" x14ac:dyDescent="0.2">
      <c r="A222" s="14"/>
      <c r="B222" s="15" t="s">
        <v>204</v>
      </c>
      <c r="C222" s="16">
        <v>9</v>
      </c>
      <c r="D222" s="16">
        <v>21</v>
      </c>
      <c r="E222" s="17">
        <f t="shared" si="27"/>
        <v>1.0257579211306132E-3</v>
      </c>
      <c r="F222" s="17">
        <f t="shared" si="28"/>
        <v>1.8698245926453566E-3</v>
      </c>
      <c r="G222" s="17">
        <f t="shared" si="30"/>
        <v>1.3333333333333333</v>
      </c>
      <c r="H222" s="17">
        <f t="shared" si="29"/>
        <v>1.3676772281741509E-3</v>
      </c>
    </row>
    <row r="223" spans="1:8" x14ac:dyDescent="0.2">
      <c r="A223" s="14"/>
      <c r="B223" s="15" t="s">
        <v>205</v>
      </c>
      <c r="C223" s="16">
        <v>3</v>
      </c>
      <c r="D223" s="16">
        <v>3</v>
      </c>
      <c r="E223" s="17">
        <f t="shared" si="27"/>
        <v>3.4191930704353772E-4</v>
      </c>
      <c r="F223" s="17">
        <f t="shared" si="28"/>
        <v>2.6711779894933663E-4</v>
      </c>
      <c r="G223" s="17">
        <f t="shared" si="30"/>
        <v>0</v>
      </c>
      <c r="H223" s="17">
        <f t="shared" si="29"/>
        <v>0</v>
      </c>
    </row>
    <row r="224" spans="1:8" x14ac:dyDescent="0.2">
      <c r="A224" s="14"/>
      <c r="B224" s="15" t="s">
        <v>206</v>
      </c>
      <c r="C224" s="16">
        <v>317</v>
      </c>
      <c r="D224" s="16">
        <v>133</v>
      </c>
      <c r="E224" s="17">
        <f t="shared" si="27"/>
        <v>3.6129473444267153E-2</v>
      </c>
      <c r="F224" s="17">
        <f t="shared" si="28"/>
        <v>1.1842222420087258E-2</v>
      </c>
      <c r="G224" s="17">
        <f t="shared" si="30"/>
        <v>-0.58044164037854895</v>
      </c>
      <c r="H224" s="17">
        <f t="shared" si="29"/>
        <v>-2.0971050832003648E-2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1</v>
      </c>
      <c r="D226" s="16">
        <v>0</v>
      </c>
      <c r="E226" s="17">
        <f t="shared" si="27"/>
        <v>1.1397310234784591E-4</v>
      </c>
      <c r="F226" s="17" t="str">
        <f t="shared" si="28"/>
        <v/>
      </c>
      <c r="G226" s="17">
        <f t="shared" si="30"/>
        <v>-1</v>
      </c>
      <c r="H226" s="17">
        <f t="shared" si="29"/>
        <v>-1.1397310234784591E-4</v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2</v>
      </c>
      <c r="E229" s="17" t="str">
        <f t="shared" si="27"/>
        <v/>
      </c>
      <c r="F229" s="17">
        <f t="shared" si="28"/>
        <v>1.7807853263289111E-4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8.9039266316445553E-5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334</v>
      </c>
      <c r="D231" s="16">
        <v>420</v>
      </c>
      <c r="E231" s="17">
        <f t="shared" si="27"/>
        <v>3.8067016184180534E-2</v>
      </c>
      <c r="F231" s="17">
        <f t="shared" si="28"/>
        <v>3.7396491852907131E-2</v>
      </c>
      <c r="G231" s="17">
        <f t="shared" si="30"/>
        <v>0.25748502994011974</v>
      </c>
      <c r="H231" s="17">
        <f t="shared" si="29"/>
        <v>9.8016868019147468E-3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12</v>
      </c>
      <c r="D233" s="16">
        <v>9</v>
      </c>
      <c r="E233" s="17">
        <f t="shared" si="27"/>
        <v>1.3676772281741509E-3</v>
      </c>
      <c r="F233" s="17">
        <f t="shared" si="28"/>
        <v>8.0135339684800995E-4</v>
      </c>
      <c r="G233" s="17">
        <f t="shared" si="30"/>
        <v>-0.25</v>
      </c>
      <c r="H233" s="17">
        <f t="shared" si="29"/>
        <v>-3.4191930704353772E-4</v>
      </c>
    </row>
    <row r="234" spans="1:8" x14ac:dyDescent="0.2">
      <c r="A234" s="14"/>
      <c r="B234" s="15" t="s">
        <v>216</v>
      </c>
      <c r="C234" s="16">
        <v>3</v>
      </c>
      <c r="D234" s="16">
        <v>7</v>
      </c>
      <c r="E234" s="17">
        <f t="shared" si="27"/>
        <v>3.4191930704353772E-4</v>
      </c>
      <c r="F234" s="17">
        <f t="shared" si="28"/>
        <v>6.232748642151189E-4</v>
      </c>
      <c r="G234" s="17">
        <f t="shared" si="30"/>
        <v>1.3333333333333333</v>
      </c>
      <c r="H234" s="17">
        <f t="shared" si="29"/>
        <v>4.5589240939138359E-4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8.9039266316445553E-5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19</v>
      </c>
      <c r="D237" s="16">
        <v>68</v>
      </c>
      <c r="E237" s="17">
        <f t="shared" si="27"/>
        <v>2.1654889446090721E-3</v>
      </c>
      <c r="F237" s="17">
        <f t="shared" si="28"/>
        <v>6.0546701095182979E-3</v>
      </c>
      <c r="G237" s="17">
        <f t="shared" si="30"/>
        <v>2.5789473684210527</v>
      </c>
      <c r="H237" s="17">
        <f t="shared" si="29"/>
        <v>5.5846820150444489E-3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1.1397310234784591E-4</v>
      </c>
      <c r="F238" s="17" t="str">
        <f t="shared" si="28"/>
        <v/>
      </c>
      <c r="G238" s="17">
        <f t="shared" si="30"/>
        <v>-1</v>
      </c>
      <c r="H238" s="17">
        <f t="shared" si="29"/>
        <v>-1.1397310234784591E-4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</v>
      </c>
      <c r="D241" s="16">
        <v>5</v>
      </c>
      <c r="E241" s="17">
        <f t="shared" ref="E241:E272" si="31">+IF(C241=0,"",C241/C$177)</f>
        <v>2.2794620469569182E-4</v>
      </c>
      <c r="F241" s="17">
        <f t="shared" ref="F241:F272" si="32">+IF(D241=0,"",D241/D$177)</f>
        <v>4.4519633158222774E-4</v>
      </c>
      <c r="G241" s="17">
        <f t="shared" si="30"/>
        <v>1.5</v>
      </c>
      <c r="H241" s="17">
        <f t="shared" ref="H241:H272" si="33">+IF(OR(AND(E241=""),(G241="")),"",E241*G241)</f>
        <v>3.4191930704353772E-4</v>
      </c>
    </row>
    <row r="242" spans="1:8" ht="25.5" x14ac:dyDescent="0.2">
      <c r="A242" s="14"/>
      <c r="B242" s="15" t="s">
        <v>224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8.9039266316445553E-5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16</v>
      </c>
      <c r="E243" s="17" t="str">
        <f t="shared" si="31"/>
        <v/>
      </c>
      <c r="F243" s="17">
        <f t="shared" si="32"/>
        <v>1.4246282610631288E-3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81</v>
      </c>
      <c r="D244" s="16">
        <v>57</v>
      </c>
      <c r="E244" s="17">
        <f t="shared" si="31"/>
        <v>9.2318212901755185E-3</v>
      </c>
      <c r="F244" s="17">
        <f t="shared" si="32"/>
        <v>5.0752381800373966E-3</v>
      </c>
      <c r="G244" s="17">
        <f t="shared" si="34"/>
        <v>-0.29629629629629628</v>
      </c>
      <c r="H244" s="17">
        <f t="shared" si="33"/>
        <v>-2.7353544563483018E-3</v>
      </c>
    </row>
    <row r="245" spans="1:8" x14ac:dyDescent="0.2">
      <c r="A245" s="14"/>
      <c r="B245" s="15" t="s">
        <v>227</v>
      </c>
      <c r="C245" s="16">
        <v>9</v>
      </c>
      <c r="D245" s="16">
        <v>6</v>
      </c>
      <c r="E245" s="17">
        <f t="shared" si="31"/>
        <v>1.0257579211306132E-3</v>
      </c>
      <c r="F245" s="17">
        <f t="shared" si="32"/>
        <v>5.3423559789867326E-4</v>
      </c>
      <c r="G245" s="17">
        <f t="shared" si="34"/>
        <v>-0.33333333333333331</v>
      </c>
      <c r="H245" s="17">
        <f t="shared" si="33"/>
        <v>-3.4191930704353772E-4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78</v>
      </c>
      <c r="D247" s="16">
        <v>115</v>
      </c>
      <c r="E247" s="17">
        <f t="shared" si="31"/>
        <v>8.8899019831319807E-3</v>
      </c>
      <c r="F247" s="17">
        <f t="shared" si="32"/>
        <v>1.0239515626391239E-2</v>
      </c>
      <c r="G247" s="17">
        <f t="shared" si="34"/>
        <v>0.47435897435897434</v>
      </c>
      <c r="H247" s="17">
        <f t="shared" si="33"/>
        <v>4.217004786870298E-3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3</v>
      </c>
      <c r="E249" s="17" t="str">
        <f t="shared" si="31"/>
        <v/>
      </c>
      <c r="F249" s="17">
        <f t="shared" si="32"/>
        <v>2.6711779894933663E-4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8</v>
      </c>
      <c r="D250" s="16">
        <v>5</v>
      </c>
      <c r="E250" s="17">
        <f t="shared" si="31"/>
        <v>9.1178481878276729E-4</v>
      </c>
      <c r="F250" s="17">
        <f t="shared" si="32"/>
        <v>4.4519633158222774E-4</v>
      </c>
      <c r="G250" s="17">
        <f t="shared" si="34"/>
        <v>-0.375</v>
      </c>
      <c r="H250" s="17">
        <f t="shared" si="33"/>
        <v>-3.4191930704353772E-4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2</v>
      </c>
      <c r="D252" s="16">
        <v>10</v>
      </c>
      <c r="E252" s="17">
        <f t="shared" si="31"/>
        <v>2.2794620469569182E-4</v>
      </c>
      <c r="F252" s="17">
        <f t="shared" si="32"/>
        <v>8.9039266316445547E-4</v>
      </c>
      <c r="G252" s="17">
        <f t="shared" si="34"/>
        <v>4</v>
      </c>
      <c r="H252" s="17">
        <f t="shared" si="33"/>
        <v>9.1178481878276729E-4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5</v>
      </c>
      <c r="D254" s="16">
        <v>1</v>
      </c>
      <c r="E254" s="17">
        <f t="shared" si="31"/>
        <v>5.6986551173922957E-4</v>
      </c>
      <c r="F254" s="17">
        <f t="shared" si="32"/>
        <v>8.9039266316445553E-5</v>
      </c>
      <c r="G254" s="17">
        <f t="shared" si="34"/>
        <v>-0.8</v>
      </c>
      <c r="H254" s="17">
        <f t="shared" si="33"/>
        <v>-4.558924093913837E-4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6</v>
      </c>
      <c r="D256" s="16">
        <v>1</v>
      </c>
      <c r="E256" s="17">
        <f t="shared" si="31"/>
        <v>6.8383861408707544E-4</v>
      </c>
      <c r="F256" s="17">
        <f t="shared" si="32"/>
        <v>8.9039266316445553E-5</v>
      </c>
      <c r="G256" s="17">
        <f t="shared" si="34"/>
        <v>-0.83333333333333337</v>
      </c>
      <c r="H256" s="17">
        <f t="shared" si="33"/>
        <v>-5.6986551173922957E-4</v>
      </c>
    </row>
    <row r="257" spans="1:8" x14ac:dyDescent="0.2">
      <c r="A257" s="14"/>
      <c r="B257" s="15" t="s">
        <v>239</v>
      </c>
      <c r="C257" s="16">
        <v>2</v>
      </c>
      <c r="D257" s="16">
        <v>4</v>
      </c>
      <c r="E257" s="17">
        <f t="shared" si="31"/>
        <v>2.2794620469569182E-4</v>
      </c>
      <c r="F257" s="17">
        <f t="shared" si="32"/>
        <v>3.5615706526578221E-4</v>
      </c>
      <c r="G257" s="17">
        <f t="shared" si="34"/>
        <v>1</v>
      </c>
      <c r="H257" s="17">
        <f t="shared" si="33"/>
        <v>2.2794620469569182E-4</v>
      </c>
    </row>
    <row r="258" spans="1:8" ht="25.5" x14ac:dyDescent="0.2">
      <c r="A258" s="14"/>
      <c r="B258" s="15" t="s">
        <v>240</v>
      </c>
      <c r="C258" s="16">
        <v>2</v>
      </c>
      <c r="D258" s="16">
        <v>0</v>
      </c>
      <c r="E258" s="17">
        <f t="shared" si="31"/>
        <v>2.2794620469569182E-4</v>
      </c>
      <c r="F258" s="17" t="str">
        <f t="shared" si="32"/>
        <v/>
      </c>
      <c r="G258" s="17">
        <f t="shared" si="34"/>
        <v>-1</v>
      </c>
      <c r="H258" s="17">
        <f t="shared" si="33"/>
        <v>-2.2794620469569182E-4</v>
      </c>
    </row>
    <row r="259" spans="1:8" ht="25.5" x14ac:dyDescent="0.2">
      <c r="A259" s="14"/>
      <c r="B259" s="15" t="s">
        <v>241</v>
      </c>
      <c r="C259" s="16">
        <v>0</v>
      </c>
      <c r="D259" s="16">
        <v>3</v>
      </c>
      <c r="E259" s="17" t="str">
        <f t="shared" si="31"/>
        <v/>
      </c>
      <c r="F259" s="17">
        <f t="shared" si="32"/>
        <v>2.6711779894933663E-4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2</v>
      </c>
      <c r="D260" s="16">
        <v>0</v>
      </c>
      <c r="E260" s="17">
        <f t="shared" si="31"/>
        <v>2.2794620469569182E-4</v>
      </c>
      <c r="F260" s="17" t="str">
        <f t="shared" si="32"/>
        <v/>
      </c>
      <c r="G260" s="17">
        <f t="shared" si="34"/>
        <v>-1</v>
      </c>
      <c r="H260" s="17">
        <f t="shared" si="33"/>
        <v>-2.2794620469569182E-4</v>
      </c>
    </row>
    <row r="261" spans="1:8" ht="25.5" x14ac:dyDescent="0.2">
      <c r="A261" s="14"/>
      <c r="B261" s="15" t="s">
        <v>243</v>
      </c>
      <c r="C261" s="16">
        <v>1</v>
      </c>
      <c r="D261" s="16">
        <v>2</v>
      </c>
      <c r="E261" s="17">
        <f t="shared" si="31"/>
        <v>1.1397310234784591E-4</v>
      </c>
      <c r="F261" s="17">
        <f t="shared" si="32"/>
        <v>1.7807853263289111E-4</v>
      </c>
      <c r="G261" s="17">
        <f t="shared" si="34"/>
        <v>1</v>
      </c>
      <c r="H261" s="17">
        <f t="shared" si="33"/>
        <v>1.1397310234784591E-4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3</v>
      </c>
      <c r="D265" s="16">
        <v>43</v>
      </c>
      <c r="E265" s="17">
        <f t="shared" si="31"/>
        <v>3.4191930704353772E-4</v>
      </c>
      <c r="F265" s="17">
        <f t="shared" si="32"/>
        <v>3.8286884516071586E-3</v>
      </c>
      <c r="G265" s="17">
        <f t="shared" si="34"/>
        <v>13.333333333333334</v>
      </c>
      <c r="H265" s="17">
        <f t="shared" si="33"/>
        <v>4.5589240939138366E-3</v>
      </c>
    </row>
    <row r="266" spans="1:8" x14ac:dyDescent="0.2">
      <c r="A266" s="14"/>
      <c r="B266" s="15" t="s">
        <v>248</v>
      </c>
      <c r="C266" s="16">
        <v>9</v>
      </c>
      <c r="D266" s="16">
        <v>7</v>
      </c>
      <c r="E266" s="17">
        <f t="shared" si="31"/>
        <v>1.0257579211306132E-3</v>
      </c>
      <c r="F266" s="17">
        <f t="shared" si="32"/>
        <v>6.232748642151189E-4</v>
      </c>
      <c r="G266" s="17">
        <f t="shared" si="34"/>
        <v>-0.22222222222222221</v>
      </c>
      <c r="H266" s="17">
        <f t="shared" si="33"/>
        <v>-2.279462046956918E-4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11</v>
      </c>
      <c r="D268" s="16">
        <v>24</v>
      </c>
      <c r="E268" s="17">
        <f t="shared" si="31"/>
        <v>1.2537041258263049E-3</v>
      </c>
      <c r="F268" s="17">
        <f t="shared" si="32"/>
        <v>2.1369423915946931E-3</v>
      </c>
      <c r="G268" s="17">
        <f t="shared" si="34"/>
        <v>1.1818181818181819</v>
      </c>
      <c r="H268" s="17">
        <f t="shared" si="33"/>
        <v>1.4816503305219969E-3</v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1.1397310234784591E-4</v>
      </c>
      <c r="F269" s="17" t="str">
        <f t="shared" si="32"/>
        <v/>
      </c>
      <c r="G269" s="17">
        <f t="shared" si="34"/>
        <v>-1</v>
      </c>
      <c r="H269" s="17">
        <f t="shared" si="33"/>
        <v>-1.1397310234784591E-4</v>
      </c>
    </row>
    <row r="270" spans="1:8" x14ac:dyDescent="0.2">
      <c r="A270" s="14"/>
      <c r="B270" s="15" t="s">
        <v>252</v>
      </c>
      <c r="C270" s="16">
        <v>95</v>
      </c>
      <c r="D270" s="16">
        <v>135</v>
      </c>
      <c r="E270" s="17">
        <f t="shared" si="31"/>
        <v>1.0827444723045362E-2</v>
      </c>
      <c r="F270" s="17">
        <f t="shared" si="32"/>
        <v>1.202030095272015E-2</v>
      </c>
      <c r="G270" s="17">
        <f t="shared" si="34"/>
        <v>0.42105263157894735</v>
      </c>
      <c r="H270" s="17">
        <f t="shared" si="33"/>
        <v>4.5589240939138366E-3</v>
      </c>
    </row>
    <row r="271" spans="1:8" x14ac:dyDescent="0.2">
      <c r="A271" s="14"/>
      <c r="B271" s="15" t="s">
        <v>253</v>
      </c>
      <c r="C271" s="16">
        <v>0</v>
      </c>
      <c r="D271" s="16">
        <v>25</v>
      </c>
      <c r="E271" s="17" t="str">
        <f t="shared" si="31"/>
        <v/>
      </c>
      <c r="F271" s="17">
        <f t="shared" si="32"/>
        <v>2.2259816579111389E-3</v>
      </c>
      <c r="G271" s="17">
        <f t="shared" si="34"/>
        <v>1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1</v>
      </c>
      <c r="E273" s="17">
        <f t="shared" ref="E273:E304" si="35">+IF(C273=0,"",C273/C$177)</f>
        <v>1.1397310234784591E-4</v>
      </c>
      <c r="F273" s="17">
        <f t="shared" ref="F273:F304" si="36">+IF(D273=0,"",D273/D$177)</f>
        <v>8.9039266316445553E-5</v>
      </c>
      <c r="G273" s="17">
        <f t="shared" si="34"/>
        <v>0</v>
      </c>
      <c r="H273" s="17">
        <f t="shared" ref="H273:H304" si="37">+IF(OR(AND(E273=""),(G273="")),"",E273*G273)</f>
        <v>0</v>
      </c>
    </row>
    <row r="274" spans="1:8" x14ac:dyDescent="0.2">
      <c r="A274" s="14"/>
      <c r="B274" s="15" t="s">
        <v>256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8.9039266316445553E-5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2</v>
      </c>
      <c r="D276" s="16">
        <v>1</v>
      </c>
      <c r="E276" s="17">
        <f t="shared" si="35"/>
        <v>2.2794620469569182E-4</v>
      </c>
      <c r="F276" s="17">
        <f t="shared" si="36"/>
        <v>8.9039266316445553E-5</v>
      </c>
      <c r="G276" s="17">
        <f t="shared" si="38"/>
        <v>-0.5</v>
      </c>
      <c r="H276" s="17">
        <f t="shared" si="37"/>
        <v>-1.1397310234784591E-4</v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30</v>
      </c>
      <c r="D281" s="16">
        <v>71</v>
      </c>
      <c r="E281" s="17">
        <f t="shared" si="35"/>
        <v>3.4191930704353772E-3</v>
      </c>
      <c r="F281" s="17">
        <f t="shared" si="36"/>
        <v>6.3217879084676342E-3</v>
      </c>
      <c r="G281" s="17">
        <f t="shared" si="38"/>
        <v>1.3666666666666667</v>
      </c>
      <c r="H281" s="17">
        <f t="shared" si="37"/>
        <v>4.6728971962616819E-3</v>
      </c>
    </row>
    <row r="282" spans="1:8" ht="25.5" x14ac:dyDescent="0.2">
      <c r="A282" s="14"/>
      <c r="B282" s="15" t="s">
        <v>264</v>
      </c>
      <c r="C282" s="16">
        <v>353</v>
      </c>
      <c r="D282" s="16">
        <v>209</v>
      </c>
      <c r="E282" s="17">
        <f t="shared" si="35"/>
        <v>4.0232505128789606E-2</v>
      </c>
      <c r="F282" s="17">
        <f t="shared" si="36"/>
        <v>1.8609206660137122E-2</v>
      </c>
      <c r="G282" s="17">
        <f t="shared" si="38"/>
        <v>-0.40793201133144474</v>
      </c>
      <c r="H282" s="17">
        <f t="shared" si="37"/>
        <v>-1.6412126738089811E-2</v>
      </c>
    </row>
    <row r="283" spans="1:8" x14ac:dyDescent="0.2">
      <c r="A283" s="14"/>
      <c r="B283" s="15" t="s">
        <v>265</v>
      </c>
      <c r="C283" s="16">
        <v>16</v>
      </c>
      <c r="D283" s="16">
        <v>21</v>
      </c>
      <c r="E283" s="17">
        <f t="shared" si="35"/>
        <v>1.8235696375655346E-3</v>
      </c>
      <c r="F283" s="17">
        <f t="shared" si="36"/>
        <v>1.8698245926453566E-3</v>
      </c>
      <c r="G283" s="17">
        <f t="shared" si="38"/>
        <v>0.3125</v>
      </c>
      <c r="H283" s="17">
        <f t="shared" si="37"/>
        <v>5.6986551173922957E-4</v>
      </c>
    </row>
    <row r="284" spans="1:8" x14ac:dyDescent="0.2">
      <c r="A284" s="14"/>
      <c r="B284" s="15" t="s">
        <v>266</v>
      </c>
      <c r="C284" s="16">
        <v>78</v>
      </c>
      <c r="D284" s="16">
        <v>11</v>
      </c>
      <c r="E284" s="17">
        <f t="shared" si="35"/>
        <v>8.8899019831319807E-3</v>
      </c>
      <c r="F284" s="17">
        <f t="shared" si="36"/>
        <v>9.7943192948090111E-4</v>
      </c>
      <c r="G284" s="17">
        <f t="shared" si="38"/>
        <v>-0.85897435897435892</v>
      </c>
      <c r="H284" s="17">
        <f t="shared" si="37"/>
        <v>-7.6361978573056752E-3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1</v>
      </c>
      <c r="E286" s="17">
        <f t="shared" si="35"/>
        <v>2.2794620469569182E-4</v>
      </c>
      <c r="F286" s="17">
        <f t="shared" si="36"/>
        <v>8.9039266316445553E-5</v>
      </c>
      <c r="G286" s="17">
        <f t="shared" si="38"/>
        <v>-0.5</v>
      </c>
      <c r="H286" s="17">
        <f t="shared" si="37"/>
        <v>-1.1397310234784591E-4</v>
      </c>
    </row>
    <row r="287" spans="1:8" x14ac:dyDescent="0.2">
      <c r="A287" s="14"/>
      <c r="B287" s="15" t="s">
        <v>269</v>
      </c>
      <c r="C287" s="16">
        <v>3</v>
      </c>
      <c r="D287" s="16">
        <v>0</v>
      </c>
      <c r="E287" s="17">
        <f t="shared" si="35"/>
        <v>3.4191930704353772E-4</v>
      </c>
      <c r="F287" s="17" t="str">
        <f t="shared" si="36"/>
        <v/>
      </c>
      <c r="G287" s="17">
        <f t="shared" si="38"/>
        <v>-1</v>
      </c>
      <c r="H287" s="17">
        <f t="shared" si="37"/>
        <v>-3.4191930704353772E-4</v>
      </c>
    </row>
    <row r="288" spans="1:8" x14ac:dyDescent="0.2">
      <c r="A288" s="14"/>
      <c r="B288" s="15" t="s">
        <v>270</v>
      </c>
      <c r="C288" s="16">
        <v>116</v>
      </c>
      <c r="D288" s="16">
        <v>58</v>
      </c>
      <c r="E288" s="17">
        <f t="shared" si="35"/>
        <v>1.3220879872350126E-2</v>
      </c>
      <c r="F288" s="17">
        <f t="shared" si="36"/>
        <v>5.164277446353842E-3</v>
      </c>
      <c r="G288" s="17">
        <f t="shared" si="38"/>
        <v>-0.5</v>
      </c>
      <c r="H288" s="17">
        <f t="shared" si="37"/>
        <v>-6.6104399361750629E-3</v>
      </c>
    </row>
    <row r="289" spans="1:8" x14ac:dyDescent="0.2">
      <c r="A289" s="14"/>
      <c r="B289" s="15" t="s">
        <v>271</v>
      </c>
      <c r="C289" s="16">
        <v>26</v>
      </c>
      <c r="D289" s="16">
        <v>24</v>
      </c>
      <c r="E289" s="17">
        <f t="shared" si="35"/>
        <v>2.9633006610439937E-3</v>
      </c>
      <c r="F289" s="17">
        <f t="shared" si="36"/>
        <v>2.1369423915946931E-3</v>
      </c>
      <c r="G289" s="17">
        <f t="shared" si="38"/>
        <v>-7.6923076923076927E-2</v>
      </c>
      <c r="H289" s="17">
        <f t="shared" si="37"/>
        <v>-2.2794620469569185E-4</v>
      </c>
    </row>
    <row r="290" spans="1:8" x14ac:dyDescent="0.2">
      <c r="A290" s="14"/>
      <c r="B290" s="15" t="s">
        <v>272</v>
      </c>
      <c r="C290" s="16">
        <v>1</v>
      </c>
      <c r="D290" s="16">
        <v>0</v>
      </c>
      <c r="E290" s="17">
        <f t="shared" si="35"/>
        <v>1.1397310234784591E-4</v>
      </c>
      <c r="F290" s="17" t="str">
        <f t="shared" si="36"/>
        <v/>
      </c>
      <c r="G290" s="17">
        <f t="shared" si="38"/>
        <v>-1</v>
      </c>
      <c r="H290" s="17">
        <f t="shared" si="37"/>
        <v>-1.1397310234784591E-4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23</v>
      </c>
      <c r="D292" s="16">
        <v>4</v>
      </c>
      <c r="E292" s="17">
        <f t="shared" si="35"/>
        <v>2.621381354000456E-3</v>
      </c>
      <c r="F292" s="17">
        <f t="shared" si="36"/>
        <v>3.5615706526578221E-4</v>
      </c>
      <c r="G292" s="17">
        <f t="shared" si="38"/>
        <v>-0.82608695652173914</v>
      </c>
      <c r="H292" s="17">
        <f t="shared" si="37"/>
        <v>-2.1654889446090725E-3</v>
      </c>
    </row>
    <row r="293" spans="1:8" x14ac:dyDescent="0.2">
      <c r="A293" s="14"/>
      <c r="B293" s="15" t="s">
        <v>275</v>
      </c>
      <c r="C293" s="16">
        <v>17</v>
      </c>
      <c r="D293" s="16">
        <v>43</v>
      </c>
      <c r="E293" s="17">
        <f t="shared" si="35"/>
        <v>1.9375427399133803E-3</v>
      </c>
      <c r="F293" s="17">
        <f t="shared" si="36"/>
        <v>3.8286884516071586E-3</v>
      </c>
      <c r="G293" s="17">
        <f t="shared" si="38"/>
        <v>1.5294117647058822</v>
      </c>
      <c r="H293" s="17">
        <f t="shared" si="37"/>
        <v>2.9633006610439933E-3</v>
      </c>
    </row>
    <row r="294" spans="1:8" x14ac:dyDescent="0.2">
      <c r="A294" s="14"/>
      <c r="B294" s="15" t="s">
        <v>276</v>
      </c>
      <c r="C294" s="16">
        <v>1362</v>
      </c>
      <c r="D294" s="16">
        <v>1398</v>
      </c>
      <c r="E294" s="17">
        <f t="shared" si="35"/>
        <v>0.15523136539776614</v>
      </c>
      <c r="F294" s="17">
        <f t="shared" si="36"/>
        <v>0.12447689431039088</v>
      </c>
      <c r="G294" s="17">
        <f t="shared" si="38"/>
        <v>2.643171806167401E-2</v>
      </c>
      <c r="H294" s="17">
        <f t="shared" si="37"/>
        <v>4.1030316845224526E-3</v>
      </c>
    </row>
    <row r="295" spans="1:8" x14ac:dyDescent="0.2">
      <c r="A295" s="14"/>
      <c r="B295" s="15" t="s">
        <v>277</v>
      </c>
      <c r="C295" s="16">
        <v>188</v>
      </c>
      <c r="D295" s="16">
        <v>32</v>
      </c>
      <c r="E295" s="17">
        <f t="shared" si="35"/>
        <v>2.1426943241395029E-2</v>
      </c>
      <c r="F295" s="17">
        <f t="shared" si="36"/>
        <v>2.8492565221262577E-3</v>
      </c>
      <c r="G295" s="17">
        <f t="shared" si="38"/>
        <v>-0.82978723404255317</v>
      </c>
      <c r="H295" s="17">
        <f t="shared" si="37"/>
        <v>-1.7779803966263961E-2</v>
      </c>
    </row>
    <row r="296" spans="1:8" x14ac:dyDescent="0.2">
      <c r="A296" s="14"/>
      <c r="B296" s="15" t="s">
        <v>278</v>
      </c>
      <c r="C296" s="16">
        <v>190</v>
      </c>
      <c r="D296" s="16">
        <v>453</v>
      </c>
      <c r="E296" s="17">
        <f t="shared" si="35"/>
        <v>2.1654889446090723E-2</v>
      </c>
      <c r="F296" s="17">
        <f t="shared" si="36"/>
        <v>4.0334787641349838E-2</v>
      </c>
      <c r="G296" s="17">
        <f t="shared" si="38"/>
        <v>1.3842105263157896</v>
      </c>
      <c r="H296" s="17">
        <f t="shared" si="37"/>
        <v>2.9974925917483478E-2</v>
      </c>
    </row>
    <row r="297" spans="1:8" x14ac:dyDescent="0.2">
      <c r="A297" s="14"/>
      <c r="B297" s="15" t="s">
        <v>279</v>
      </c>
      <c r="C297" s="16">
        <v>6</v>
      </c>
      <c r="D297" s="16">
        <v>4</v>
      </c>
      <c r="E297" s="17">
        <f t="shared" si="35"/>
        <v>6.8383861408707544E-4</v>
      </c>
      <c r="F297" s="17">
        <f t="shared" si="36"/>
        <v>3.5615706526578221E-4</v>
      </c>
      <c r="G297" s="17">
        <f t="shared" si="38"/>
        <v>-0.33333333333333331</v>
      </c>
      <c r="H297" s="17">
        <f t="shared" si="37"/>
        <v>-2.279462046956918E-4</v>
      </c>
    </row>
    <row r="298" spans="1:8" x14ac:dyDescent="0.2">
      <c r="A298" s="14"/>
      <c r="B298" s="15" t="s">
        <v>280</v>
      </c>
      <c r="C298" s="16">
        <v>2</v>
      </c>
      <c r="D298" s="16">
        <v>23</v>
      </c>
      <c r="E298" s="17">
        <f t="shared" si="35"/>
        <v>2.2794620469569182E-4</v>
      </c>
      <c r="F298" s="17">
        <f t="shared" si="36"/>
        <v>2.0479031252782476E-3</v>
      </c>
      <c r="G298" s="17">
        <f t="shared" si="38"/>
        <v>10.5</v>
      </c>
      <c r="H298" s="17">
        <f t="shared" si="37"/>
        <v>2.393435149304764E-3</v>
      </c>
    </row>
    <row r="299" spans="1:8" ht="25.5" x14ac:dyDescent="0.2">
      <c r="A299" s="14"/>
      <c r="B299" s="15" t="s">
        <v>281</v>
      </c>
      <c r="C299" s="16">
        <v>1</v>
      </c>
      <c r="D299" s="16">
        <v>1</v>
      </c>
      <c r="E299" s="17">
        <f t="shared" si="35"/>
        <v>1.1397310234784591E-4</v>
      </c>
      <c r="F299" s="17">
        <f t="shared" si="36"/>
        <v>8.9039266316445553E-5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282</v>
      </c>
      <c r="C300" s="16">
        <v>41</v>
      </c>
      <c r="D300" s="16">
        <v>69</v>
      </c>
      <c r="E300" s="17">
        <f t="shared" si="35"/>
        <v>4.6728971962616819E-3</v>
      </c>
      <c r="F300" s="17">
        <f t="shared" si="36"/>
        <v>6.1437093758347433E-3</v>
      </c>
      <c r="G300" s="17">
        <f t="shared" si="38"/>
        <v>0.68292682926829273</v>
      </c>
      <c r="H300" s="17">
        <f t="shared" si="37"/>
        <v>3.1912468657396852E-3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2</v>
      </c>
      <c r="D303" s="16">
        <v>2</v>
      </c>
      <c r="E303" s="17">
        <f t="shared" si="35"/>
        <v>2.2794620469569182E-4</v>
      </c>
      <c r="F303" s="17">
        <f t="shared" si="36"/>
        <v>1.7807853263289111E-4</v>
      </c>
      <c r="G303" s="17">
        <f t="shared" si="38"/>
        <v>0</v>
      </c>
      <c r="H303" s="17">
        <f t="shared" si="37"/>
        <v>0</v>
      </c>
    </row>
    <row r="304" spans="1:8" ht="25.5" x14ac:dyDescent="0.2">
      <c r="A304" s="14"/>
      <c r="B304" s="15" t="s">
        <v>286</v>
      </c>
      <c r="C304" s="16">
        <v>7</v>
      </c>
      <c r="D304" s="16">
        <v>2</v>
      </c>
      <c r="E304" s="17">
        <f t="shared" si="35"/>
        <v>7.9781171643492131E-4</v>
      </c>
      <c r="F304" s="17">
        <f t="shared" si="36"/>
        <v>1.7807853263289111E-4</v>
      </c>
      <c r="G304" s="17">
        <f t="shared" si="38"/>
        <v>-0.7142857142857143</v>
      </c>
      <c r="H304" s="17">
        <f t="shared" si="37"/>
        <v>-5.6986551173922957E-4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41</v>
      </c>
      <c r="D306" s="16">
        <v>21</v>
      </c>
      <c r="E306" s="17">
        <f t="shared" si="39"/>
        <v>4.6728971962616819E-3</v>
      </c>
      <c r="F306" s="17">
        <f t="shared" si="40"/>
        <v>1.8698245926453566E-3</v>
      </c>
      <c r="G306" s="17">
        <f t="shared" ref="G306:G337" si="42">+IF(AND(C306=0,D306=0)," ",IF(C306=0,1,IF(D306=0,-1,(D306-C306)/C306)))</f>
        <v>-0.48780487804878048</v>
      </c>
      <c r="H306" s="17">
        <f t="shared" si="41"/>
        <v>-2.2794620469569178E-3</v>
      </c>
    </row>
    <row r="307" spans="1:8" x14ac:dyDescent="0.2">
      <c r="A307" s="14"/>
      <c r="B307" s="15" t="s">
        <v>289</v>
      </c>
      <c r="C307" s="16">
        <v>15</v>
      </c>
      <c r="D307" s="16">
        <v>6</v>
      </c>
      <c r="E307" s="17">
        <f t="shared" si="39"/>
        <v>1.7095965352176886E-3</v>
      </c>
      <c r="F307" s="17">
        <f t="shared" si="40"/>
        <v>5.3423559789867326E-4</v>
      </c>
      <c r="G307" s="17">
        <f t="shared" si="42"/>
        <v>-0.6</v>
      </c>
      <c r="H307" s="17">
        <f t="shared" si="41"/>
        <v>-1.0257579211306132E-3</v>
      </c>
    </row>
    <row r="308" spans="1:8" ht="25.5" x14ac:dyDescent="0.2">
      <c r="A308" s="14"/>
      <c r="B308" s="15" t="s">
        <v>290</v>
      </c>
      <c r="C308" s="16">
        <v>23</v>
      </c>
      <c r="D308" s="16">
        <v>27</v>
      </c>
      <c r="E308" s="17">
        <f t="shared" si="39"/>
        <v>2.621381354000456E-3</v>
      </c>
      <c r="F308" s="17">
        <f t="shared" si="40"/>
        <v>2.4040601905440297E-3</v>
      </c>
      <c r="G308" s="17">
        <f t="shared" si="42"/>
        <v>0.17391304347826086</v>
      </c>
      <c r="H308" s="17">
        <f t="shared" si="41"/>
        <v>4.5589240939138365E-4</v>
      </c>
    </row>
    <row r="309" spans="1:8" x14ac:dyDescent="0.2">
      <c r="A309" s="14"/>
      <c r="B309" s="15" t="s">
        <v>291</v>
      </c>
      <c r="C309" s="16">
        <v>33</v>
      </c>
      <c r="D309" s="16">
        <v>47</v>
      </c>
      <c r="E309" s="17">
        <f t="shared" si="39"/>
        <v>3.7611123774789149E-3</v>
      </c>
      <c r="F309" s="17">
        <f t="shared" si="40"/>
        <v>4.1848455168729407E-3</v>
      </c>
      <c r="G309" s="17">
        <f t="shared" si="42"/>
        <v>0.42424242424242425</v>
      </c>
      <c r="H309" s="17">
        <f t="shared" si="41"/>
        <v>1.5956234328698428E-3</v>
      </c>
    </row>
    <row r="310" spans="1:8" ht="25.5" x14ac:dyDescent="0.2">
      <c r="A310" s="14"/>
      <c r="B310" s="15" t="s">
        <v>292</v>
      </c>
      <c r="C310" s="16">
        <v>1</v>
      </c>
      <c r="D310" s="16">
        <v>3</v>
      </c>
      <c r="E310" s="17">
        <f t="shared" si="39"/>
        <v>1.1397310234784591E-4</v>
      </c>
      <c r="F310" s="17">
        <f t="shared" si="40"/>
        <v>2.6711779894933663E-4</v>
      </c>
      <c r="G310" s="17">
        <f t="shared" si="42"/>
        <v>2</v>
      </c>
      <c r="H310" s="17">
        <f t="shared" si="41"/>
        <v>2.2794620469569182E-4</v>
      </c>
    </row>
    <row r="311" spans="1:8" x14ac:dyDescent="0.2">
      <c r="A311" s="14"/>
      <c r="B311" s="15" t="s">
        <v>293</v>
      </c>
      <c r="C311" s="16">
        <v>127</v>
      </c>
      <c r="D311" s="16">
        <v>320</v>
      </c>
      <c r="E311" s="17">
        <f t="shared" si="39"/>
        <v>1.447458399817643E-2</v>
      </c>
      <c r="F311" s="17">
        <f t="shared" si="40"/>
        <v>2.8492565221262575E-2</v>
      </c>
      <c r="G311" s="17">
        <f t="shared" si="42"/>
        <v>1.5196850393700787</v>
      </c>
      <c r="H311" s="17">
        <f t="shared" si="41"/>
        <v>2.1996808753134259E-2</v>
      </c>
    </row>
    <row r="312" spans="1:8" x14ac:dyDescent="0.2">
      <c r="A312" s="14"/>
      <c r="B312" s="15" t="s">
        <v>294</v>
      </c>
      <c r="C312" s="16">
        <v>10</v>
      </c>
      <c r="D312" s="16">
        <v>12</v>
      </c>
      <c r="E312" s="17">
        <f t="shared" si="39"/>
        <v>1.1397310234784591E-3</v>
      </c>
      <c r="F312" s="17">
        <f t="shared" si="40"/>
        <v>1.0684711957973465E-3</v>
      </c>
      <c r="G312" s="17">
        <f t="shared" si="42"/>
        <v>0.2</v>
      </c>
      <c r="H312" s="17">
        <f t="shared" si="41"/>
        <v>2.2794620469569185E-4</v>
      </c>
    </row>
    <row r="313" spans="1:8" x14ac:dyDescent="0.2">
      <c r="A313" s="14"/>
      <c r="B313" s="15" t="s">
        <v>295</v>
      </c>
      <c r="C313" s="16">
        <v>2</v>
      </c>
      <c r="D313" s="16">
        <v>0</v>
      </c>
      <c r="E313" s="17">
        <f t="shared" si="39"/>
        <v>2.2794620469569182E-4</v>
      </c>
      <c r="F313" s="17" t="str">
        <f t="shared" si="40"/>
        <v/>
      </c>
      <c r="G313" s="17">
        <f t="shared" si="42"/>
        <v>-1</v>
      </c>
      <c r="H313" s="17">
        <f t="shared" si="41"/>
        <v>-2.2794620469569182E-4</v>
      </c>
    </row>
    <row r="314" spans="1:8" x14ac:dyDescent="0.2">
      <c r="A314" s="14"/>
      <c r="B314" s="15" t="s">
        <v>296</v>
      </c>
      <c r="C314" s="16">
        <v>24</v>
      </c>
      <c r="D314" s="16">
        <v>30</v>
      </c>
      <c r="E314" s="17">
        <f t="shared" si="39"/>
        <v>2.7353544563483018E-3</v>
      </c>
      <c r="F314" s="17">
        <f t="shared" si="40"/>
        <v>2.6711779894933664E-3</v>
      </c>
      <c r="G314" s="17">
        <f t="shared" si="42"/>
        <v>0.25</v>
      </c>
      <c r="H314" s="17">
        <f t="shared" si="41"/>
        <v>6.8383861408707544E-4</v>
      </c>
    </row>
    <row r="315" spans="1:8" x14ac:dyDescent="0.2">
      <c r="A315" s="14"/>
      <c r="B315" s="15" t="s">
        <v>297</v>
      </c>
      <c r="C315" s="16">
        <v>1</v>
      </c>
      <c r="D315" s="16">
        <v>9</v>
      </c>
      <c r="E315" s="17">
        <f t="shared" si="39"/>
        <v>1.1397310234784591E-4</v>
      </c>
      <c r="F315" s="17">
        <f t="shared" si="40"/>
        <v>8.0135339684800995E-4</v>
      </c>
      <c r="G315" s="17">
        <f t="shared" si="42"/>
        <v>8</v>
      </c>
      <c r="H315" s="17">
        <f t="shared" si="41"/>
        <v>9.1178481878276729E-4</v>
      </c>
    </row>
    <row r="316" spans="1:8" ht="25.5" x14ac:dyDescent="0.2">
      <c r="A316" s="14"/>
      <c r="B316" s="15" t="s">
        <v>298</v>
      </c>
      <c r="C316" s="16">
        <v>98</v>
      </c>
      <c r="D316" s="16">
        <v>88</v>
      </c>
      <c r="E316" s="17">
        <f t="shared" si="39"/>
        <v>1.1169364030088899E-2</v>
      </c>
      <c r="F316" s="17">
        <f t="shared" si="40"/>
        <v>7.8354554358472089E-3</v>
      </c>
      <c r="G316" s="17">
        <f t="shared" si="42"/>
        <v>-0.10204081632653061</v>
      </c>
      <c r="H316" s="17">
        <f t="shared" si="41"/>
        <v>-1.1397310234784591E-3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1</v>
      </c>
      <c r="E318" s="17">
        <f t="shared" si="39"/>
        <v>1.1397310234784591E-4</v>
      </c>
      <c r="F318" s="17">
        <f t="shared" si="40"/>
        <v>8.9039266316445553E-5</v>
      </c>
      <c r="G318" s="17">
        <f t="shared" si="42"/>
        <v>0</v>
      </c>
      <c r="H318" s="17">
        <f t="shared" si="41"/>
        <v>0</v>
      </c>
    </row>
    <row r="319" spans="1:8" ht="25.5" x14ac:dyDescent="0.2">
      <c r="A319" s="14"/>
      <c r="B319" s="15" t="s">
        <v>301</v>
      </c>
      <c r="C319" s="16">
        <v>49</v>
      </c>
      <c r="D319" s="16">
        <v>40</v>
      </c>
      <c r="E319" s="17">
        <f t="shared" si="39"/>
        <v>5.5846820150444497E-3</v>
      </c>
      <c r="F319" s="17">
        <f t="shared" si="40"/>
        <v>3.5615706526578219E-3</v>
      </c>
      <c r="G319" s="17">
        <f t="shared" si="42"/>
        <v>-0.18367346938775511</v>
      </c>
      <c r="H319" s="17">
        <f t="shared" si="41"/>
        <v>-1.0257579211306132E-3</v>
      </c>
    </row>
    <row r="320" spans="1:8" ht="25.5" x14ac:dyDescent="0.2">
      <c r="A320" s="14"/>
      <c r="B320" s="15" t="s">
        <v>302</v>
      </c>
      <c r="C320" s="16">
        <v>1</v>
      </c>
      <c r="D320" s="16">
        <v>1</v>
      </c>
      <c r="E320" s="17">
        <f t="shared" si="39"/>
        <v>1.1397310234784591E-4</v>
      </c>
      <c r="F320" s="17">
        <f t="shared" si="40"/>
        <v>8.9039266316445553E-5</v>
      </c>
      <c r="G320" s="17">
        <f t="shared" si="42"/>
        <v>0</v>
      </c>
      <c r="H320" s="17">
        <f t="shared" si="41"/>
        <v>0</v>
      </c>
    </row>
    <row r="321" spans="1:8" ht="25.5" x14ac:dyDescent="0.2">
      <c r="A321" s="14"/>
      <c r="B321" s="15" t="s">
        <v>303</v>
      </c>
      <c r="C321" s="16">
        <v>0</v>
      </c>
      <c r="D321" s="16">
        <v>4</v>
      </c>
      <c r="E321" s="17" t="str">
        <f t="shared" si="39"/>
        <v/>
      </c>
      <c r="F321" s="17">
        <f t="shared" si="40"/>
        <v>3.5615706526578221E-4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11</v>
      </c>
      <c r="D323" s="16">
        <v>9</v>
      </c>
      <c r="E323" s="17">
        <f t="shared" si="39"/>
        <v>1.2537041258263049E-3</v>
      </c>
      <c r="F323" s="17">
        <f t="shared" si="40"/>
        <v>8.0135339684800995E-4</v>
      </c>
      <c r="G323" s="17">
        <f t="shared" si="42"/>
        <v>-0.18181818181818182</v>
      </c>
      <c r="H323" s="17">
        <f t="shared" si="41"/>
        <v>-2.279462046956918E-4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75</v>
      </c>
      <c r="D325" s="16">
        <v>122</v>
      </c>
      <c r="E325" s="17">
        <f t="shared" si="39"/>
        <v>8.547982676088443E-3</v>
      </c>
      <c r="F325" s="17">
        <f t="shared" si="40"/>
        <v>1.0862790490606358E-2</v>
      </c>
      <c r="G325" s="17">
        <f t="shared" si="42"/>
        <v>0.62666666666666671</v>
      </c>
      <c r="H325" s="17">
        <f t="shared" si="41"/>
        <v>5.3567358103487582E-3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28</v>
      </c>
      <c r="D327" s="16">
        <v>21</v>
      </c>
      <c r="E327" s="17">
        <f t="shared" si="39"/>
        <v>3.1912468657396852E-3</v>
      </c>
      <c r="F327" s="17">
        <f t="shared" si="40"/>
        <v>1.8698245926453566E-3</v>
      </c>
      <c r="G327" s="17">
        <f t="shared" si="42"/>
        <v>-0.25</v>
      </c>
      <c r="H327" s="17">
        <f t="shared" si="41"/>
        <v>-7.9781171643492131E-4</v>
      </c>
    </row>
    <row r="328" spans="1:8" x14ac:dyDescent="0.2">
      <c r="A328" s="14"/>
      <c r="B328" s="15" t="s">
        <v>310</v>
      </c>
      <c r="C328" s="16">
        <v>1</v>
      </c>
      <c r="D328" s="16">
        <v>6</v>
      </c>
      <c r="E328" s="17">
        <f t="shared" si="39"/>
        <v>1.1397310234784591E-4</v>
      </c>
      <c r="F328" s="17">
        <f t="shared" si="40"/>
        <v>5.3423559789867326E-4</v>
      </c>
      <c r="G328" s="17">
        <f t="shared" si="42"/>
        <v>5</v>
      </c>
      <c r="H328" s="17">
        <f t="shared" si="41"/>
        <v>5.6986551173922957E-4</v>
      </c>
    </row>
    <row r="329" spans="1:8" ht="38.25" x14ac:dyDescent="0.2">
      <c r="A329" s="14"/>
      <c r="B329" s="15" t="s">
        <v>311</v>
      </c>
      <c r="C329" s="16">
        <v>2</v>
      </c>
      <c r="D329" s="16">
        <v>9</v>
      </c>
      <c r="E329" s="17">
        <f t="shared" si="39"/>
        <v>2.2794620469569182E-4</v>
      </c>
      <c r="F329" s="17">
        <f t="shared" si="40"/>
        <v>8.0135339684800995E-4</v>
      </c>
      <c r="G329" s="17">
        <f t="shared" si="42"/>
        <v>3.5</v>
      </c>
      <c r="H329" s="17">
        <f t="shared" si="41"/>
        <v>7.9781171643492142E-4</v>
      </c>
    </row>
    <row r="330" spans="1:8" ht="25.5" x14ac:dyDescent="0.2">
      <c r="A330" s="14"/>
      <c r="B330" s="15" t="s">
        <v>312</v>
      </c>
      <c r="C330" s="16">
        <v>22</v>
      </c>
      <c r="D330" s="16">
        <v>15</v>
      </c>
      <c r="E330" s="17">
        <f t="shared" si="39"/>
        <v>2.5074082516526098E-3</v>
      </c>
      <c r="F330" s="17">
        <f t="shared" si="40"/>
        <v>1.3355889947466832E-3</v>
      </c>
      <c r="G330" s="17">
        <f t="shared" si="42"/>
        <v>-0.31818181818181818</v>
      </c>
      <c r="H330" s="17">
        <f t="shared" si="41"/>
        <v>-7.9781171643492131E-4</v>
      </c>
    </row>
    <row r="331" spans="1:8" ht="25.5" x14ac:dyDescent="0.2">
      <c r="A331" s="14"/>
      <c r="B331" s="15" t="s">
        <v>313</v>
      </c>
      <c r="C331" s="16">
        <v>7</v>
      </c>
      <c r="D331" s="16">
        <v>9</v>
      </c>
      <c r="E331" s="17">
        <f t="shared" si="39"/>
        <v>7.9781171643492131E-4</v>
      </c>
      <c r="F331" s="17">
        <f t="shared" si="40"/>
        <v>8.0135339684800995E-4</v>
      </c>
      <c r="G331" s="17">
        <f t="shared" si="42"/>
        <v>0.2857142857142857</v>
      </c>
      <c r="H331" s="17">
        <f t="shared" si="41"/>
        <v>2.279462046956918E-4</v>
      </c>
    </row>
    <row r="332" spans="1:8" ht="25.5" x14ac:dyDescent="0.2">
      <c r="A332" s="14"/>
      <c r="B332" s="15" t="s">
        <v>314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8.9039266316445553E-5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</v>
      </c>
      <c r="D333" s="16">
        <v>0</v>
      </c>
      <c r="E333" s="17">
        <f t="shared" si="39"/>
        <v>1.1397310234784591E-4</v>
      </c>
      <c r="F333" s="17" t="str">
        <f t="shared" si="40"/>
        <v/>
      </c>
      <c r="G333" s="17">
        <f t="shared" si="42"/>
        <v>-1</v>
      </c>
      <c r="H333" s="17">
        <f t="shared" si="41"/>
        <v>-1.1397310234784591E-4</v>
      </c>
    </row>
    <row r="334" spans="1:8" ht="25.5" x14ac:dyDescent="0.2">
      <c r="A334" s="14"/>
      <c r="B334" s="15" t="s">
        <v>316</v>
      </c>
      <c r="C334" s="16">
        <v>22</v>
      </c>
      <c r="D334" s="16">
        <v>36</v>
      </c>
      <c r="E334" s="17">
        <f t="shared" si="39"/>
        <v>2.5074082516526098E-3</v>
      </c>
      <c r="F334" s="17">
        <f t="shared" si="40"/>
        <v>3.2054135873920398E-3</v>
      </c>
      <c r="G334" s="17">
        <f t="shared" si="42"/>
        <v>0.63636363636363635</v>
      </c>
      <c r="H334" s="17">
        <f t="shared" si="41"/>
        <v>1.5956234328698426E-3</v>
      </c>
    </row>
    <row r="335" spans="1:8" x14ac:dyDescent="0.2">
      <c r="A335" s="14"/>
      <c r="B335" s="15" t="s">
        <v>317</v>
      </c>
      <c r="C335" s="16">
        <v>8</v>
      </c>
      <c r="D335" s="16">
        <v>3</v>
      </c>
      <c r="E335" s="17">
        <f t="shared" si="39"/>
        <v>9.1178481878276729E-4</v>
      </c>
      <c r="F335" s="17">
        <f t="shared" si="40"/>
        <v>2.6711779894933663E-4</v>
      </c>
      <c r="G335" s="17">
        <f t="shared" si="42"/>
        <v>-0.625</v>
      </c>
      <c r="H335" s="17">
        <f t="shared" si="41"/>
        <v>-5.6986551173922957E-4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3</v>
      </c>
      <c r="D338" s="16">
        <v>0</v>
      </c>
      <c r="E338" s="17">
        <f t="shared" si="43"/>
        <v>3.4191930704353772E-4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-3.4191930704353772E-4</v>
      </c>
    </row>
    <row r="339" spans="1:8" ht="25.5" x14ac:dyDescent="0.2">
      <c r="A339" s="14"/>
      <c r="B339" s="15" t="s">
        <v>321</v>
      </c>
      <c r="C339" s="16">
        <v>3</v>
      </c>
      <c r="D339" s="16">
        <v>0</v>
      </c>
      <c r="E339" s="17">
        <f t="shared" si="43"/>
        <v>3.4191930704353772E-4</v>
      </c>
      <c r="F339" s="17" t="str">
        <f t="shared" si="44"/>
        <v/>
      </c>
      <c r="G339" s="17">
        <f t="shared" si="46"/>
        <v>-1</v>
      </c>
      <c r="H339" s="17">
        <f t="shared" si="45"/>
        <v>-3.4191930704353772E-4</v>
      </c>
    </row>
    <row r="340" spans="1:8" ht="25.5" x14ac:dyDescent="0.2">
      <c r="A340" s="14"/>
      <c r="B340" s="15" t="s">
        <v>322</v>
      </c>
      <c r="C340" s="16">
        <v>1</v>
      </c>
      <c r="D340" s="16">
        <v>0</v>
      </c>
      <c r="E340" s="17">
        <f t="shared" si="43"/>
        <v>1.1397310234784591E-4</v>
      </c>
      <c r="F340" s="17" t="str">
        <f t="shared" si="44"/>
        <v/>
      </c>
      <c r="G340" s="17">
        <f t="shared" si="46"/>
        <v>-1</v>
      </c>
      <c r="H340" s="17">
        <f t="shared" si="45"/>
        <v>-1.1397310234784591E-4</v>
      </c>
    </row>
    <row r="341" spans="1:8" ht="25.5" x14ac:dyDescent="0.2">
      <c r="A341" s="14"/>
      <c r="B341" s="15" t="s">
        <v>323</v>
      </c>
      <c r="C341" s="16">
        <v>2</v>
      </c>
      <c r="D341" s="16">
        <v>11</v>
      </c>
      <c r="E341" s="17">
        <f t="shared" si="43"/>
        <v>2.2794620469569182E-4</v>
      </c>
      <c r="F341" s="17">
        <f t="shared" si="44"/>
        <v>9.7943192948090111E-4</v>
      </c>
      <c r="G341" s="17">
        <f t="shared" si="46"/>
        <v>4.5</v>
      </c>
      <c r="H341" s="17">
        <f t="shared" si="45"/>
        <v>1.0257579211306132E-3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8.9039266316445553E-5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10</v>
      </c>
      <c r="D344" s="16">
        <v>1</v>
      </c>
      <c r="E344" s="17">
        <f t="shared" si="43"/>
        <v>1.1397310234784591E-3</v>
      </c>
      <c r="F344" s="17">
        <f t="shared" si="44"/>
        <v>8.9039266316445553E-5</v>
      </c>
      <c r="G344" s="17">
        <f t="shared" si="46"/>
        <v>-0.9</v>
      </c>
      <c r="H344" s="17">
        <f t="shared" si="45"/>
        <v>-1.0257579211306132E-3</v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17</v>
      </c>
      <c r="D348" s="16">
        <v>12</v>
      </c>
      <c r="E348" s="17">
        <f t="shared" si="43"/>
        <v>1.9375427399133803E-3</v>
      </c>
      <c r="F348" s="17">
        <f t="shared" si="44"/>
        <v>1.0684711957973465E-3</v>
      </c>
      <c r="G348" s="17">
        <f t="shared" si="46"/>
        <v>-0.29411764705882354</v>
      </c>
      <c r="H348" s="17">
        <f t="shared" si="45"/>
        <v>-5.6986551173922957E-4</v>
      </c>
    </row>
    <row r="349" spans="1:8" x14ac:dyDescent="0.2">
      <c r="A349" s="14"/>
      <c r="B349" s="15" t="s">
        <v>331</v>
      </c>
      <c r="C349" s="16">
        <v>3</v>
      </c>
      <c r="D349" s="16">
        <v>0</v>
      </c>
      <c r="E349" s="17">
        <f t="shared" si="43"/>
        <v>3.4191930704353772E-4</v>
      </c>
      <c r="F349" s="17" t="str">
        <f t="shared" si="44"/>
        <v/>
      </c>
      <c r="G349" s="17">
        <f t="shared" si="46"/>
        <v>-1</v>
      </c>
      <c r="H349" s="17">
        <f t="shared" si="45"/>
        <v>-3.4191930704353772E-4</v>
      </c>
    </row>
    <row r="350" spans="1:8" ht="25.5" x14ac:dyDescent="0.2">
      <c r="A350" s="14"/>
      <c r="B350" s="15" t="s">
        <v>332</v>
      </c>
      <c r="C350" s="16">
        <v>19</v>
      </c>
      <c r="D350" s="16">
        <v>30</v>
      </c>
      <c r="E350" s="17">
        <f t="shared" si="43"/>
        <v>2.1654889446090721E-3</v>
      </c>
      <c r="F350" s="17">
        <f t="shared" si="44"/>
        <v>2.6711779894933664E-3</v>
      </c>
      <c r="G350" s="17">
        <f t="shared" si="46"/>
        <v>0.57894736842105265</v>
      </c>
      <c r="H350" s="17">
        <f t="shared" si="45"/>
        <v>1.2537041258263049E-3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54141</v>
      </c>
      <c r="D356" s="20">
        <f>SUM(D357:D585)</f>
        <v>66438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0.22712916274172992</v>
      </c>
      <c r="H356" s="21">
        <f t="shared" ref="H356:H419" si="49">+IF(OR(AND(E356=""),(G356="")),"",E356*G356)</f>
        <v>0.22712916274172992</v>
      </c>
    </row>
    <row r="357" spans="1:8" x14ac:dyDescent="0.2">
      <c r="A357" s="14"/>
      <c r="B357" s="15" t="s">
        <v>333</v>
      </c>
      <c r="C357" s="16">
        <v>55</v>
      </c>
      <c r="D357" s="16">
        <v>89</v>
      </c>
      <c r="E357" s="17">
        <f t="shared" si="47"/>
        <v>1.0158659795718587E-3</v>
      </c>
      <c r="F357" s="17">
        <f t="shared" si="48"/>
        <v>1.3395948101989825E-3</v>
      </c>
      <c r="G357" s="17">
        <f t="shared" ref="G357:G420" si="50">+IF(AND(C357=0,D357=0)," ",IF(C357=0,1,IF(D357=0,-1,(D357-C357)/C357)))</f>
        <v>0.61818181818181817</v>
      </c>
      <c r="H357" s="17">
        <f t="shared" si="49"/>
        <v>6.2798987828078536E-4</v>
      </c>
    </row>
    <row r="358" spans="1:8" x14ac:dyDescent="0.2">
      <c r="A358" s="14"/>
      <c r="B358" s="15" t="s">
        <v>334</v>
      </c>
      <c r="C358" s="16">
        <v>34</v>
      </c>
      <c r="D358" s="16">
        <v>50</v>
      </c>
      <c r="E358" s="17">
        <f t="shared" si="47"/>
        <v>6.2798987828078536E-4</v>
      </c>
      <c r="F358" s="17">
        <f t="shared" si="48"/>
        <v>7.5258135404437216E-4</v>
      </c>
      <c r="G358" s="17">
        <f t="shared" si="50"/>
        <v>0.47058823529411764</v>
      </c>
      <c r="H358" s="17">
        <f t="shared" si="49"/>
        <v>2.955246486027225E-4</v>
      </c>
    </row>
    <row r="359" spans="1:8" x14ac:dyDescent="0.2">
      <c r="A359" s="14"/>
      <c r="B359" s="15" t="s">
        <v>335</v>
      </c>
      <c r="C359" s="16">
        <v>20</v>
      </c>
      <c r="D359" s="16">
        <v>358</v>
      </c>
      <c r="E359" s="17">
        <f t="shared" si="47"/>
        <v>3.6940581075340317E-4</v>
      </c>
      <c r="F359" s="17">
        <f t="shared" si="48"/>
        <v>5.388482494957705E-3</v>
      </c>
      <c r="G359" s="17">
        <f t="shared" si="50"/>
        <v>16.899999999999999</v>
      </c>
      <c r="H359" s="17">
        <f t="shared" si="49"/>
        <v>6.2429582017325133E-3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3</v>
      </c>
      <c r="D361" s="16">
        <v>5</v>
      </c>
      <c r="E361" s="17">
        <f t="shared" si="47"/>
        <v>5.5410871613010472E-5</v>
      </c>
      <c r="F361" s="17">
        <f t="shared" si="48"/>
        <v>7.5258135404437219E-5</v>
      </c>
      <c r="G361" s="17">
        <f t="shared" si="50"/>
        <v>0.66666666666666663</v>
      </c>
      <c r="H361" s="17">
        <f t="shared" si="49"/>
        <v>3.6940581075340312E-5</v>
      </c>
    </row>
    <row r="362" spans="1:8" x14ac:dyDescent="0.2">
      <c r="A362" s="14"/>
      <c r="B362" s="15" t="s">
        <v>338</v>
      </c>
      <c r="C362" s="16">
        <v>554</v>
      </c>
      <c r="D362" s="16">
        <v>810</v>
      </c>
      <c r="E362" s="17">
        <f t="shared" si="47"/>
        <v>1.0232540957869267E-2</v>
      </c>
      <c r="F362" s="17">
        <f t="shared" si="48"/>
        <v>1.219181793551883E-2</v>
      </c>
      <c r="G362" s="17">
        <f t="shared" si="50"/>
        <v>0.46209386281588449</v>
      </c>
      <c r="H362" s="17">
        <f t="shared" si="49"/>
        <v>4.72839437764356E-3</v>
      </c>
    </row>
    <row r="363" spans="1:8" x14ac:dyDescent="0.2">
      <c r="A363" s="14"/>
      <c r="B363" s="15" t="s">
        <v>339</v>
      </c>
      <c r="C363" s="16">
        <v>13</v>
      </c>
      <c r="D363" s="16">
        <v>38</v>
      </c>
      <c r="E363" s="17">
        <f t="shared" si="47"/>
        <v>2.4011377698971204E-4</v>
      </c>
      <c r="F363" s="17">
        <f t="shared" si="48"/>
        <v>5.7196182907372282E-4</v>
      </c>
      <c r="G363" s="17">
        <f t="shared" si="50"/>
        <v>1.9230769230769231</v>
      </c>
      <c r="H363" s="17">
        <f t="shared" si="49"/>
        <v>4.6175726344175396E-4</v>
      </c>
    </row>
    <row r="364" spans="1:8" x14ac:dyDescent="0.2">
      <c r="A364" s="14"/>
      <c r="B364" s="15" t="s">
        <v>340</v>
      </c>
      <c r="C364" s="16">
        <v>14</v>
      </c>
      <c r="D364" s="16">
        <v>37</v>
      </c>
      <c r="E364" s="17">
        <f t="shared" si="47"/>
        <v>2.5858406752738219E-4</v>
      </c>
      <c r="F364" s="17">
        <f t="shared" si="48"/>
        <v>5.5691020199283541E-4</v>
      </c>
      <c r="G364" s="17">
        <f t="shared" si="50"/>
        <v>1.6428571428571428</v>
      </c>
      <c r="H364" s="17">
        <f t="shared" si="49"/>
        <v>4.248166823664136E-4</v>
      </c>
    </row>
    <row r="365" spans="1:8" x14ac:dyDescent="0.2">
      <c r="A365" s="14"/>
      <c r="B365" s="15" t="s">
        <v>341</v>
      </c>
      <c r="C365" s="16">
        <v>33</v>
      </c>
      <c r="D365" s="16">
        <v>81</v>
      </c>
      <c r="E365" s="17">
        <f t="shared" si="47"/>
        <v>6.0951958774311523E-4</v>
      </c>
      <c r="F365" s="17">
        <f t="shared" si="48"/>
        <v>1.219181793551883E-3</v>
      </c>
      <c r="G365" s="17">
        <f t="shared" si="50"/>
        <v>1.4545454545454546</v>
      </c>
      <c r="H365" s="17">
        <f t="shared" si="49"/>
        <v>8.8657394580816766E-4</v>
      </c>
    </row>
    <row r="366" spans="1:8" x14ac:dyDescent="0.2">
      <c r="A366" s="14"/>
      <c r="B366" s="15" t="s">
        <v>342</v>
      </c>
      <c r="C366" s="16">
        <v>26</v>
      </c>
      <c r="D366" s="16">
        <v>40</v>
      </c>
      <c r="E366" s="17">
        <f t="shared" si="47"/>
        <v>4.8022755397942408E-4</v>
      </c>
      <c r="F366" s="17">
        <f t="shared" si="48"/>
        <v>6.0206508323549775E-4</v>
      </c>
      <c r="G366" s="17">
        <f t="shared" si="50"/>
        <v>0.53846153846153844</v>
      </c>
      <c r="H366" s="17">
        <f t="shared" si="49"/>
        <v>2.5858406752738219E-4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1400</v>
      </c>
      <c r="D368" s="16">
        <v>2782</v>
      </c>
      <c r="E368" s="17">
        <f t="shared" si="47"/>
        <v>2.5858406752738219E-2</v>
      </c>
      <c r="F368" s="17">
        <f t="shared" si="48"/>
        <v>4.1873626539028867E-2</v>
      </c>
      <c r="G368" s="17">
        <f t="shared" si="50"/>
        <v>0.9871428571428571</v>
      </c>
      <c r="H368" s="17">
        <f t="shared" si="49"/>
        <v>2.5525941523060154E-2</v>
      </c>
    </row>
    <row r="369" spans="1:8" x14ac:dyDescent="0.2">
      <c r="A369" s="14"/>
      <c r="B369" s="15" t="s">
        <v>345</v>
      </c>
      <c r="C369" s="16">
        <v>270</v>
      </c>
      <c r="D369" s="16">
        <v>265</v>
      </c>
      <c r="E369" s="17">
        <f t="shared" si="47"/>
        <v>4.9869784451709422E-3</v>
      </c>
      <c r="F369" s="17">
        <f t="shared" si="48"/>
        <v>3.9886811764351729E-3</v>
      </c>
      <c r="G369" s="17">
        <f t="shared" si="50"/>
        <v>-1.8518518518518517E-2</v>
      </c>
      <c r="H369" s="17">
        <f t="shared" si="49"/>
        <v>-9.2351452688350778E-5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439</v>
      </c>
      <c r="D371" s="16">
        <v>723</v>
      </c>
      <c r="E371" s="17">
        <f t="shared" si="47"/>
        <v>8.1084575460371993E-3</v>
      </c>
      <c r="F371" s="17">
        <f t="shared" si="48"/>
        <v>1.0882326379481623E-2</v>
      </c>
      <c r="G371" s="17">
        <f t="shared" si="50"/>
        <v>0.64692482915717542</v>
      </c>
      <c r="H371" s="17">
        <f t="shared" si="49"/>
        <v>5.2455625126983253E-3</v>
      </c>
    </row>
    <row r="372" spans="1:8" x14ac:dyDescent="0.2">
      <c r="A372" s="14"/>
      <c r="B372" s="15" t="s">
        <v>348</v>
      </c>
      <c r="C372" s="16">
        <v>121</v>
      </c>
      <c r="D372" s="16">
        <v>263</v>
      </c>
      <c r="E372" s="17">
        <f t="shared" si="47"/>
        <v>2.2349051550580889E-3</v>
      </c>
      <c r="F372" s="17">
        <f t="shared" si="48"/>
        <v>3.9585779222733979E-3</v>
      </c>
      <c r="G372" s="17">
        <f t="shared" si="50"/>
        <v>1.1735537190082646</v>
      </c>
      <c r="H372" s="17">
        <f t="shared" si="49"/>
        <v>2.6227812563491622E-3</v>
      </c>
    </row>
    <row r="373" spans="1:8" x14ac:dyDescent="0.2">
      <c r="A373" s="14"/>
      <c r="B373" s="15" t="s">
        <v>349</v>
      </c>
      <c r="C373" s="16">
        <v>34</v>
      </c>
      <c r="D373" s="16">
        <v>16</v>
      </c>
      <c r="E373" s="17">
        <f t="shared" si="47"/>
        <v>6.2798987828078536E-4</v>
      </c>
      <c r="F373" s="17">
        <f t="shared" si="48"/>
        <v>2.408260332941991E-4</v>
      </c>
      <c r="G373" s="17">
        <f t="shared" si="50"/>
        <v>-0.52941176470588236</v>
      </c>
      <c r="H373" s="17">
        <f t="shared" si="49"/>
        <v>-3.3246522967806286E-4</v>
      </c>
    </row>
    <row r="374" spans="1:8" x14ac:dyDescent="0.2">
      <c r="A374" s="14"/>
      <c r="B374" s="15" t="s">
        <v>350</v>
      </c>
      <c r="C374" s="16">
        <v>2</v>
      </c>
      <c r="D374" s="16">
        <v>2</v>
      </c>
      <c r="E374" s="17">
        <f t="shared" si="47"/>
        <v>3.6940581075340312E-5</v>
      </c>
      <c r="F374" s="17">
        <f t="shared" si="48"/>
        <v>3.0103254161774888E-5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2364</v>
      </c>
      <c r="D376" s="16">
        <v>3298</v>
      </c>
      <c r="E376" s="17">
        <f t="shared" si="47"/>
        <v>4.3663766831052254E-2</v>
      </c>
      <c r="F376" s="17">
        <f t="shared" si="48"/>
        <v>4.9640266112766791E-2</v>
      </c>
      <c r="G376" s="17">
        <f t="shared" si="50"/>
        <v>0.39509306260575294</v>
      </c>
      <c r="H376" s="17">
        <f t="shared" si="49"/>
        <v>1.7251251362183927E-2</v>
      </c>
    </row>
    <row r="377" spans="1:8" x14ac:dyDescent="0.2">
      <c r="A377" s="14"/>
      <c r="B377" s="15" t="s">
        <v>353</v>
      </c>
      <c r="C377" s="16">
        <v>28</v>
      </c>
      <c r="D377" s="16">
        <v>209</v>
      </c>
      <c r="E377" s="17">
        <f t="shared" si="47"/>
        <v>5.1716813505476439E-4</v>
      </c>
      <c r="F377" s="17">
        <f t="shared" si="48"/>
        <v>3.1457900599054759E-3</v>
      </c>
      <c r="G377" s="17">
        <f t="shared" si="50"/>
        <v>6.4642857142857144</v>
      </c>
      <c r="H377" s="17">
        <f t="shared" si="49"/>
        <v>3.3431225873182986E-3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75</v>
      </c>
      <c r="D379" s="16">
        <v>305</v>
      </c>
      <c r="E379" s="17">
        <f t="shared" si="47"/>
        <v>1.3852717903252618E-3</v>
      </c>
      <c r="F379" s="17">
        <f t="shared" si="48"/>
        <v>4.5907462596706701E-3</v>
      </c>
      <c r="G379" s="17">
        <f t="shared" si="50"/>
        <v>3.0666666666666669</v>
      </c>
      <c r="H379" s="17">
        <f t="shared" si="49"/>
        <v>4.2481668236641363E-3</v>
      </c>
    </row>
    <row r="380" spans="1:8" x14ac:dyDescent="0.2">
      <c r="A380" s="14"/>
      <c r="B380" s="15" t="s">
        <v>356</v>
      </c>
      <c r="C380" s="16">
        <v>6924</v>
      </c>
      <c r="D380" s="16">
        <v>8362</v>
      </c>
      <c r="E380" s="17">
        <f t="shared" si="47"/>
        <v>0.12788829168282817</v>
      </c>
      <c r="F380" s="17">
        <f t="shared" si="48"/>
        <v>0.1258617056503808</v>
      </c>
      <c r="G380" s="17">
        <f t="shared" si="50"/>
        <v>0.20768341998844597</v>
      </c>
      <c r="H380" s="17">
        <f t="shared" si="49"/>
        <v>2.6560277793169686E-2</v>
      </c>
    </row>
    <row r="381" spans="1:8" x14ac:dyDescent="0.2">
      <c r="A381" s="14"/>
      <c r="B381" s="15" t="s">
        <v>357</v>
      </c>
      <c r="C381" s="16">
        <v>52</v>
      </c>
      <c r="D381" s="16">
        <v>65</v>
      </c>
      <c r="E381" s="17">
        <f t="shared" si="47"/>
        <v>9.6045510795884817E-4</v>
      </c>
      <c r="F381" s="17">
        <f t="shared" si="48"/>
        <v>9.7835576025768383E-4</v>
      </c>
      <c r="G381" s="17">
        <f t="shared" si="50"/>
        <v>0.25</v>
      </c>
      <c r="H381" s="17">
        <f t="shared" si="49"/>
        <v>2.4011377698971204E-4</v>
      </c>
    </row>
    <row r="382" spans="1:8" x14ac:dyDescent="0.2">
      <c r="A382" s="14"/>
      <c r="B382" s="15" t="s">
        <v>358</v>
      </c>
      <c r="C382" s="16">
        <v>3</v>
      </c>
      <c r="D382" s="16">
        <v>2</v>
      </c>
      <c r="E382" s="17">
        <f t="shared" si="47"/>
        <v>5.5410871613010472E-5</v>
      </c>
      <c r="F382" s="17">
        <f t="shared" si="48"/>
        <v>3.0103254161774888E-5</v>
      </c>
      <c r="G382" s="17">
        <f t="shared" si="50"/>
        <v>-0.33333333333333331</v>
      </c>
      <c r="H382" s="17">
        <f t="shared" si="49"/>
        <v>-1.8470290537670156E-5</v>
      </c>
    </row>
    <row r="383" spans="1:8" x14ac:dyDescent="0.2">
      <c r="A383" s="14"/>
      <c r="B383" s="15" t="s">
        <v>359</v>
      </c>
      <c r="C383" s="16">
        <v>3</v>
      </c>
      <c r="D383" s="16">
        <v>14</v>
      </c>
      <c r="E383" s="17">
        <f t="shared" si="47"/>
        <v>5.5410871613010472E-5</v>
      </c>
      <c r="F383" s="17">
        <f t="shared" si="48"/>
        <v>2.1072277913242421E-4</v>
      </c>
      <c r="G383" s="17">
        <f t="shared" si="50"/>
        <v>3.6666666666666665</v>
      </c>
      <c r="H383" s="17">
        <f t="shared" si="49"/>
        <v>2.0317319591437174E-4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7</v>
      </c>
      <c r="D385" s="16">
        <v>0</v>
      </c>
      <c r="E385" s="17">
        <f t="shared" si="47"/>
        <v>1.292920337636911E-4</v>
      </c>
      <c r="F385" s="17" t="str">
        <f t="shared" si="48"/>
        <v/>
      </c>
      <c r="G385" s="17">
        <f t="shared" si="50"/>
        <v>-1</v>
      </c>
      <c r="H385" s="17">
        <f t="shared" si="49"/>
        <v>-1.292920337636911E-4</v>
      </c>
    </row>
    <row r="386" spans="1:8" x14ac:dyDescent="0.2">
      <c r="A386" s="14"/>
      <c r="B386" s="15" t="s">
        <v>362</v>
      </c>
      <c r="C386" s="16">
        <v>22</v>
      </c>
      <c r="D386" s="16">
        <v>18</v>
      </c>
      <c r="E386" s="17">
        <f t="shared" si="47"/>
        <v>4.0634639182874347E-4</v>
      </c>
      <c r="F386" s="17">
        <f t="shared" si="48"/>
        <v>2.70929287455974E-4</v>
      </c>
      <c r="G386" s="17">
        <f t="shared" si="50"/>
        <v>-0.18181818181818182</v>
      </c>
      <c r="H386" s="17">
        <f t="shared" si="49"/>
        <v>-7.3881162150680639E-5</v>
      </c>
    </row>
    <row r="387" spans="1:8" x14ac:dyDescent="0.2">
      <c r="A387" s="14"/>
      <c r="B387" s="15" t="s">
        <v>363</v>
      </c>
      <c r="C387" s="16">
        <v>38</v>
      </c>
      <c r="D387" s="16">
        <v>64</v>
      </c>
      <c r="E387" s="17">
        <f t="shared" si="47"/>
        <v>7.0187104043146597E-4</v>
      </c>
      <c r="F387" s="17">
        <f t="shared" si="48"/>
        <v>9.6330413317679642E-4</v>
      </c>
      <c r="G387" s="17">
        <f t="shared" si="50"/>
        <v>0.68421052631578949</v>
      </c>
      <c r="H387" s="17">
        <f t="shared" si="49"/>
        <v>4.8022755397942408E-4</v>
      </c>
    </row>
    <row r="388" spans="1:8" x14ac:dyDescent="0.2">
      <c r="A388" s="14"/>
      <c r="B388" s="15" t="s">
        <v>364</v>
      </c>
      <c r="C388" s="16">
        <v>0</v>
      </c>
      <c r="D388" s="16">
        <v>5</v>
      </c>
      <c r="E388" s="17" t="str">
        <f t="shared" si="47"/>
        <v/>
      </c>
      <c r="F388" s="17">
        <f t="shared" si="48"/>
        <v>7.5258135404437219E-5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33</v>
      </c>
      <c r="D389" s="16">
        <v>85</v>
      </c>
      <c r="E389" s="17">
        <f t="shared" si="47"/>
        <v>6.0951958774311523E-4</v>
      </c>
      <c r="F389" s="17">
        <f t="shared" si="48"/>
        <v>1.2793883018754326E-3</v>
      </c>
      <c r="G389" s="17">
        <f t="shared" si="50"/>
        <v>1.5757575757575757</v>
      </c>
      <c r="H389" s="17">
        <f t="shared" si="49"/>
        <v>9.6045510795884817E-4</v>
      </c>
    </row>
    <row r="390" spans="1:8" ht="25.5" x14ac:dyDescent="0.2">
      <c r="A390" s="14"/>
      <c r="B390" s="15" t="s">
        <v>366</v>
      </c>
      <c r="C390" s="16">
        <v>273</v>
      </c>
      <c r="D390" s="16">
        <v>165</v>
      </c>
      <c r="E390" s="17">
        <f t="shared" si="47"/>
        <v>5.0423893167839528E-3</v>
      </c>
      <c r="F390" s="17">
        <f t="shared" si="48"/>
        <v>2.4835184683464281E-3</v>
      </c>
      <c r="G390" s="17">
        <f t="shared" si="50"/>
        <v>-0.39560439560439559</v>
      </c>
      <c r="H390" s="17">
        <f t="shared" si="49"/>
        <v>-1.9947913780683771E-3</v>
      </c>
    </row>
    <row r="391" spans="1:8" x14ac:dyDescent="0.2">
      <c r="A391" s="14"/>
      <c r="B391" s="15" t="s">
        <v>367</v>
      </c>
      <c r="C391" s="16">
        <v>469</v>
      </c>
      <c r="D391" s="16">
        <v>1298</v>
      </c>
      <c r="E391" s="17">
        <f t="shared" si="47"/>
        <v>8.6625662621673035E-3</v>
      </c>
      <c r="F391" s="17">
        <f t="shared" si="48"/>
        <v>1.9537011950991903E-2</v>
      </c>
      <c r="G391" s="17">
        <f t="shared" si="50"/>
        <v>1.767590618336887</v>
      </c>
      <c r="H391" s="17">
        <f t="shared" si="49"/>
        <v>1.5311870855728561E-2</v>
      </c>
    </row>
    <row r="392" spans="1:8" x14ac:dyDescent="0.2">
      <c r="A392" s="14"/>
      <c r="B392" s="15" t="s">
        <v>368</v>
      </c>
      <c r="C392" s="16">
        <v>3</v>
      </c>
      <c r="D392" s="16">
        <v>8</v>
      </c>
      <c r="E392" s="17">
        <f t="shared" si="47"/>
        <v>5.5410871613010472E-5</v>
      </c>
      <c r="F392" s="17">
        <f t="shared" si="48"/>
        <v>1.2041301664709955E-4</v>
      </c>
      <c r="G392" s="17">
        <f t="shared" si="50"/>
        <v>1.6666666666666667</v>
      </c>
      <c r="H392" s="17">
        <f t="shared" si="49"/>
        <v>9.2351452688350791E-5</v>
      </c>
    </row>
    <row r="393" spans="1:8" x14ac:dyDescent="0.2">
      <c r="A393" s="14"/>
      <c r="B393" s="15" t="s">
        <v>369</v>
      </c>
      <c r="C393" s="16">
        <v>4</v>
      </c>
      <c r="D393" s="16">
        <v>133</v>
      </c>
      <c r="E393" s="17">
        <f t="shared" si="47"/>
        <v>7.3881162150680625E-5</v>
      </c>
      <c r="F393" s="17">
        <f t="shared" si="48"/>
        <v>2.0018664017580302E-3</v>
      </c>
      <c r="G393" s="17">
        <f t="shared" si="50"/>
        <v>32.25</v>
      </c>
      <c r="H393" s="17">
        <f t="shared" si="49"/>
        <v>2.3826674793594503E-3</v>
      </c>
    </row>
    <row r="394" spans="1:8" x14ac:dyDescent="0.2">
      <c r="A394" s="14"/>
      <c r="B394" s="15" t="s">
        <v>370</v>
      </c>
      <c r="C394" s="16">
        <v>201</v>
      </c>
      <c r="D394" s="16">
        <v>5</v>
      </c>
      <c r="E394" s="17">
        <f t="shared" si="47"/>
        <v>3.7125283980717016E-3</v>
      </c>
      <c r="F394" s="17">
        <f t="shared" si="48"/>
        <v>7.5258135404437219E-5</v>
      </c>
      <c r="G394" s="17">
        <f t="shared" si="50"/>
        <v>-0.97512437810945274</v>
      </c>
      <c r="H394" s="17">
        <f t="shared" si="49"/>
        <v>-3.6201769453833507E-3</v>
      </c>
    </row>
    <row r="395" spans="1:8" x14ac:dyDescent="0.2">
      <c r="A395" s="14"/>
      <c r="B395" s="15" t="s">
        <v>371</v>
      </c>
      <c r="C395" s="16">
        <v>139</v>
      </c>
      <c r="D395" s="16">
        <v>205</v>
      </c>
      <c r="E395" s="17">
        <f t="shared" si="47"/>
        <v>2.567370384736152E-3</v>
      </c>
      <c r="F395" s="17">
        <f t="shared" si="48"/>
        <v>3.0855835515819262E-3</v>
      </c>
      <c r="G395" s="17">
        <f t="shared" si="50"/>
        <v>0.47482014388489208</v>
      </c>
      <c r="H395" s="17">
        <f t="shared" si="49"/>
        <v>1.2190391754862305E-3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423</v>
      </c>
      <c r="D398" s="16">
        <v>180</v>
      </c>
      <c r="E398" s="17">
        <f t="shared" si="47"/>
        <v>7.8129328974344773E-3</v>
      </c>
      <c r="F398" s="17">
        <f t="shared" si="48"/>
        <v>2.70929287455974E-3</v>
      </c>
      <c r="G398" s="17">
        <f t="shared" si="50"/>
        <v>-0.57446808510638303</v>
      </c>
      <c r="H398" s="17">
        <f t="shared" si="49"/>
        <v>-4.4882806006538494E-3</v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1.5051627080887444E-5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5</v>
      </c>
      <c r="E400" s="17" t="str">
        <f t="shared" si="47"/>
        <v/>
      </c>
      <c r="F400" s="17">
        <f t="shared" si="48"/>
        <v>7.5258135404437219E-5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5571</v>
      </c>
      <c r="D402" s="16">
        <v>5613</v>
      </c>
      <c r="E402" s="17">
        <f t="shared" si="47"/>
        <v>0.10289798858536045</v>
      </c>
      <c r="F402" s="17">
        <f t="shared" si="48"/>
        <v>8.4484782805021225E-2</v>
      </c>
      <c r="G402" s="17">
        <f t="shared" si="50"/>
        <v>7.5390414647280562E-3</v>
      </c>
      <c r="H402" s="17">
        <f t="shared" si="49"/>
        <v>7.7575220258214669E-4</v>
      </c>
    </row>
    <row r="403" spans="1:8" x14ac:dyDescent="0.2">
      <c r="A403" s="14"/>
      <c r="B403" s="15" t="s">
        <v>379</v>
      </c>
      <c r="C403" s="16">
        <v>1</v>
      </c>
      <c r="D403" s="16">
        <v>0</v>
      </c>
      <c r="E403" s="17">
        <f t="shared" si="47"/>
        <v>1.8470290537670156E-5</v>
      </c>
      <c r="F403" s="17" t="str">
        <f t="shared" si="48"/>
        <v/>
      </c>
      <c r="G403" s="17">
        <f t="shared" si="50"/>
        <v>-1</v>
      </c>
      <c r="H403" s="17">
        <f t="shared" si="49"/>
        <v>-1.8470290537670156E-5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4402</v>
      </c>
      <c r="D405" s="16">
        <v>895</v>
      </c>
      <c r="E405" s="17">
        <f t="shared" si="47"/>
        <v>8.1306218946824035E-2</v>
      </c>
      <c r="F405" s="17">
        <f t="shared" si="48"/>
        <v>1.3471206237394262E-2</v>
      </c>
      <c r="G405" s="17">
        <f t="shared" si="50"/>
        <v>-0.79668332576101775</v>
      </c>
      <c r="H405" s="17">
        <f t="shared" si="49"/>
        <v>-6.4775308915609245E-2</v>
      </c>
    </row>
    <row r="406" spans="1:8" x14ac:dyDescent="0.2">
      <c r="A406" s="14"/>
      <c r="B406" s="15" t="s">
        <v>382</v>
      </c>
      <c r="C406" s="16">
        <v>14283</v>
      </c>
      <c r="D406" s="16">
        <v>16592</v>
      </c>
      <c r="E406" s="17">
        <f t="shared" si="47"/>
        <v>0.26381115974954283</v>
      </c>
      <c r="F406" s="17">
        <f t="shared" si="48"/>
        <v>0.24973659652608446</v>
      </c>
      <c r="G406" s="17">
        <f t="shared" si="50"/>
        <v>0.16166071553595182</v>
      </c>
      <c r="H406" s="17">
        <f t="shared" si="49"/>
        <v>4.2647900851480389E-2</v>
      </c>
    </row>
    <row r="407" spans="1:8" x14ac:dyDescent="0.2">
      <c r="A407" s="14"/>
      <c r="B407" s="15" t="s">
        <v>383</v>
      </c>
      <c r="C407" s="16">
        <v>1953</v>
      </c>
      <c r="D407" s="16">
        <v>1707</v>
      </c>
      <c r="E407" s="17">
        <f t="shared" si="47"/>
        <v>3.6072477420069818E-2</v>
      </c>
      <c r="F407" s="17">
        <f t="shared" si="48"/>
        <v>2.5693127427074868E-2</v>
      </c>
      <c r="G407" s="17">
        <f t="shared" si="50"/>
        <v>-0.1259600614439324</v>
      </c>
      <c r="H407" s="17">
        <f t="shared" si="49"/>
        <v>-4.5436914722668583E-3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80</v>
      </c>
      <c r="D409" s="16">
        <v>50</v>
      </c>
      <c r="E409" s="17">
        <f t="shared" si="47"/>
        <v>1.4776232430136127E-3</v>
      </c>
      <c r="F409" s="17">
        <f t="shared" si="48"/>
        <v>7.5258135404437216E-4</v>
      </c>
      <c r="G409" s="17">
        <f t="shared" si="50"/>
        <v>-0.375</v>
      </c>
      <c r="H409" s="17">
        <f t="shared" si="49"/>
        <v>-5.5410871613010475E-4</v>
      </c>
    </row>
    <row r="410" spans="1:8" ht="25.5" x14ac:dyDescent="0.2">
      <c r="A410" s="14"/>
      <c r="B410" s="15" t="s">
        <v>386</v>
      </c>
      <c r="C410" s="16">
        <v>12</v>
      </c>
      <c r="D410" s="16">
        <v>3</v>
      </c>
      <c r="E410" s="17">
        <f t="shared" si="47"/>
        <v>2.2164348645204189E-4</v>
      </c>
      <c r="F410" s="17">
        <f t="shared" si="48"/>
        <v>4.5154881242662334E-5</v>
      </c>
      <c r="G410" s="17">
        <f t="shared" si="50"/>
        <v>-0.75</v>
      </c>
      <c r="H410" s="17">
        <f t="shared" si="49"/>
        <v>-1.662326148390314E-4</v>
      </c>
    </row>
    <row r="411" spans="1:8" x14ac:dyDescent="0.2">
      <c r="A411" s="14"/>
      <c r="B411" s="15" t="s">
        <v>387</v>
      </c>
      <c r="C411" s="16">
        <v>7</v>
      </c>
      <c r="D411" s="16">
        <v>21</v>
      </c>
      <c r="E411" s="17">
        <f t="shared" si="47"/>
        <v>1.292920337636911E-4</v>
      </c>
      <c r="F411" s="17">
        <f t="shared" si="48"/>
        <v>3.1608416869863634E-4</v>
      </c>
      <c r="G411" s="17">
        <f t="shared" si="50"/>
        <v>2</v>
      </c>
      <c r="H411" s="17">
        <f t="shared" si="49"/>
        <v>2.5858406752738219E-4</v>
      </c>
    </row>
    <row r="412" spans="1:8" x14ac:dyDescent="0.2">
      <c r="A412" s="14"/>
      <c r="B412" s="15" t="s">
        <v>388</v>
      </c>
      <c r="C412" s="16">
        <v>16</v>
      </c>
      <c r="D412" s="16">
        <v>5</v>
      </c>
      <c r="E412" s="17">
        <f t="shared" si="47"/>
        <v>2.955246486027225E-4</v>
      </c>
      <c r="F412" s="17">
        <f t="shared" si="48"/>
        <v>7.5258135404437219E-5</v>
      </c>
      <c r="G412" s="17">
        <f t="shared" si="50"/>
        <v>-0.6875</v>
      </c>
      <c r="H412" s="17">
        <f t="shared" si="49"/>
        <v>-2.0317319591437171E-4</v>
      </c>
    </row>
    <row r="413" spans="1:8" x14ac:dyDescent="0.2">
      <c r="A413" s="14"/>
      <c r="B413" s="15" t="s">
        <v>389</v>
      </c>
      <c r="C413" s="16">
        <v>3</v>
      </c>
      <c r="D413" s="16">
        <v>12</v>
      </c>
      <c r="E413" s="17">
        <f t="shared" si="47"/>
        <v>5.5410871613010472E-5</v>
      </c>
      <c r="F413" s="17">
        <f t="shared" si="48"/>
        <v>1.8061952497064934E-4</v>
      </c>
      <c r="G413" s="17">
        <f t="shared" si="50"/>
        <v>3</v>
      </c>
      <c r="H413" s="17">
        <f t="shared" si="49"/>
        <v>1.662326148390314E-4</v>
      </c>
    </row>
    <row r="414" spans="1:8" x14ac:dyDescent="0.2">
      <c r="A414" s="14"/>
      <c r="B414" s="15" t="s">
        <v>390</v>
      </c>
      <c r="C414" s="16">
        <v>0</v>
      </c>
      <c r="D414" s="16">
        <v>1</v>
      </c>
      <c r="E414" s="17" t="str">
        <f t="shared" si="47"/>
        <v/>
      </c>
      <c r="F414" s="17">
        <f t="shared" si="48"/>
        <v>1.5051627080887444E-5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24</v>
      </c>
      <c r="D416" s="16">
        <v>26</v>
      </c>
      <c r="E416" s="17">
        <f t="shared" si="47"/>
        <v>4.4328697290408378E-4</v>
      </c>
      <c r="F416" s="17">
        <f t="shared" si="48"/>
        <v>3.9134230410307354E-4</v>
      </c>
      <c r="G416" s="17">
        <f t="shared" si="50"/>
        <v>8.3333333333333329E-2</v>
      </c>
      <c r="H416" s="17">
        <f t="shared" si="49"/>
        <v>3.6940581075340312E-5</v>
      </c>
    </row>
    <row r="417" spans="1:8" x14ac:dyDescent="0.2">
      <c r="A417" s="14"/>
      <c r="B417" s="15" t="s">
        <v>393</v>
      </c>
      <c r="C417" s="16">
        <v>43</v>
      </c>
      <c r="D417" s="16">
        <v>59</v>
      </c>
      <c r="E417" s="17">
        <f t="shared" si="47"/>
        <v>7.9422249311981682E-4</v>
      </c>
      <c r="F417" s="17">
        <f t="shared" si="48"/>
        <v>8.8804599777235916E-4</v>
      </c>
      <c r="G417" s="17">
        <f t="shared" si="50"/>
        <v>0.37209302325581395</v>
      </c>
      <c r="H417" s="17">
        <f t="shared" si="49"/>
        <v>2.9552464860272255E-4</v>
      </c>
    </row>
    <row r="418" spans="1:8" x14ac:dyDescent="0.2">
      <c r="A418" s="14"/>
      <c r="B418" s="15" t="s">
        <v>394</v>
      </c>
      <c r="C418" s="16">
        <v>256</v>
      </c>
      <c r="D418" s="16">
        <v>361</v>
      </c>
      <c r="E418" s="17">
        <f t="shared" si="47"/>
        <v>4.72839437764356E-3</v>
      </c>
      <c r="F418" s="17">
        <f t="shared" si="48"/>
        <v>5.4336373762003676E-3</v>
      </c>
      <c r="G418" s="17">
        <f t="shared" si="50"/>
        <v>0.41015625</v>
      </c>
      <c r="H418" s="17">
        <f t="shared" si="49"/>
        <v>1.9393805064553665E-3</v>
      </c>
    </row>
    <row r="419" spans="1:8" x14ac:dyDescent="0.2">
      <c r="A419" s="14"/>
      <c r="B419" s="15" t="s">
        <v>395</v>
      </c>
      <c r="C419" s="16">
        <v>9</v>
      </c>
      <c r="D419" s="16">
        <v>36</v>
      </c>
      <c r="E419" s="17">
        <f t="shared" si="47"/>
        <v>1.6623261483903143E-4</v>
      </c>
      <c r="F419" s="17">
        <f t="shared" si="48"/>
        <v>5.4185857491194801E-4</v>
      </c>
      <c r="G419" s="17">
        <f t="shared" si="50"/>
        <v>3</v>
      </c>
      <c r="H419" s="17">
        <f t="shared" si="49"/>
        <v>4.9869784451709426E-4</v>
      </c>
    </row>
    <row r="420" spans="1:8" x14ac:dyDescent="0.2">
      <c r="A420" s="14"/>
      <c r="B420" s="15" t="s">
        <v>396</v>
      </c>
      <c r="C420" s="16">
        <v>205</v>
      </c>
      <c r="D420" s="16">
        <v>172</v>
      </c>
      <c r="E420" s="17">
        <f t="shared" ref="E420:E483" si="51">+IF(C420=0,"",C420/C$356)</f>
        <v>3.7864095602223825E-3</v>
      </c>
      <c r="F420" s="17">
        <f t="shared" ref="F420:F483" si="52">+IF(D420=0,"",D420/D$356)</f>
        <v>2.5888798579126403E-3</v>
      </c>
      <c r="G420" s="17">
        <f t="shared" si="50"/>
        <v>-0.16097560975609757</v>
      </c>
      <c r="H420" s="17">
        <f t="shared" ref="H420:H483" si="53">+IF(OR(AND(E420=""),(G420="")),"",E420*G420)</f>
        <v>-6.0951958774311523E-4</v>
      </c>
    </row>
    <row r="421" spans="1:8" x14ac:dyDescent="0.2">
      <c r="A421" s="14"/>
      <c r="B421" s="15" t="s">
        <v>397</v>
      </c>
      <c r="C421" s="16">
        <v>9</v>
      </c>
      <c r="D421" s="16">
        <v>14</v>
      </c>
      <c r="E421" s="17">
        <f t="shared" si="51"/>
        <v>1.6623261483903143E-4</v>
      </c>
      <c r="F421" s="17">
        <f t="shared" si="52"/>
        <v>2.1072277913242421E-4</v>
      </c>
      <c r="G421" s="17">
        <f t="shared" ref="G421:G484" si="54">+IF(AND(C421=0,D421=0)," ",IF(C421=0,1,IF(D421=0,-1,(D421-C421)/C421)))</f>
        <v>0.55555555555555558</v>
      </c>
      <c r="H421" s="17">
        <f t="shared" si="53"/>
        <v>9.2351452688350805E-5</v>
      </c>
    </row>
    <row r="422" spans="1:8" x14ac:dyDescent="0.2">
      <c r="A422" s="14"/>
      <c r="B422" s="15" t="s">
        <v>398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1.5051627080887444E-5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9</v>
      </c>
      <c r="E423" s="17" t="str">
        <f t="shared" si="51"/>
        <v/>
      </c>
      <c r="F423" s="17">
        <f t="shared" si="52"/>
        <v>1.35464643727987E-4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7</v>
      </c>
      <c r="E424" s="17">
        <f t="shared" si="51"/>
        <v>3.6940581075340312E-5</v>
      </c>
      <c r="F424" s="17">
        <f t="shared" si="52"/>
        <v>1.053613895662121E-4</v>
      </c>
      <c r="G424" s="17">
        <f t="shared" si="54"/>
        <v>2.5</v>
      </c>
      <c r="H424" s="17">
        <f t="shared" si="53"/>
        <v>9.2351452688350778E-5</v>
      </c>
    </row>
    <row r="425" spans="1:8" x14ac:dyDescent="0.2">
      <c r="A425" s="14"/>
      <c r="B425" s="15" t="s">
        <v>401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1.5051627080887444E-5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8</v>
      </c>
      <c r="D426" s="16">
        <v>2</v>
      </c>
      <c r="E426" s="17">
        <f t="shared" si="51"/>
        <v>1.4776232430136125E-4</v>
      </c>
      <c r="F426" s="17">
        <f t="shared" si="52"/>
        <v>3.0103254161774888E-5</v>
      </c>
      <c r="G426" s="17">
        <f t="shared" si="54"/>
        <v>-0.75</v>
      </c>
      <c r="H426" s="17">
        <f t="shared" si="53"/>
        <v>-1.1082174322602094E-4</v>
      </c>
    </row>
    <row r="427" spans="1:8" x14ac:dyDescent="0.2">
      <c r="A427" s="14"/>
      <c r="B427" s="15" t="s">
        <v>403</v>
      </c>
      <c r="C427" s="16">
        <v>41</v>
      </c>
      <c r="D427" s="16">
        <v>1033</v>
      </c>
      <c r="E427" s="17">
        <f t="shared" si="51"/>
        <v>7.5728191204447646E-4</v>
      </c>
      <c r="F427" s="17">
        <f t="shared" si="52"/>
        <v>1.554833077455673E-2</v>
      </c>
      <c r="G427" s="17">
        <f t="shared" si="54"/>
        <v>24.195121951219512</v>
      </c>
      <c r="H427" s="17">
        <f t="shared" si="53"/>
        <v>1.8322528213368796E-2</v>
      </c>
    </row>
    <row r="428" spans="1:8" x14ac:dyDescent="0.2">
      <c r="A428" s="14"/>
      <c r="B428" s="15" t="s">
        <v>404</v>
      </c>
      <c r="C428" s="16">
        <v>329</v>
      </c>
      <c r="D428" s="16">
        <v>2351</v>
      </c>
      <c r="E428" s="17">
        <f t="shared" si="51"/>
        <v>6.0767255868934816E-3</v>
      </c>
      <c r="F428" s="17">
        <f t="shared" si="52"/>
        <v>3.5386375267166384E-2</v>
      </c>
      <c r="G428" s="17">
        <f t="shared" si="54"/>
        <v>6.145896656534954</v>
      </c>
      <c r="H428" s="17">
        <f t="shared" si="53"/>
        <v>3.7346927467169055E-2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1.8470290537670156E-5</v>
      </c>
      <c r="F429" s="17" t="str">
        <f t="shared" si="52"/>
        <v/>
      </c>
      <c r="G429" s="17">
        <f t="shared" si="54"/>
        <v>-1</v>
      </c>
      <c r="H429" s="17">
        <f t="shared" si="53"/>
        <v>-1.8470290537670156E-5</v>
      </c>
    </row>
    <row r="430" spans="1:8" x14ac:dyDescent="0.2">
      <c r="A430" s="14"/>
      <c r="B430" s="15" t="s">
        <v>406</v>
      </c>
      <c r="C430" s="16">
        <v>2</v>
      </c>
      <c r="D430" s="16">
        <v>1</v>
      </c>
      <c r="E430" s="17">
        <f t="shared" si="51"/>
        <v>3.6940581075340312E-5</v>
      </c>
      <c r="F430" s="17">
        <f t="shared" si="52"/>
        <v>1.5051627080887444E-5</v>
      </c>
      <c r="G430" s="17">
        <f t="shared" si="54"/>
        <v>-0.5</v>
      </c>
      <c r="H430" s="17">
        <f t="shared" si="53"/>
        <v>-1.8470290537670156E-5</v>
      </c>
    </row>
    <row r="431" spans="1:8" x14ac:dyDescent="0.2">
      <c r="A431" s="14"/>
      <c r="B431" s="15" t="s">
        <v>407</v>
      </c>
      <c r="C431" s="16">
        <v>473</v>
      </c>
      <c r="D431" s="16">
        <v>3</v>
      </c>
      <c r="E431" s="17">
        <f t="shared" si="51"/>
        <v>8.7364474243179849E-3</v>
      </c>
      <c r="F431" s="17">
        <f t="shared" si="52"/>
        <v>4.5154881242662334E-5</v>
      </c>
      <c r="G431" s="17">
        <f t="shared" si="54"/>
        <v>-0.9936575052854123</v>
      </c>
      <c r="H431" s="17">
        <f t="shared" si="53"/>
        <v>-8.6810365527049752E-3</v>
      </c>
    </row>
    <row r="432" spans="1:8" x14ac:dyDescent="0.2">
      <c r="A432" s="14"/>
      <c r="B432" s="15" t="s">
        <v>408</v>
      </c>
      <c r="C432" s="16">
        <v>128</v>
      </c>
      <c r="D432" s="16">
        <v>56</v>
      </c>
      <c r="E432" s="17">
        <f t="shared" si="51"/>
        <v>2.36419718882178E-3</v>
      </c>
      <c r="F432" s="17">
        <f t="shared" si="52"/>
        <v>8.4289111652969683E-4</v>
      </c>
      <c r="G432" s="17">
        <f t="shared" si="54"/>
        <v>-0.5625</v>
      </c>
      <c r="H432" s="17">
        <f t="shared" si="53"/>
        <v>-1.3298609187122512E-3</v>
      </c>
    </row>
    <row r="433" spans="1:8" x14ac:dyDescent="0.2">
      <c r="A433" s="14"/>
      <c r="B433" s="15" t="s">
        <v>409</v>
      </c>
      <c r="C433" s="16">
        <v>222</v>
      </c>
      <c r="D433" s="16">
        <v>10</v>
      </c>
      <c r="E433" s="17">
        <f t="shared" si="51"/>
        <v>4.1004044993627753E-3</v>
      </c>
      <c r="F433" s="17">
        <f t="shared" si="52"/>
        <v>1.5051627080887444E-4</v>
      </c>
      <c r="G433" s="17">
        <f t="shared" si="54"/>
        <v>-0.95495495495495497</v>
      </c>
      <c r="H433" s="17">
        <f t="shared" si="53"/>
        <v>-3.9157015939860736E-3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32</v>
      </c>
      <c r="D436" s="16">
        <v>87</v>
      </c>
      <c r="E436" s="17">
        <f t="shared" si="51"/>
        <v>5.91049297205445E-4</v>
      </c>
      <c r="F436" s="17">
        <f t="shared" si="52"/>
        <v>1.3094915560372077E-3</v>
      </c>
      <c r="G436" s="17">
        <f t="shared" si="54"/>
        <v>1.71875</v>
      </c>
      <c r="H436" s="17">
        <f t="shared" si="53"/>
        <v>1.0158659795718587E-3</v>
      </c>
    </row>
    <row r="437" spans="1:8" x14ac:dyDescent="0.2">
      <c r="A437" s="14"/>
      <c r="B437" s="15" t="s">
        <v>413</v>
      </c>
      <c r="C437" s="16">
        <v>42</v>
      </c>
      <c r="D437" s="16">
        <v>36</v>
      </c>
      <c r="E437" s="17">
        <f t="shared" si="51"/>
        <v>7.7575220258214658E-4</v>
      </c>
      <c r="F437" s="17">
        <f t="shared" si="52"/>
        <v>5.4185857491194801E-4</v>
      </c>
      <c r="G437" s="17">
        <f t="shared" si="54"/>
        <v>-0.14285714285714285</v>
      </c>
      <c r="H437" s="17">
        <f t="shared" si="53"/>
        <v>-1.1082174322602093E-4</v>
      </c>
    </row>
    <row r="438" spans="1:8" x14ac:dyDescent="0.2">
      <c r="A438" s="14"/>
      <c r="B438" s="15" t="s">
        <v>414</v>
      </c>
      <c r="C438" s="16">
        <v>0</v>
      </c>
      <c r="D438" s="16">
        <v>15</v>
      </c>
      <c r="E438" s="17" t="str">
        <f t="shared" si="51"/>
        <v/>
      </c>
      <c r="F438" s="17">
        <f t="shared" si="52"/>
        <v>2.2577440621331167E-4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2</v>
      </c>
      <c r="D441" s="16">
        <v>0</v>
      </c>
      <c r="E441" s="17">
        <f t="shared" si="51"/>
        <v>3.6940581075340312E-5</v>
      </c>
      <c r="F441" s="17" t="str">
        <f t="shared" si="52"/>
        <v/>
      </c>
      <c r="G441" s="17">
        <f t="shared" si="54"/>
        <v>-1</v>
      </c>
      <c r="H441" s="17">
        <f t="shared" si="53"/>
        <v>-3.6940581075340312E-5</v>
      </c>
    </row>
    <row r="442" spans="1:8" ht="25.5" x14ac:dyDescent="0.2">
      <c r="A442" s="14"/>
      <c r="B442" s="15" t="s">
        <v>418</v>
      </c>
      <c r="C442" s="16">
        <v>15</v>
      </c>
      <c r="D442" s="16">
        <v>34</v>
      </c>
      <c r="E442" s="17">
        <f t="shared" si="51"/>
        <v>2.7705435806505237E-4</v>
      </c>
      <c r="F442" s="17">
        <f t="shared" si="52"/>
        <v>5.1175532075017308E-4</v>
      </c>
      <c r="G442" s="17">
        <f t="shared" si="54"/>
        <v>1.2666666666666666</v>
      </c>
      <c r="H442" s="17">
        <f t="shared" si="53"/>
        <v>3.5093552021573299E-4</v>
      </c>
    </row>
    <row r="443" spans="1:8" x14ac:dyDescent="0.2">
      <c r="A443" s="14"/>
      <c r="B443" s="15" t="s">
        <v>419</v>
      </c>
      <c r="C443" s="16">
        <v>2</v>
      </c>
      <c r="D443" s="16">
        <v>0</v>
      </c>
      <c r="E443" s="17">
        <f t="shared" si="51"/>
        <v>3.6940581075340312E-5</v>
      </c>
      <c r="F443" s="17" t="str">
        <f t="shared" si="52"/>
        <v/>
      </c>
      <c r="G443" s="17">
        <f t="shared" si="54"/>
        <v>-1</v>
      </c>
      <c r="H443" s="17">
        <f t="shared" si="53"/>
        <v>-3.6940581075340312E-5</v>
      </c>
    </row>
    <row r="444" spans="1:8" ht="25.5" x14ac:dyDescent="0.2">
      <c r="A444" s="14"/>
      <c r="B444" s="15" t="s">
        <v>420</v>
      </c>
      <c r="C444" s="16">
        <v>2</v>
      </c>
      <c r="D444" s="16">
        <v>7</v>
      </c>
      <c r="E444" s="17">
        <f t="shared" si="51"/>
        <v>3.6940581075340312E-5</v>
      </c>
      <c r="F444" s="17">
        <f t="shared" si="52"/>
        <v>1.053613895662121E-4</v>
      </c>
      <c r="G444" s="17">
        <f t="shared" si="54"/>
        <v>2.5</v>
      </c>
      <c r="H444" s="17">
        <f t="shared" si="53"/>
        <v>9.2351452688350778E-5</v>
      </c>
    </row>
    <row r="445" spans="1:8" ht="25.5" x14ac:dyDescent="0.2">
      <c r="A445" s="14"/>
      <c r="B445" s="15" t="s">
        <v>421</v>
      </c>
      <c r="C445" s="16">
        <v>0</v>
      </c>
      <c r="D445" s="16">
        <v>2</v>
      </c>
      <c r="E445" s="17" t="str">
        <f t="shared" si="51"/>
        <v/>
      </c>
      <c r="F445" s="17">
        <f t="shared" si="52"/>
        <v>3.0103254161774888E-5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3</v>
      </c>
      <c r="E446" s="17" t="str">
        <f t="shared" si="51"/>
        <v/>
      </c>
      <c r="F446" s="17">
        <f t="shared" si="52"/>
        <v>4.5154881242662334E-5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5</v>
      </c>
      <c r="D447" s="16">
        <v>2</v>
      </c>
      <c r="E447" s="17">
        <f t="shared" si="51"/>
        <v>9.2351452688350791E-5</v>
      </c>
      <c r="F447" s="17">
        <f t="shared" si="52"/>
        <v>3.0103254161774888E-5</v>
      </c>
      <c r="G447" s="17">
        <f t="shared" si="54"/>
        <v>-0.6</v>
      </c>
      <c r="H447" s="17">
        <f t="shared" si="53"/>
        <v>-5.5410871613010472E-5</v>
      </c>
    </row>
    <row r="448" spans="1:8" x14ac:dyDescent="0.2">
      <c r="A448" s="14"/>
      <c r="B448" s="15" t="s">
        <v>424</v>
      </c>
      <c r="C448" s="16">
        <v>11</v>
      </c>
      <c r="D448" s="16">
        <v>7</v>
      </c>
      <c r="E448" s="17">
        <f t="shared" si="51"/>
        <v>2.0317319591437174E-4</v>
      </c>
      <c r="F448" s="17">
        <f t="shared" si="52"/>
        <v>1.053613895662121E-4</v>
      </c>
      <c r="G448" s="17">
        <f t="shared" si="54"/>
        <v>-0.36363636363636365</v>
      </c>
      <c r="H448" s="17">
        <f t="shared" si="53"/>
        <v>-7.3881162150680639E-5</v>
      </c>
    </row>
    <row r="449" spans="1:8" x14ac:dyDescent="0.2">
      <c r="A449" s="14"/>
      <c r="B449" s="15" t="s">
        <v>425</v>
      </c>
      <c r="C449" s="16">
        <v>0</v>
      </c>
      <c r="D449" s="16">
        <v>36</v>
      </c>
      <c r="E449" s="17" t="str">
        <f t="shared" si="51"/>
        <v/>
      </c>
      <c r="F449" s="17">
        <f t="shared" si="52"/>
        <v>5.4185857491194801E-4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28</v>
      </c>
      <c r="D451" s="16">
        <v>11</v>
      </c>
      <c r="E451" s="17">
        <f t="shared" si="51"/>
        <v>5.1716813505476439E-4</v>
      </c>
      <c r="F451" s="17">
        <f t="shared" si="52"/>
        <v>1.6556789788976187E-4</v>
      </c>
      <c r="G451" s="17">
        <f t="shared" si="54"/>
        <v>-0.6071428571428571</v>
      </c>
      <c r="H451" s="17">
        <f t="shared" si="53"/>
        <v>-3.1399493914039263E-4</v>
      </c>
    </row>
    <row r="452" spans="1:8" x14ac:dyDescent="0.2">
      <c r="A452" s="14"/>
      <c r="B452" s="15" t="s">
        <v>428</v>
      </c>
      <c r="C452" s="16">
        <v>881</v>
      </c>
      <c r="D452" s="16">
        <v>3030</v>
      </c>
      <c r="E452" s="17">
        <f t="shared" si="51"/>
        <v>1.6272325963687408E-2</v>
      </c>
      <c r="F452" s="17">
        <f t="shared" si="52"/>
        <v>4.5606430055088958E-2</v>
      </c>
      <c r="G452" s="17">
        <f t="shared" si="54"/>
        <v>2.4392735527809308</v>
      </c>
      <c r="H452" s="17">
        <f t="shared" si="53"/>
        <v>3.9692654365453169E-2</v>
      </c>
    </row>
    <row r="453" spans="1:8" x14ac:dyDescent="0.2">
      <c r="A453" s="14"/>
      <c r="B453" s="15" t="s">
        <v>429</v>
      </c>
      <c r="C453" s="16">
        <v>260</v>
      </c>
      <c r="D453" s="16">
        <v>166</v>
      </c>
      <c r="E453" s="17">
        <f t="shared" si="51"/>
        <v>4.8022755397942414E-3</v>
      </c>
      <c r="F453" s="17">
        <f t="shared" si="52"/>
        <v>2.4985700954273157E-3</v>
      </c>
      <c r="G453" s="17">
        <f t="shared" si="54"/>
        <v>-0.36153846153846153</v>
      </c>
      <c r="H453" s="17">
        <f t="shared" si="53"/>
        <v>-1.7362073105409949E-3</v>
      </c>
    </row>
    <row r="454" spans="1:8" x14ac:dyDescent="0.2">
      <c r="A454" s="14"/>
      <c r="B454" s="15" t="s">
        <v>430</v>
      </c>
      <c r="C454" s="16">
        <v>82</v>
      </c>
      <c r="D454" s="16">
        <v>363</v>
      </c>
      <c r="E454" s="17">
        <f t="shared" si="51"/>
        <v>1.5145638240889529E-3</v>
      </c>
      <c r="F454" s="17">
        <f t="shared" si="52"/>
        <v>5.4637406303621417E-3</v>
      </c>
      <c r="G454" s="17">
        <f t="shared" si="54"/>
        <v>3.4268292682926829</v>
      </c>
      <c r="H454" s="17">
        <f t="shared" si="53"/>
        <v>5.1901516410853138E-3</v>
      </c>
    </row>
    <row r="455" spans="1:8" x14ac:dyDescent="0.2">
      <c r="A455" s="14"/>
      <c r="B455" s="15" t="s">
        <v>431</v>
      </c>
      <c r="C455" s="16">
        <v>131</v>
      </c>
      <c r="D455" s="16">
        <v>73</v>
      </c>
      <c r="E455" s="17">
        <f t="shared" si="51"/>
        <v>2.4196080604347906E-3</v>
      </c>
      <c r="F455" s="17">
        <f t="shared" si="52"/>
        <v>1.0987687769047833E-3</v>
      </c>
      <c r="G455" s="17">
        <f t="shared" si="54"/>
        <v>-0.44274809160305345</v>
      </c>
      <c r="H455" s="17">
        <f t="shared" si="53"/>
        <v>-1.0712768511848692E-3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1</v>
      </c>
      <c r="E458" s="17">
        <f t="shared" si="51"/>
        <v>1.8470290537670156E-5</v>
      </c>
      <c r="F458" s="17">
        <f t="shared" si="52"/>
        <v>1.5051627080887444E-5</v>
      </c>
      <c r="G458" s="17">
        <f t="shared" si="54"/>
        <v>0</v>
      </c>
      <c r="H458" s="17">
        <f t="shared" si="53"/>
        <v>0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18</v>
      </c>
      <c r="E460" s="17">
        <f t="shared" si="51"/>
        <v>1.8470290537670156E-5</v>
      </c>
      <c r="F460" s="17">
        <f t="shared" si="52"/>
        <v>2.70929287455974E-4</v>
      </c>
      <c r="G460" s="17">
        <f t="shared" si="54"/>
        <v>17</v>
      </c>
      <c r="H460" s="17">
        <f t="shared" si="53"/>
        <v>3.1399493914039268E-4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40</v>
      </c>
      <c r="D463" s="16">
        <v>135</v>
      </c>
      <c r="E463" s="17">
        <f t="shared" si="51"/>
        <v>7.3881162150680633E-4</v>
      </c>
      <c r="F463" s="17">
        <f t="shared" si="52"/>
        <v>2.0319696559198048E-3</v>
      </c>
      <c r="G463" s="17">
        <f t="shared" si="54"/>
        <v>2.375</v>
      </c>
      <c r="H463" s="17">
        <f t="shared" si="53"/>
        <v>1.754677601078665E-3</v>
      </c>
    </row>
    <row r="464" spans="1:8" x14ac:dyDescent="0.2">
      <c r="A464" s="14"/>
      <c r="B464" s="15" t="s">
        <v>440</v>
      </c>
      <c r="C464" s="16">
        <v>55</v>
      </c>
      <c r="D464" s="16">
        <v>13</v>
      </c>
      <c r="E464" s="17">
        <f t="shared" si="51"/>
        <v>1.0158659795718587E-3</v>
      </c>
      <c r="F464" s="17">
        <f t="shared" si="52"/>
        <v>1.9567115205153677E-4</v>
      </c>
      <c r="G464" s="17">
        <f t="shared" si="54"/>
        <v>-0.76363636363636367</v>
      </c>
      <c r="H464" s="17">
        <f t="shared" si="53"/>
        <v>-7.7575220258214669E-4</v>
      </c>
    </row>
    <row r="465" spans="1:8" x14ac:dyDescent="0.2">
      <c r="A465" s="14"/>
      <c r="B465" s="15" t="s">
        <v>441</v>
      </c>
      <c r="C465" s="16">
        <v>41</v>
      </c>
      <c r="D465" s="16">
        <v>39</v>
      </c>
      <c r="E465" s="17">
        <f t="shared" si="51"/>
        <v>7.5728191204447646E-4</v>
      </c>
      <c r="F465" s="17">
        <f t="shared" si="52"/>
        <v>5.8701345615461034E-4</v>
      </c>
      <c r="G465" s="17">
        <f t="shared" si="54"/>
        <v>-4.878048780487805E-2</v>
      </c>
      <c r="H465" s="17">
        <f t="shared" si="53"/>
        <v>-3.6940581075340319E-5</v>
      </c>
    </row>
    <row r="466" spans="1:8" x14ac:dyDescent="0.2">
      <c r="A466" s="14"/>
      <c r="B466" s="15" t="s">
        <v>442</v>
      </c>
      <c r="C466" s="16">
        <v>91</v>
      </c>
      <c r="D466" s="16">
        <v>158</v>
      </c>
      <c r="E466" s="17">
        <f t="shared" si="51"/>
        <v>1.6807964389279843E-3</v>
      </c>
      <c r="F466" s="17">
        <f t="shared" si="52"/>
        <v>2.378157078780216E-3</v>
      </c>
      <c r="G466" s="17">
        <f t="shared" si="54"/>
        <v>0.73626373626373631</v>
      </c>
      <c r="H466" s="17">
        <f t="shared" si="53"/>
        <v>1.2375094660239006E-3</v>
      </c>
    </row>
    <row r="467" spans="1:8" x14ac:dyDescent="0.2">
      <c r="A467" s="14"/>
      <c r="B467" s="15" t="s">
        <v>443</v>
      </c>
      <c r="C467" s="16">
        <v>347</v>
      </c>
      <c r="D467" s="16">
        <v>10</v>
      </c>
      <c r="E467" s="17">
        <f t="shared" si="51"/>
        <v>6.4091908165715443E-3</v>
      </c>
      <c r="F467" s="17">
        <f t="shared" si="52"/>
        <v>1.5051627080887444E-4</v>
      </c>
      <c r="G467" s="17">
        <f t="shared" si="54"/>
        <v>-0.97118155619596547</v>
      </c>
      <c r="H467" s="17">
        <f t="shared" si="53"/>
        <v>-6.2244879111948434E-3</v>
      </c>
    </row>
    <row r="468" spans="1:8" ht="25.5" x14ac:dyDescent="0.2">
      <c r="A468" s="14"/>
      <c r="B468" s="15" t="s">
        <v>444</v>
      </c>
      <c r="C468" s="16">
        <v>208</v>
      </c>
      <c r="D468" s="16">
        <v>456</v>
      </c>
      <c r="E468" s="17">
        <f t="shared" si="51"/>
        <v>3.8418204318353927E-3</v>
      </c>
      <c r="F468" s="17">
        <f t="shared" si="52"/>
        <v>6.8635419488846747E-3</v>
      </c>
      <c r="G468" s="17">
        <f t="shared" si="54"/>
        <v>1.1923076923076923</v>
      </c>
      <c r="H468" s="17">
        <f t="shared" si="53"/>
        <v>4.580632053342199E-3</v>
      </c>
    </row>
    <row r="469" spans="1:8" ht="25.5" x14ac:dyDescent="0.2">
      <c r="A469" s="14"/>
      <c r="B469" s="15" t="s">
        <v>445</v>
      </c>
      <c r="C469" s="16">
        <v>178</v>
      </c>
      <c r="D469" s="16">
        <v>679</v>
      </c>
      <c r="E469" s="17">
        <f t="shared" si="51"/>
        <v>3.287711715705288E-3</v>
      </c>
      <c r="F469" s="17">
        <f t="shared" si="52"/>
        <v>1.0220054787922574E-2</v>
      </c>
      <c r="G469" s="17">
        <f t="shared" si="54"/>
        <v>2.8146067415730336</v>
      </c>
      <c r="H469" s="17">
        <f t="shared" si="53"/>
        <v>9.2536155593727493E-3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12</v>
      </c>
      <c r="D471" s="16">
        <v>66</v>
      </c>
      <c r="E471" s="17">
        <f t="shared" si="51"/>
        <v>2.2164348645204189E-4</v>
      </c>
      <c r="F471" s="17">
        <f t="shared" si="52"/>
        <v>9.9340738733857134E-4</v>
      </c>
      <c r="G471" s="17">
        <f t="shared" si="54"/>
        <v>4.5</v>
      </c>
      <c r="H471" s="17">
        <f t="shared" si="53"/>
        <v>9.9739568903418853E-4</v>
      </c>
    </row>
    <row r="472" spans="1:8" ht="25.5" x14ac:dyDescent="0.2">
      <c r="A472" s="14"/>
      <c r="B472" s="15" t="s">
        <v>448</v>
      </c>
      <c r="C472" s="16">
        <v>11</v>
      </c>
      <c r="D472" s="16">
        <v>2</v>
      </c>
      <c r="E472" s="17">
        <f t="shared" si="51"/>
        <v>2.0317319591437174E-4</v>
      </c>
      <c r="F472" s="17">
        <f t="shared" si="52"/>
        <v>3.0103254161774888E-5</v>
      </c>
      <c r="G472" s="17">
        <f t="shared" si="54"/>
        <v>-0.81818181818181823</v>
      </c>
      <c r="H472" s="17">
        <f t="shared" si="53"/>
        <v>-1.6623261483903143E-4</v>
      </c>
    </row>
    <row r="473" spans="1:8" x14ac:dyDescent="0.2">
      <c r="A473" s="14"/>
      <c r="B473" s="15" t="s">
        <v>449</v>
      </c>
      <c r="C473" s="16">
        <v>386</v>
      </c>
      <c r="D473" s="16">
        <v>30</v>
      </c>
      <c r="E473" s="17">
        <f t="shared" si="51"/>
        <v>7.1295321475406811E-3</v>
      </c>
      <c r="F473" s="17">
        <f t="shared" si="52"/>
        <v>4.5154881242662334E-4</v>
      </c>
      <c r="G473" s="17">
        <f t="shared" si="54"/>
        <v>-0.92227979274611394</v>
      </c>
      <c r="H473" s="17">
        <f t="shared" si="53"/>
        <v>-6.575423431410576E-3</v>
      </c>
    </row>
    <row r="474" spans="1:8" x14ac:dyDescent="0.2">
      <c r="A474" s="14"/>
      <c r="B474" s="15" t="s">
        <v>450</v>
      </c>
      <c r="C474" s="16">
        <v>3</v>
      </c>
      <c r="D474" s="16">
        <v>43</v>
      </c>
      <c r="E474" s="17">
        <f t="shared" si="51"/>
        <v>5.5410871613010472E-5</v>
      </c>
      <c r="F474" s="17">
        <f t="shared" si="52"/>
        <v>6.4721996447816008E-4</v>
      </c>
      <c r="G474" s="17">
        <f t="shared" si="54"/>
        <v>13.333333333333334</v>
      </c>
      <c r="H474" s="17">
        <f t="shared" si="53"/>
        <v>7.3881162150680633E-4</v>
      </c>
    </row>
    <row r="475" spans="1:8" x14ac:dyDescent="0.2">
      <c r="A475" s="14"/>
      <c r="B475" s="15" t="s">
        <v>451</v>
      </c>
      <c r="C475" s="16">
        <v>186</v>
      </c>
      <c r="D475" s="16">
        <v>391</v>
      </c>
      <c r="E475" s="17">
        <f t="shared" si="51"/>
        <v>3.4354740400066495E-3</v>
      </c>
      <c r="F475" s="17">
        <f t="shared" si="52"/>
        <v>5.8851861886269905E-3</v>
      </c>
      <c r="G475" s="17">
        <f t="shared" si="54"/>
        <v>1.1021505376344085</v>
      </c>
      <c r="H475" s="17">
        <f t="shared" si="53"/>
        <v>3.7864095602223821E-3</v>
      </c>
    </row>
    <row r="476" spans="1:8" x14ac:dyDescent="0.2">
      <c r="A476" s="14"/>
      <c r="B476" s="15" t="s">
        <v>452</v>
      </c>
      <c r="C476" s="16">
        <v>23</v>
      </c>
      <c r="D476" s="16">
        <v>54</v>
      </c>
      <c r="E476" s="17">
        <f t="shared" si="51"/>
        <v>4.248166823664136E-4</v>
      </c>
      <c r="F476" s="17">
        <f t="shared" si="52"/>
        <v>8.1278786236792201E-4</v>
      </c>
      <c r="G476" s="17">
        <f t="shared" si="54"/>
        <v>1.3478260869565217</v>
      </c>
      <c r="H476" s="17">
        <f t="shared" si="53"/>
        <v>5.7257900666777487E-4</v>
      </c>
    </row>
    <row r="477" spans="1:8" x14ac:dyDescent="0.2">
      <c r="A477" s="14"/>
      <c r="B477" s="15" t="s">
        <v>453</v>
      </c>
      <c r="C477" s="16">
        <v>10</v>
      </c>
      <c r="D477" s="16">
        <v>29</v>
      </c>
      <c r="E477" s="17">
        <f t="shared" si="51"/>
        <v>1.8470290537670158E-4</v>
      </c>
      <c r="F477" s="17">
        <f t="shared" si="52"/>
        <v>4.3649718534573588E-4</v>
      </c>
      <c r="G477" s="17">
        <f t="shared" si="54"/>
        <v>1.9</v>
      </c>
      <c r="H477" s="17">
        <f t="shared" si="53"/>
        <v>3.5093552021573299E-4</v>
      </c>
    </row>
    <row r="478" spans="1:8" x14ac:dyDescent="0.2">
      <c r="A478" s="14"/>
      <c r="B478" s="15" t="s">
        <v>454</v>
      </c>
      <c r="C478" s="16">
        <v>5</v>
      </c>
      <c r="D478" s="16">
        <v>12</v>
      </c>
      <c r="E478" s="17">
        <f t="shared" si="51"/>
        <v>9.2351452688350791E-5</v>
      </c>
      <c r="F478" s="17">
        <f t="shared" si="52"/>
        <v>1.8061952497064934E-4</v>
      </c>
      <c r="G478" s="17">
        <f t="shared" si="54"/>
        <v>1.4</v>
      </c>
      <c r="H478" s="17">
        <f t="shared" si="53"/>
        <v>1.292920337636911E-4</v>
      </c>
    </row>
    <row r="479" spans="1:8" x14ac:dyDescent="0.2">
      <c r="A479" s="14"/>
      <c r="B479" s="15" t="s">
        <v>455</v>
      </c>
      <c r="C479" s="16">
        <v>65</v>
      </c>
      <c r="D479" s="16">
        <v>68</v>
      </c>
      <c r="E479" s="17">
        <f t="shared" si="51"/>
        <v>1.2005688849485603E-3</v>
      </c>
      <c r="F479" s="17">
        <f t="shared" si="52"/>
        <v>1.0235106415003462E-3</v>
      </c>
      <c r="G479" s="17">
        <f t="shared" si="54"/>
        <v>4.6153846153846156E-2</v>
      </c>
      <c r="H479" s="17">
        <f t="shared" si="53"/>
        <v>5.5410871613010479E-5</v>
      </c>
    </row>
    <row r="480" spans="1:8" x14ac:dyDescent="0.2">
      <c r="A480" s="14"/>
      <c r="B480" s="15" t="s">
        <v>456</v>
      </c>
      <c r="C480" s="16">
        <v>2</v>
      </c>
      <c r="D480" s="16">
        <v>4</v>
      </c>
      <c r="E480" s="17">
        <f t="shared" si="51"/>
        <v>3.6940581075340312E-5</v>
      </c>
      <c r="F480" s="17">
        <f t="shared" si="52"/>
        <v>6.0206508323549776E-5</v>
      </c>
      <c r="G480" s="17">
        <f t="shared" si="54"/>
        <v>1</v>
      </c>
      <c r="H480" s="17">
        <f t="shared" si="53"/>
        <v>3.6940581075340312E-5</v>
      </c>
    </row>
    <row r="481" spans="1:8" x14ac:dyDescent="0.2">
      <c r="A481" s="14"/>
      <c r="B481" s="15" t="s">
        <v>457</v>
      </c>
      <c r="C481" s="16">
        <v>458</v>
      </c>
      <c r="D481" s="16">
        <v>550</v>
      </c>
      <c r="E481" s="17">
        <f t="shared" si="51"/>
        <v>8.4593930662529328E-3</v>
      </c>
      <c r="F481" s="17">
        <f t="shared" si="52"/>
        <v>8.2783948944880944E-3</v>
      </c>
      <c r="G481" s="17">
        <f t="shared" si="54"/>
        <v>0.20087336244541484</v>
      </c>
      <c r="H481" s="17">
        <f t="shared" si="53"/>
        <v>1.6992667294656546E-3</v>
      </c>
    </row>
    <row r="482" spans="1:8" x14ac:dyDescent="0.2">
      <c r="A482" s="14"/>
      <c r="B482" s="15" t="s">
        <v>458</v>
      </c>
      <c r="C482" s="16">
        <v>11</v>
      </c>
      <c r="D482" s="16">
        <v>0</v>
      </c>
      <c r="E482" s="17">
        <f t="shared" si="51"/>
        <v>2.0317319591437174E-4</v>
      </c>
      <c r="F482" s="17" t="str">
        <f t="shared" si="52"/>
        <v/>
      </c>
      <c r="G482" s="17">
        <f t="shared" si="54"/>
        <v>-1</v>
      </c>
      <c r="H482" s="17">
        <f t="shared" si="53"/>
        <v>-2.0317319591437174E-4</v>
      </c>
    </row>
    <row r="483" spans="1:8" x14ac:dyDescent="0.2">
      <c r="A483" s="14"/>
      <c r="B483" s="15" t="s">
        <v>459</v>
      </c>
      <c r="C483" s="16">
        <v>0</v>
      </c>
      <c r="D483" s="16">
        <v>29</v>
      </c>
      <c r="E483" s="17" t="str">
        <f t="shared" si="51"/>
        <v/>
      </c>
      <c r="F483" s="17">
        <f t="shared" si="52"/>
        <v>4.3649718534573588E-4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99</v>
      </c>
      <c r="E485" s="17" t="str">
        <f t="shared" si="55"/>
        <v/>
      </c>
      <c r="F485" s="17">
        <f t="shared" si="56"/>
        <v>1.490111081007857E-3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2</v>
      </c>
      <c r="D486" s="16">
        <v>32</v>
      </c>
      <c r="E486" s="17">
        <f t="shared" si="55"/>
        <v>3.6940581075340312E-5</v>
      </c>
      <c r="F486" s="17">
        <f t="shared" si="56"/>
        <v>4.8165206658839821E-4</v>
      </c>
      <c r="G486" s="17">
        <f t="shared" si="58"/>
        <v>15</v>
      </c>
      <c r="H486" s="17">
        <f t="shared" si="57"/>
        <v>5.5410871613010464E-4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538</v>
      </c>
      <c r="D489" s="16">
        <v>252</v>
      </c>
      <c r="E489" s="17">
        <f t="shared" si="55"/>
        <v>9.9370163092665446E-3</v>
      </c>
      <c r="F489" s="17">
        <f t="shared" si="56"/>
        <v>3.793010024383636E-3</v>
      </c>
      <c r="G489" s="17">
        <f t="shared" si="58"/>
        <v>-0.53159851301115246</v>
      </c>
      <c r="H489" s="17">
        <f t="shared" si="57"/>
        <v>-5.2825030937736651E-3</v>
      </c>
    </row>
    <row r="490" spans="1:8" ht="25.5" x14ac:dyDescent="0.2">
      <c r="A490" s="14"/>
      <c r="B490" s="15" t="s">
        <v>466</v>
      </c>
      <c r="C490" s="16">
        <v>2</v>
      </c>
      <c r="D490" s="16">
        <v>2</v>
      </c>
      <c r="E490" s="17">
        <f t="shared" si="55"/>
        <v>3.6940581075340312E-5</v>
      </c>
      <c r="F490" s="17">
        <f t="shared" si="56"/>
        <v>3.0103254161774888E-5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467</v>
      </c>
      <c r="C491" s="16">
        <v>8</v>
      </c>
      <c r="D491" s="16">
        <v>14</v>
      </c>
      <c r="E491" s="17">
        <f t="shared" si="55"/>
        <v>1.4776232430136125E-4</v>
      </c>
      <c r="F491" s="17">
        <f t="shared" si="56"/>
        <v>2.1072277913242421E-4</v>
      </c>
      <c r="G491" s="17">
        <f t="shared" si="58"/>
        <v>0.75</v>
      </c>
      <c r="H491" s="17">
        <f t="shared" si="57"/>
        <v>1.1082174322602094E-4</v>
      </c>
    </row>
    <row r="492" spans="1:8" x14ac:dyDescent="0.2">
      <c r="A492" s="14"/>
      <c r="B492" s="15" t="s">
        <v>468</v>
      </c>
      <c r="C492" s="16">
        <v>1</v>
      </c>
      <c r="D492" s="16">
        <v>0</v>
      </c>
      <c r="E492" s="17">
        <f t="shared" si="55"/>
        <v>1.8470290537670156E-5</v>
      </c>
      <c r="F492" s="17" t="str">
        <f t="shared" si="56"/>
        <v/>
      </c>
      <c r="G492" s="17">
        <f t="shared" si="58"/>
        <v>-1</v>
      </c>
      <c r="H492" s="17">
        <f t="shared" si="57"/>
        <v>-1.8470290537670156E-5</v>
      </c>
    </row>
    <row r="493" spans="1:8" x14ac:dyDescent="0.2">
      <c r="A493" s="14"/>
      <c r="B493" s="15" t="s">
        <v>469</v>
      </c>
      <c r="C493" s="16">
        <v>3</v>
      </c>
      <c r="D493" s="16">
        <v>2</v>
      </c>
      <c r="E493" s="17">
        <f t="shared" si="55"/>
        <v>5.5410871613010472E-5</v>
      </c>
      <c r="F493" s="17">
        <f t="shared" si="56"/>
        <v>3.0103254161774888E-5</v>
      </c>
      <c r="G493" s="17">
        <f t="shared" si="58"/>
        <v>-0.33333333333333331</v>
      </c>
      <c r="H493" s="17">
        <f t="shared" si="57"/>
        <v>-1.8470290537670156E-5</v>
      </c>
    </row>
    <row r="494" spans="1:8" x14ac:dyDescent="0.2">
      <c r="A494" s="14"/>
      <c r="B494" s="15" t="s">
        <v>470</v>
      </c>
      <c r="C494" s="16">
        <v>54</v>
      </c>
      <c r="D494" s="16">
        <v>113</v>
      </c>
      <c r="E494" s="17">
        <f t="shared" si="55"/>
        <v>9.9739568903418853E-4</v>
      </c>
      <c r="F494" s="17">
        <f t="shared" si="56"/>
        <v>1.7008338601402812E-3</v>
      </c>
      <c r="G494" s="17">
        <f t="shared" si="58"/>
        <v>1.0925925925925926</v>
      </c>
      <c r="H494" s="17">
        <f t="shared" si="57"/>
        <v>1.0897471417225394E-3</v>
      </c>
    </row>
    <row r="495" spans="1:8" x14ac:dyDescent="0.2">
      <c r="A495" s="14"/>
      <c r="B495" s="15" t="s">
        <v>471</v>
      </c>
      <c r="C495" s="16">
        <v>3</v>
      </c>
      <c r="D495" s="16">
        <v>13</v>
      </c>
      <c r="E495" s="17">
        <f t="shared" si="55"/>
        <v>5.5410871613010472E-5</v>
      </c>
      <c r="F495" s="17">
        <f t="shared" si="56"/>
        <v>1.9567115205153677E-4</v>
      </c>
      <c r="G495" s="17">
        <f t="shared" si="58"/>
        <v>3.3333333333333335</v>
      </c>
      <c r="H495" s="17">
        <f t="shared" si="57"/>
        <v>1.8470290537670158E-4</v>
      </c>
    </row>
    <row r="496" spans="1:8" x14ac:dyDescent="0.2">
      <c r="A496" s="14"/>
      <c r="B496" s="15" t="s">
        <v>472</v>
      </c>
      <c r="C496" s="16">
        <v>2</v>
      </c>
      <c r="D496" s="16">
        <v>8</v>
      </c>
      <c r="E496" s="17">
        <f t="shared" si="55"/>
        <v>3.6940581075340312E-5</v>
      </c>
      <c r="F496" s="17">
        <f t="shared" si="56"/>
        <v>1.2041301664709955E-4</v>
      </c>
      <c r="G496" s="17">
        <f t="shared" si="58"/>
        <v>3</v>
      </c>
      <c r="H496" s="17">
        <f t="shared" si="57"/>
        <v>1.1082174322602094E-4</v>
      </c>
    </row>
    <row r="497" spans="1:8" x14ac:dyDescent="0.2">
      <c r="A497" s="14"/>
      <c r="B497" s="15" t="s">
        <v>473</v>
      </c>
      <c r="C497" s="16">
        <v>164</v>
      </c>
      <c r="D497" s="16">
        <v>128</v>
      </c>
      <c r="E497" s="17">
        <f t="shared" si="55"/>
        <v>3.0291276481779058E-3</v>
      </c>
      <c r="F497" s="17">
        <f t="shared" si="56"/>
        <v>1.9266082663535928E-3</v>
      </c>
      <c r="G497" s="17">
        <f t="shared" si="58"/>
        <v>-0.21951219512195122</v>
      </c>
      <c r="H497" s="17">
        <f t="shared" si="57"/>
        <v>-6.6493045935612572E-4</v>
      </c>
    </row>
    <row r="498" spans="1:8" x14ac:dyDescent="0.2">
      <c r="A498" s="14"/>
      <c r="B498" s="15" t="s">
        <v>474</v>
      </c>
      <c r="C498" s="16">
        <v>6</v>
      </c>
      <c r="D498" s="16">
        <v>8</v>
      </c>
      <c r="E498" s="17">
        <f t="shared" si="55"/>
        <v>1.1082174322602094E-4</v>
      </c>
      <c r="F498" s="17">
        <f t="shared" si="56"/>
        <v>1.2041301664709955E-4</v>
      </c>
      <c r="G498" s="17">
        <f t="shared" si="58"/>
        <v>0.33333333333333331</v>
      </c>
      <c r="H498" s="17">
        <f t="shared" si="57"/>
        <v>3.6940581075340312E-5</v>
      </c>
    </row>
    <row r="499" spans="1:8" x14ac:dyDescent="0.2">
      <c r="A499" s="14"/>
      <c r="B499" s="15" t="s">
        <v>475</v>
      </c>
      <c r="C499" s="16">
        <v>251</v>
      </c>
      <c r="D499" s="16">
        <v>327</v>
      </c>
      <c r="E499" s="17">
        <f t="shared" si="55"/>
        <v>4.6360429249552096E-3</v>
      </c>
      <c r="F499" s="17">
        <f t="shared" si="56"/>
        <v>4.9218820554501937E-3</v>
      </c>
      <c r="G499" s="17">
        <f t="shared" si="58"/>
        <v>0.30278884462151395</v>
      </c>
      <c r="H499" s="17">
        <f t="shared" si="57"/>
        <v>1.4037420808629319E-3</v>
      </c>
    </row>
    <row r="500" spans="1:8" x14ac:dyDescent="0.2">
      <c r="A500" s="14"/>
      <c r="B500" s="15" t="s">
        <v>476</v>
      </c>
      <c r="C500" s="16">
        <v>27</v>
      </c>
      <c r="D500" s="16">
        <v>138</v>
      </c>
      <c r="E500" s="17">
        <f t="shared" si="55"/>
        <v>4.9869784451709426E-4</v>
      </c>
      <c r="F500" s="17">
        <f t="shared" si="56"/>
        <v>2.0771245371624674E-3</v>
      </c>
      <c r="G500" s="17">
        <f t="shared" si="58"/>
        <v>4.1111111111111107</v>
      </c>
      <c r="H500" s="17">
        <f t="shared" si="57"/>
        <v>2.0502022496813872E-3</v>
      </c>
    </row>
    <row r="501" spans="1:8" x14ac:dyDescent="0.2">
      <c r="A501" s="14"/>
      <c r="B501" s="15" t="s">
        <v>477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1.5051627080887444E-5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8</v>
      </c>
      <c r="D502" s="16">
        <v>22</v>
      </c>
      <c r="E502" s="17">
        <f t="shared" si="55"/>
        <v>1.4776232430136125E-4</v>
      </c>
      <c r="F502" s="17">
        <f t="shared" si="56"/>
        <v>3.3113579577952375E-4</v>
      </c>
      <c r="G502" s="17">
        <f t="shared" si="58"/>
        <v>1.75</v>
      </c>
      <c r="H502" s="17">
        <f t="shared" si="57"/>
        <v>2.5858406752738219E-4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20</v>
      </c>
      <c r="D504" s="16">
        <v>3</v>
      </c>
      <c r="E504" s="17">
        <f t="shared" si="55"/>
        <v>3.6940581075340317E-4</v>
      </c>
      <c r="F504" s="17">
        <f t="shared" si="56"/>
        <v>4.5154881242662334E-5</v>
      </c>
      <c r="G504" s="17">
        <f t="shared" si="58"/>
        <v>-0.85</v>
      </c>
      <c r="H504" s="17">
        <f t="shared" si="57"/>
        <v>-3.1399493914039268E-4</v>
      </c>
    </row>
    <row r="505" spans="1:8" x14ac:dyDescent="0.2">
      <c r="A505" s="14"/>
      <c r="B505" s="15" t="s">
        <v>481</v>
      </c>
      <c r="C505" s="16">
        <v>12</v>
      </c>
      <c r="D505" s="16">
        <v>5</v>
      </c>
      <c r="E505" s="17">
        <f t="shared" si="55"/>
        <v>2.2164348645204189E-4</v>
      </c>
      <c r="F505" s="17">
        <f t="shared" si="56"/>
        <v>7.5258135404437219E-5</v>
      </c>
      <c r="G505" s="17">
        <f t="shared" si="58"/>
        <v>-0.58333333333333337</v>
      </c>
      <c r="H505" s="17">
        <f t="shared" si="57"/>
        <v>-1.292920337636911E-4</v>
      </c>
    </row>
    <row r="506" spans="1:8" ht="25.5" x14ac:dyDescent="0.2">
      <c r="A506" s="14"/>
      <c r="B506" s="15" t="s">
        <v>482</v>
      </c>
      <c r="C506" s="16">
        <v>3</v>
      </c>
      <c r="D506" s="16">
        <v>0</v>
      </c>
      <c r="E506" s="17">
        <f t="shared" si="55"/>
        <v>5.5410871613010472E-5</v>
      </c>
      <c r="F506" s="17" t="str">
        <f t="shared" si="56"/>
        <v/>
      </c>
      <c r="G506" s="17">
        <f t="shared" si="58"/>
        <v>-1</v>
      </c>
      <c r="H506" s="17">
        <f t="shared" si="57"/>
        <v>-5.5410871613010472E-5</v>
      </c>
    </row>
    <row r="507" spans="1:8" x14ac:dyDescent="0.2">
      <c r="A507" s="14"/>
      <c r="B507" s="15" t="s">
        <v>483</v>
      </c>
      <c r="C507" s="16">
        <v>1</v>
      </c>
      <c r="D507" s="16">
        <v>32</v>
      </c>
      <c r="E507" s="17">
        <f t="shared" si="55"/>
        <v>1.8470290537670156E-5</v>
      </c>
      <c r="F507" s="17">
        <f t="shared" si="56"/>
        <v>4.8165206658839821E-4</v>
      </c>
      <c r="G507" s="17">
        <f t="shared" si="58"/>
        <v>31</v>
      </c>
      <c r="H507" s="17">
        <f t="shared" si="57"/>
        <v>5.7257900666777487E-4</v>
      </c>
    </row>
    <row r="508" spans="1:8" ht="25.5" x14ac:dyDescent="0.2">
      <c r="A508" s="14"/>
      <c r="B508" s="15" t="s">
        <v>484</v>
      </c>
      <c r="C508" s="16">
        <v>341</v>
      </c>
      <c r="D508" s="16">
        <v>522</v>
      </c>
      <c r="E508" s="17">
        <f t="shared" si="55"/>
        <v>6.2983690733455239E-3</v>
      </c>
      <c r="F508" s="17">
        <f t="shared" si="56"/>
        <v>7.8569493362232457E-3</v>
      </c>
      <c r="G508" s="17">
        <f t="shared" si="58"/>
        <v>0.53079178885630496</v>
      </c>
      <c r="H508" s="17">
        <f t="shared" si="57"/>
        <v>3.3431225873182986E-3</v>
      </c>
    </row>
    <row r="509" spans="1:8" ht="25.5" x14ac:dyDescent="0.2">
      <c r="A509" s="14"/>
      <c r="B509" s="15" t="s">
        <v>485</v>
      </c>
      <c r="C509" s="16">
        <v>0</v>
      </c>
      <c r="D509" s="16">
        <v>48</v>
      </c>
      <c r="E509" s="17" t="str">
        <f t="shared" si="55"/>
        <v/>
      </c>
      <c r="F509" s="17">
        <f t="shared" si="56"/>
        <v>7.2247809988259734E-4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261</v>
      </c>
      <c r="D510" s="16">
        <v>53</v>
      </c>
      <c r="E510" s="17">
        <f t="shared" si="55"/>
        <v>4.8207458303319113E-3</v>
      </c>
      <c r="F510" s="17">
        <f t="shared" si="56"/>
        <v>7.9773623528703449E-4</v>
      </c>
      <c r="G510" s="17">
        <f t="shared" si="58"/>
        <v>-0.79693486590038309</v>
      </c>
      <c r="H510" s="17">
        <f t="shared" si="57"/>
        <v>-3.8418204318353927E-3</v>
      </c>
    </row>
    <row r="511" spans="1:8" ht="25.5" x14ac:dyDescent="0.2">
      <c r="A511" s="14"/>
      <c r="B511" s="15" t="s">
        <v>487</v>
      </c>
      <c r="C511" s="16">
        <v>1</v>
      </c>
      <c r="D511" s="16">
        <v>14</v>
      </c>
      <c r="E511" s="17">
        <f t="shared" si="55"/>
        <v>1.8470290537670156E-5</v>
      </c>
      <c r="F511" s="17">
        <f t="shared" si="56"/>
        <v>2.1072277913242421E-4</v>
      </c>
      <c r="G511" s="17">
        <f t="shared" si="58"/>
        <v>13</v>
      </c>
      <c r="H511" s="17">
        <f t="shared" si="57"/>
        <v>2.4011377698971204E-4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2</v>
      </c>
      <c r="D514" s="16">
        <v>1</v>
      </c>
      <c r="E514" s="17">
        <f t="shared" si="55"/>
        <v>3.6940581075340312E-5</v>
      </c>
      <c r="F514" s="17">
        <f t="shared" si="56"/>
        <v>1.5051627080887444E-5</v>
      </c>
      <c r="G514" s="17">
        <f t="shared" si="58"/>
        <v>-0.5</v>
      </c>
      <c r="H514" s="17">
        <f t="shared" si="57"/>
        <v>-1.8470290537670156E-5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10</v>
      </c>
      <c r="D516" s="16">
        <v>14</v>
      </c>
      <c r="E516" s="17">
        <f t="shared" si="55"/>
        <v>1.8470290537670158E-4</v>
      </c>
      <c r="F516" s="17">
        <f t="shared" si="56"/>
        <v>2.1072277913242421E-4</v>
      </c>
      <c r="G516" s="17">
        <f t="shared" si="58"/>
        <v>0.4</v>
      </c>
      <c r="H516" s="17">
        <f t="shared" si="57"/>
        <v>7.3881162150680639E-5</v>
      </c>
    </row>
    <row r="517" spans="1:8" x14ac:dyDescent="0.2">
      <c r="A517" s="14"/>
      <c r="B517" s="15" t="s">
        <v>493</v>
      </c>
      <c r="C517" s="16">
        <v>3</v>
      </c>
      <c r="D517" s="16">
        <v>15</v>
      </c>
      <c r="E517" s="17">
        <f t="shared" si="55"/>
        <v>5.5410871613010472E-5</v>
      </c>
      <c r="F517" s="17">
        <f t="shared" si="56"/>
        <v>2.2577440621331167E-4</v>
      </c>
      <c r="G517" s="17">
        <f t="shared" si="58"/>
        <v>4</v>
      </c>
      <c r="H517" s="17">
        <f t="shared" si="57"/>
        <v>2.2164348645204189E-4</v>
      </c>
    </row>
    <row r="518" spans="1:8" ht="25.5" x14ac:dyDescent="0.2">
      <c r="A518" s="14"/>
      <c r="B518" s="15" t="s">
        <v>494</v>
      </c>
      <c r="C518" s="16">
        <v>1</v>
      </c>
      <c r="D518" s="16">
        <v>3</v>
      </c>
      <c r="E518" s="17">
        <f t="shared" si="55"/>
        <v>1.8470290537670156E-5</v>
      </c>
      <c r="F518" s="17">
        <f t="shared" si="56"/>
        <v>4.5154881242662334E-5</v>
      </c>
      <c r="G518" s="17">
        <f t="shared" si="58"/>
        <v>2</v>
      </c>
      <c r="H518" s="17">
        <f t="shared" si="57"/>
        <v>3.6940581075340312E-5</v>
      </c>
    </row>
    <row r="519" spans="1:8" x14ac:dyDescent="0.2">
      <c r="A519" s="14"/>
      <c r="B519" s="15" t="s">
        <v>495</v>
      </c>
      <c r="C519" s="16">
        <v>5</v>
      </c>
      <c r="D519" s="16">
        <v>9</v>
      </c>
      <c r="E519" s="17">
        <f t="shared" si="55"/>
        <v>9.2351452688350791E-5</v>
      </c>
      <c r="F519" s="17">
        <f t="shared" si="56"/>
        <v>1.35464643727987E-4</v>
      </c>
      <c r="G519" s="17">
        <f t="shared" si="58"/>
        <v>0.8</v>
      </c>
      <c r="H519" s="17">
        <f t="shared" si="57"/>
        <v>7.3881162150680639E-5</v>
      </c>
    </row>
    <row r="520" spans="1:8" x14ac:dyDescent="0.2">
      <c r="A520" s="14"/>
      <c r="B520" s="15" t="s">
        <v>496</v>
      </c>
      <c r="C520" s="16">
        <v>389</v>
      </c>
      <c r="D520" s="16">
        <v>954</v>
      </c>
      <c r="E520" s="17">
        <f t="shared" si="55"/>
        <v>7.1849430191536917E-3</v>
      </c>
      <c r="F520" s="17">
        <f t="shared" si="56"/>
        <v>1.4359252235166622E-2</v>
      </c>
      <c r="G520" s="17">
        <f t="shared" si="58"/>
        <v>1.4524421593830334</v>
      </c>
      <c r="H520" s="17">
        <f t="shared" si="57"/>
        <v>1.0435714153783639E-2</v>
      </c>
    </row>
    <row r="521" spans="1:8" x14ac:dyDescent="0.2">
      <c r="A521" s="14"/>
      <c r="B521" s="15" t="s">
        <v>497</v>
      </c>
      <c r="C521" s="16">
        <v>24</v>
      </c>
      <c r="D521" s="16">
        <v>78</v>
      </c>
      <c r="E521" s="17">
        <f t="shared" si="55"/>
        <v>4.4328697290408378E-4</v>
      </c>
      <c r="F521" s="17">
        <f t="shared" si="56"/>
        <v>1.1740269123092207E-3</v>
      </c>
      <c r="G521" s="17">
        <f t="shared" si="58"/>
        <v>2.25</v>
      </c>
      <c r="H521" s="17">
        <f t="shared" si="57"/>
        <v>9.9739568903418853E-4</v>
      </c>
    </row>
    <row r="522" spans="1:8" ht="38.25" x14ac:dyDescent="0.2">
      <c r="A522" s="14"/>
      <c r="B522" s="15" t="s">
        <v>498</v>
      </c>
      <c r="C522" s="16">
        <v>0</v>
      </c>
      <c r="D522" s="16">
        <v>15</v>
      </c>
      <c r="E522" s="17" t="str">
        <f t="shared" si="55"/>
        <v/>
      </c>
      <c r="F522" s="17">
        <f t="shared" si="56"/>
        <v>2.2577440621331167E-4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20</v>
      </c>
      <c r="E524" s="17" t="str">
        <f t="shared" si="55"/>
        <v/>
      </c>
      <c r="F524" s="17">
        <f t="shared" si="56"/>
        <v>3.0103254161774887E-4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141</v>
      </c>
      <c r="D525" s="16">
        <v>111</v>
      </c>
      <c r="E525" s="17">
        <f t="shared" si="55"/>
        <v>2.6043109658114923E-3</v>
      </c>
      <c r="F525" s="17">
        <f t="shared" si="56"/>
        <v>1.6707306059785064E-3</v>
      </c>
      <c r="G525" s="17">
        <f t="shared" si="58"/>
        <v>-0.21276595744680851</v>
      </c>
      <c r="H525" s="17">
        <f t="shared" si="57"/>
        <v>-5.5410871613010475E-4</v>
      </c>
    </row>
    <row r="526" spans="1:8" x14ac:dyDescent="0.2">
      <c r="A526" s="14"/>
      <c r="B526" s="15" t="s">
        <v>502</v>
      </c>
      <c r="C526" s="16">
        <v>10</v>
      </c>
      <c r="D526" s="16">
        <v>41</v>
      </c>
      <c r="E526" s="17">
        <f t="shared" si="55"/>
        <v>1.8470290537670158E-4</v>
      </c>
      <c r="F526" s="17">
        <f t="shared" si="56"/>
        <v>6.1711671031638516E-4</v>
      </c>
      <c r="G526" s="17">
        <f t="shared" si="58"/>
        <v>3.1</v>
      </c>
      <c r="H526" s="17">
        <f t="shared" si="57"/>
        <v>5.7257900666777487E-4</v>
      </c>
    </row>
    <row r="527" spans="1:8" ht="25.5" x14ac:dyDescent="0.2">
      <c r="A527" s="14"/>
      <c r="B527" s="15" t="s">
        <v>503</v>
      </c>
      <c r="C527" s="16">
        <v>555</v>
      </c>
      <c r="D527" s="16">
        <v>502</v>
      </c>
      <c r="E527" s="17">
        <f t="shared" si="55"/>
        <v>1.0251011248406938E-2</v>
      </c>
      <c r="F527" s="17">
        <f t="shared" si="56"/>
        <v>7.555916794605497E-3</v>
      </c>
      <c r="G527" s="17">
        <f t="shared" si="58"/>
        <v>-9.5495495495495492E-2</v>
      </c>
      <c r="H527" s="17">
        <f t="shared" si="57"/>
        <v>-9.789253984965184E-4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2</v>
      </c>
      <c r="E529" s="17" t="str">
        <f t="shared" si="55"/>
        <v/>
      </c>
      <c r="F529" s="17">
        <f t="shared" si="56"/>
        <v>3.0103254161774888E-5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133</v>
      </c>
      <c r="D530" s="16">
        <v>0</v>
      </c>
      <c r="E530" s="17">
        <f t="shared" si="55"/>
        <v>2.4565486415101308E-3</v>
      </c>
      <c r="F530" s="17" t="str">
        <f t="shared" si="56"/>
        <v/>
      </c>
      <c r="G530" s="17">
        <f t="shared" si="58"/>
        <v>-1</v>
      </c>
      <c r="H530" s="17">
        <f t="shared" si="57"/>
        <v>-2.4565486415101308E-3</v>
      </c>
    </row>
    <row r="531" spans="1:8" x14ac:dyDescent="0.2">
      <c r="A531" s="14"/>
      <c r="B531" s="15" t="s">
        <v>507</v>
      </c>
      <c r="C531" s="16">
        <v>2</v>
      </c>
      <c r="D531" s="16">
        <v>15</v>
      </c>
      <c r="E531" s="17">
        <f t="shared" si="55"/>
        <v>3.6940581075340312E-5</v>
      </c>
      <c r="F531" s="17">
        <f t="shared" si="56"/>
        <v>2.2577440621331167E-4</v>
      </c>
      <c r="G531" s="17">
        <f t="shared" si="58"/>
        <v>6.5</v>
      </c>
      <c r="H531" s="17">
        <f t="shared" si="57"/>
        <v>2.4011377698971204E-4</v>
      </c>
    </row>
    <row r="532" spans="1:8" ht="25.5" x14ac:dyDescent="0.2">
      <c r="A532" s="14"/>
      <c r="B532" s="15" t="s">
        <v>508</v>
      </c>
      <c r="C532" s="16">
        <v>21</v>
      </c>
      <c r="D532" s="16">
        <v>0</v>
      </c>
      <c r="E532" s="17">
        <f t="shared" si="55"/>
        <v>3.8787610129107329E-4</v>
      </c>
      <c r="F532" s="17" t="str">
        <f t="shared" si="56"/>
        <v/>
      </c>
      <c r="G532" s="17">
        <f t="shared" si="58"/>
        <v>-1</v>
      </c>
      <c r="H532" s="17">
        <f t="shared" si="57"/>
        <v>-3.8787610129107329E-4</v>
      </c>
    </row>
    <row r="533" spans="1:8" ht="25.5" x14ac:dyDescent="0.2">
      <c r="A533" s="14"/>
      <c r="B533" s="15" t="s">
        <v>509</v>
      </c>
      <c r="C533" s="16">
        <v>26</v>
      </c>
      <c r="D533" s="16">
        <v>1</v>
      </c>
      <c r="E533" s="17">
        <f t="shared" si="55"/>
        <v>4.8022755397942408E-4</v>
      </c>
      <c r="F533" s="17">
        <f t="shared" si="56"/>
        <v>1.5051627080887444E-5</v>
      </c>
      <c r="G533" s="17">
        <f t="shared" si="58"/>
        <v>-0.96153846153846156</v>
      </c>
      <c r="H533" s="17">
        <f t="shared" si="57"/>
        <v>-4.6175726344175396E-4</v>
      </c>
    </row>
    <row r="534" spans="1:8" ht="25.5" x14ac:dyDescent="0.2">
      <c r="A534" s="14"/>
      <c r="B534" s="15" t="s">
        <v>510</v>
      </c>
      <c r="C534" s="16">
        <v>2</v>
      </c>
      <c r="D534" s="16">
        <v>4</v>
      </c>
      <c r="E534" s="17">
        <f t="shared" si="55"/>
        <v>3.6940581075340312E-5</v>
      </c>
      <c r="F534" s="17">
        <f t="shared" si="56"/>
        <v>6.0206508323549776E-5</v>
      </c>
      <c r="G534" s="17">
        <f t="shared" si="58"/>
        <v>1</v>
      </c>
      <c r="H534" s="17">
        <f t="shared" si="57"/>
        <v>3.6940581075340312E-5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2</v>
      </c>
      <c r="E536" s="17" t="str">
        <f t="shared" si="55"/>
        <v/>
      </c>
      <c r="F536" s="17">
        <f t="shared" si="56"/>
        <v>3.0103254161774888E-5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15</v>
      </c>
      <c r="E537" s="17" t="str">
        <f t="shared" si="55"/>
        <v/>
      </c>
      <c r="F537" s="17">
        <f t="shared" si="56"/>
        <v>2.2577440621331167E-4</v>
      </c>
      <c r="G537" s="17">
        <f t="shared" si="58"/>
        <v>1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2</v>
      </c>
      <c r="D538" s="16">
        <v>10</v>
      </c>
      <c r="E538" s="17">
        <f t="shared" si="55"/>
        <v>3.6940581075340312E-5</v>
      </c>
      <c r="F538" s="17">
        <f t="shared" si="56"/>
        <v>1.5051627080887444E-4</v>
      </c>
      <c r="G538" s="17">
        <f t="shared" si="58"/>
        <v>4</v>
      </c>
      <c r="H538" s="17">
        <f t="shared" si="57"/>
        <v>1.4776232430136125E-4</v>
      </c>
    </row>
    <row r="539" spans="1:8" x14ac:dyDescent="0.2">
      <c r="A539" s="14"/>
      <c r="B539" s="15" t="s">
        <v>515</v>
      </c>
      <c r="C539" s="16">
        <v>0</v>
      </c>
      <c r="D539" s="16">
        <v>13</v>
      </c>
      <c r="E539" s="17" t="str">
        <f t="shared" si="55"/>
        <v/>
      </c>
      <c r="F539" s="17">
        <f t="shared" si="56"/>
        <v>1.9567115205153677E-4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217</v>
      </c>
      <c r="D540" s="16">
        <v>253</v>
      </c>
      <c r="E540" s="17">
        <f t="shared" si="55"/>
        <v>4.008053046674424E-3</v>
      </c>
      <c r="F540" s="17">
        <f t="shared" si="56"/>
        <v>3.8080616514645231E-3</v>
      </c>
      <c r="G540" s="17">
        <f t="shared" si="58"/>
        <v>0.16589861751152074</v>
      </c>
      <c r="H540" s="17">
        <f t="shared" si="57"/>
        <v>6.6493045935612561E-4</v>
      </c>
    </row>
    <row r="541" spans="1:8" ht="25.5" x14ac:dyDescent="0.2">
      <c r="A541" s="14"/>
      <c r="B541" s="15" t="s">
        <v>517</v>
      </c>
      <c r="C541" s="16">
        <v>2</v>
      </c>
      <c r="D541" s="16">
        <v>0</v>
      </c>
      <c r="E541" s="17">
        <f t="shared" si="55"/>
        <v>3.6940581075340312E-5</v>
      </c>
      <c r="F541" s="17" t="str">
        <f t="shared" si="56"/>
        <v/>
      </c>
      <c r="G541" s="17">
        <f t="shared" si="58"/>
        <v>-1</v>
      </c>
      <c r="H541" s="17">
        <f t="shared" si="57"/>
        <v>-3.6940581075340312E-5</v>
      </c>
    </row>
    <row r="542" spans="1:8" x14ac:dyDescent="0.2">
      <c r="A542" s="14"/>
      <c r="B542" s="15" t="s">
        <v>518</v>
      </c>
      <c r="C542" s="16">
        <v>16</v>
      </c>
      <c r="D542" s="16">
        <v>79</v>
      </c>
      <c r="E542" s="17">
        <f t="shared" si="55"/>
        <v>2.955246486027225E-4</v>
      </c>
      <c r="F542" s="17">
        <f t="shared" si="56"/>
        <v>1.189078539390108E-3</v>
      </c>
      <c r="G542" s="17">
        <f t="shared" si="58"/>
        <v>3.9375</v>
      </c>
      <c r="H542" s="17">
        <f t="shared" si="57"/>
        <v>1.1636283038732199E-3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17</v>
      </c>
      <c r="D544" s="16">
        <v>7</v>
      </c>
      <c r="E544" s="17">
        <f t="shared" si="55"/>
        <v>3.1399493914039268E-4</v>
      </c>
      <c r="F544" s="17">
        <f t="shared" si="56"/>
        <v>1.053613895662121E-4</v>
      </c>
      <c r="G544" s="17">
        <f t="shared" si="58"/>
        <v>-0.58823529411764708</v>
      </c>
      <c r="H544" s="17">
        <f t="shared" si="57"/>
        <v>-1.8470290537670158E-4</v>
      </c>
    </row>
    <row r="545" spans="1:8" x14ac:dyDescent="0.2">
      <c r="A545" s="14"/>
      <c r="B545" s="15" t="s">
        <v>521</v>
      </c>
      <c r="C545" s="16">
        <v>1420</v>
      </c>
      <c r="D545" s="16">
        <v>1415</v>
      </c>
      <c r="E545" s="17">
        <f t="shared" si="55"/>
        <v>2.6227812563491625E-2</v>
      </c>
      <c r="F545" s="17">
        <f t="shared" si="56"/>
        <v>2.1298052319455734E-2</v>
      </c>
      <c r="G545" s="17">
        <f t="shared" si="58"/>
        <v>-3.5211267605633804E-3</v>
      </c>
      <c r="H545" s="17">
        <f t="shared" si="57"/>
        <v>-9.2351452688350791E-5</v>
      </c>
    </row>
    <row r="546" spans="1:8" ht="25.5" x14ac:dyDescent="0.2">
      <c r="A546" s="14"/>
      <c r="B546" s="15" t="s">
        <v>522</v>
      </c>
      <c r="C546" s="16">
        <v>23</v>
      </c>
      <c r="D546" s="16">
        <v>11</v>
      </c>
      <c r="E546" s="17">
        <f t="shared" si="55"/>
        <v>4.248166823664136E-4</v>
      </c>
      <c r="F546" s="17">
        <f t="shared" si="56"/>
        <v>1.6556789788976187E-4</v>
      </c>
      <c r="G546" s="17">
        <f t="shared" si="58"/>
        <v>-0.52173913043478259</v>
      </c>
      <c r="H546" s="17">
        <f t="shared" si="57"/>
        <v>-2.2164348645204186E-4</v>
      </c>
    </row>
    <row r="547" spans="1:8" x14ac:dyDescent="0.2">
      <c r="A547" s="14"/>
      <c r="B547" s="15" t="s">
        <v>523</v>
      </c>
      <c r="C547" s="16">
        <v>1</v>
      </c>
      <c r="D547" s="16">
        <v>0</v>
      </c>
      <c r="E547" s="17">
        <f t="shared" si="55"/>
        <v>1.8470290537670156E-5</v>
      </c>
      <c r="F547" s="17" t="str">
        <f t="shared" si="56"/>
        <v/>
      </c>
      <c r="G547" s="17">
        <f t="shared" si="58"/>
        <v>-1</v>
      </c>
      <c r="H547" s="17">
        <f t="shared" si="57"/>
        <v>-1.8470290537670156E-5</v>
      </c>
    </row>
    <row r="548" spans="1:8" x14ac:dyDescent="0.2">
      <c r="A548" s="14"/>
      <c r="B548" s="15" t="s">
        <v>524</v>
      </c>
      <c r="C548" s="16">
        <v>242</v>
      </c>
      <c r="D548" s="16">
        <v>132</v>
      </c>
      <c r="E548" s="17">
        <f t="shared" ref="E548:E585" si="59">+IF(C548=0,"",C548/C$356)</f>
        <v>4.4698103101161778E-3</v>
      </c>
      <c r="F548" s="17">
        <f t="shared" ref="F548:F585" si="60">+IF(D548=0,"",D548/D$356)</f>
        <v>1.9868147746771427E-3</v>
      </c>
      <c r="G548" s="17">
        <f t="shared" si="58"/>
        <v>-0.45454545454545453</v>
      </c>
      <c r="H548" s="17">
        <f t="shared" ref="H548:H585" si="61">+IF(OR(AND(E548=""),(G548="")),"",E548*G548)</f>
        <v>-2.0317319591437173E-3</v>
      </c>
    </row>
    <row r="549" spans="1:8" x14ac:dyDescent="0.2">
      <c r="A549" s="14"/>
      <c r="B549" s="15" t="s">
        <v>525</v>
      </c>
      <c r="C549" s="16">
        <v>61</v>
      </c>
      <c r="D549" s="16">
        <v>54</v>
      </c>
      <c r="E549" s="17">
        <f t="shared" si="59"/>
        <v>1.1266877227978796E-3</v>
      </c>
      <c r="F549" s="17">
        <f t="shared" si="60"/>
        <v>8.1278786236792201E-4</v>
      </c>
      <c r="G549" s="17">
        <f t="shared" ref="G549:G585" si="62">+IF(AND(C549=0,D549=0)," ",IF(C549=0,1,IF(D549=0,-1,(D549-C549)/C549)))</f>
        <v>-0.11475409836065574</v>
      </c>
      <c r="H549" s="17">
        <f t="shared" si="61"/>
        <v>-1.292920337636911E-4</v>
      </c>
    </row>
    <row r="550" spans="1:8" x14ac:dyDescent="0.2">
      <c r="A550" s="14"/>
      <c r="B550" s="15" t="s">
        <v>526</v>
      </c>
      <c r="C550" s="16">
        <v>1</v>
      </c>
      <c r="D550" s="16">
        <v>0</v>
      </c>
      <c r="E550" s="17">
        <f t="shared" si="59"/>
        <v>1.8470290537670156E-5</v>
      </c>
      <c r="F550" s="17" t="str">
        <f t="shared" si="60"/>
        <v/>
      </c>
      <c r="G550" s="17">
        <f t="shared" si="62"/>
        <v>-1</v>
      </c>
      <c r="H550" s="17">
        <f t="shared" si="61"/>
        <v>-1.8470290537670156E-5</v>
      </c>
    </row>
    <row r="551" spans="1:8" x14ac:dyDescent="0.2">
      <c r="A551" s="14"/>
      <c r="B551" s="15" t="s">
        <v>527</v>
      </c>
      <c r="C551" s="16">
        <v>8</v>
      </c>
      <c r="D551" s="16">
        <v>27</v>
      </c>
      <c r="E551" s="17">
        <f t="shared" si="59"/>
        <v>1.4776232430136125E-4</v>
      </c>
      <c r="F551" s="17">
        <f t="shared" si="60"/>
        <v>4.06393931183961E-4</v>
      </c>
      <c r="G551" s="17">
        <f t="shared" si="62"/>
        <v>2.375</v>
      </c>
      <c r="H551" s="17">
        <f t="shared" si="61"/>
        <v>3.5093552021573299E-4</v>
      </c>
    </row>
    <row r="552" spans="1:8" x14ac:dyDescent="0.2">
      <c r="A552" s="14"/>
      <c r="B552" s="15" t="s">
        <v>528</v>
      </c>
      <c r="C552" s="16">
        <v>2</v>
      </c>
      <c r="D552" s="16">
        <v>11</v>
      </c>
      <c r="E552" s="17">
        <f t="shared" si="59"/>
        <v>3.6940581075340312E-5</v>
      </c>
      <c r="F552" s="17">
        <f t="shared" si="60"/>
        <v>1.6556789788976187E-4</v>
      </c>
      <c r="G552" s="17">
        <f t="shared" si="62"/>
        <v>4.5</v>
      </c>
      <c r="H552" s="17">
        <f t="shared" si="61"/>
        <v>1.662326148390314E-4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1</v>
      </c>
      <c r="D554" s="16">
        <v>13</v>
      </c>
      <c r="E554" s="17">
        <f t="shared" si="59"/>
        <v>1.8470290537670156E-5</v>
      </c>
      <c r="F554" s="17">
        <f t="shared" si="60"/>
        <v>1.9567115205153677E-4</v>
      </c>
      <c r="G554" s="17">
        <f t="shared" si="62"/>
        <v>12</v>
      </c>
      <c r="H554" s="17">
        <f t="shared" si="61"/>
        <v>2.2164348645204189E-4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1</v>
      </c>
      <c r="D556" s="16">
        <v>1</v>
      </c>
      <c r="E556" s="17">
        <f t="shared" si="59"/>
        <v>1.8470290537670156E-5</v>
      </c>
      <c r="F556" s="17">
        <f t="shared" si="60"/>
        <v>1.5051627080887444E-5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719</v>
      </c>
      <c r="D558" s="16">
        <v>2223</v>
      </c>
      <c r="E558" s="17">
        <f t="shared" si="59"/>
        <v>1.3280138896584843E-2</v>
      </c>
      <c r="F558" s="17">
        <f t="shared" si="60"/>
        <v>3.3459767000812789E-2</v>
      </c>
      <c r="G558" s="17">
        <f t="shared" si="62"/>
        <v>2.0917941585535464</v>
      </c>
      <c r="H558" s="17">
        <f t="shared" si="61"/>
        <v>2.7779316968655914E-2</v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1.8470290537670156E-5</v>
      </c>
      <c r="F559" s="17" t="str">
        <f t="shared" si="60"/>
        <v/>
      </c>
      <c r="G559" s="17">
        <f t="shared" si="62"/>
        <v>-1</v>
      </c>
      <c r="H559" s="17">
        <f t="shared" si="61"/>
        <v>-1.8470290537670156E-5</v>
      </c>
    </row>
    <row r="560" spans="1:8" x14ac:dyDescent="0.2">
      <c r="A560" s="14"/>
      <c r="B560" s="15" t="s">
        <v>536</v>
      </c>
      <c r="C560" s="16">
        <v>38</v>
      </c>
      <c r="D560" s="16">
        <v>0</v>
      </c>
      <c r="E560" s="17">
        <f t="shared" si="59"/>
        <v>7.0187104043146597E-4</v>
      </c>
      <c r="F560" s="17" t="str">
        <f t="shared" si="60"/>
        <v/>
      </c>
      <c r="G560" s="17">
        <f t="shared" si="62"/>
        <v>-1</v>
      </c>
      <c r="H560" s="17">
        <f t="shared" si="61"/>
        <v>-7.0187104043146597E-4</v>
      </c>
    </row>
    <row r="561" spans="1:8" x14ac:dyDescent="0.2">
      <c r="A561" s="14"/>
      <c r="B561" s="15" t="s">
        <v>537</v>
      </c>
      <c r="C561" s="16">
        <v>44</v>
      </c>
      <c r="D561" s="16">
        <v>4</v>
      </c>
      <c r="E561" s="17">
        <f t="shared" si="59"/>
        <v>8.1269278365748694E-4</v>
      </c>
      <c r="F561" s="17">
        <f t="shared" si="60"/>
        <v>6.0206508323549776E-5</v>
      </c>
      <c r="G561" s="17">
        <f t="shared" si="62"/>
        <v>-0.90909090909090906</v>
      </c>
      <c r="H561" s="17">
        <f t="shared" si="61"/>
        <v>-7.3881162150680633E-4</v>
      </c>
    </row>
    <row r="562" spans="1:8" ht="25.5" x14ac:dyDescent="0.2">
      <c r="A562" s="14"/>
      <c r="B562" s="15" t="s">
        <v>538</v>
      </c>
      <c r="C562" s="16">
        <v>6</v>
      </c>
      <c r="D562" s="16">
        <v>0</v>
      </c>
      <c r="E562" s="17">
        <f t="shared" si="59"/>
        <v>1.1082174322602094E-4</v>
      </c>
      <c r="F562" s="17" t="str">
        <f t="shared" si="60"/>
        <v/>
      </c>
      <c r="G562" s="17">
        <f t="shared" si="62"/>
        <v>-1</v>
      </c>
      <c r="H562" s="17">
        <f t="shared" si="61"/>
        <v>-1.1082174322602094E-4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227</v>
      </c>
      <c r="D564" s="16">
        <v>74</v>
      </c>
      <c r="E564" s="17">
        <f t="shared" si="59"/>
        <v>4.1927559520511257E-3</v>
      </c>
      <c r="F564" s="17">
        <f t="shared" si="60"/>
        <v>1.1138204039856708E-3</v>
      </c>
      <c r="G564" s="17">
        <f t="shared" si="62"/>
        <v>-0.67400881057268724</v>
      </c>
      <c r="H564" s="17">
        <f t="shared" si="61"/>
        <v>-2.8259544522635342E-3</v>
      </c>
    </row>
    <row r="565" spans="1:8" ht="25.5" x14ac:dyDescent="0.2">
      <c r="A565" s="14"/>
      <c r="B565" s="15" t="s">
        <v>541</v>
      </c>
      <c r="C565" s="16">
        <v>7</v>
      </c>
      <c r="D565" s="16">
        <v>5</v>
      </c>
      <c r="E565" s="17">
        <f t="shared" si="59"/>
        <v>1.292920337636911E-4</v>
      </c>
      <c r="F565" s="17">
        <f t="shared" si="60"/>
        <v>7.5258135404437219E-5</v>
      </c>
      <c r="G565" s="17">
        <f t="shared" si="62"/>
        <v>-0.2857142857142857</v>
      </c>
      <c r="H565" s="17">
        <f t="shared" si="61"/>
        <v>-3.6940581075340312E-5</v>
      </c>
    </row>
    <row r="566" spans="1:8" x14ac:dyDescent="0.2">
      <c r="A566" s="14"/>
      <c r="B566" s="15" t="s">
        <v>542</v>
      </c>
      <c r="C566" s="16">
        <v>2</v>
      </c>
      <c r="D566" s="16">
        <v>18</v>
      </c>
      <c r="E566" s="17">
        <f t="shared" si="59"/>
        <v>3.6940581075340312E-5</v>
      </c>
      <c r="F566" s="17">
        <f t="shared" si="60"/>
        <v>2.70929287455974E-4</v>
      </c>
      <c r="G566" s="17">
        <f t="shared" si="62"/>
        <v>8</v>
      </c>
      <c r="H566" s="17">
        <f t="shared" si="61"/>
        <v>2.955246486027225E-4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771</v>
      </c>
      <c r="D569" s="16">
        <v>733</v>
      </c>
      <c r="E569" s="17">
        <f t="shared" si="59"/>
        <v>1.4240594004543692E-2</v>
      </c>
      <c r="F569" s="17">
        <f t="shared" si="60"/>
        <v>1.1032842650290496E-2</v>
      </c>
      <c r="G569" s="17">
        <f t="shared" si="62"/>
        <v>-4.9286640726329441E-2</v>
      </c>
      <c r="H569" s="17">
        <f t="shared" si="61"/>
        <v>-7.0187104043146597E-4</v>
      </c>
    </row>
    <row r="570" spans="1:8" ht="25.5" x14ac:dyDescent="0.2">
      <c r="A570" s="14"/>
      <c r="B570" s="15" t="s">
        <v>546</v>
      </c>
      <c r="C570" s="16">
        <v>331</v>
      </c>
      <c r="D570" s="16">
        <v>281</v>
      </c>
      <c r="E570" s="17">
        <f t="shared" si="59"/>
        <v>6.1136661679688223E-3</v>
      </c>
      <c r="F570" s="17">
        <f t="shared" si="60"/>
        <v>4.2295072097293714E-3</v>
      </c>
      <c r="G570" s="17">
        <f t="shared" si="62"/>
        <v>-0.15105740181268881</v>
      </c>
      <c r="H570" s="17">
        <f t="shared" si="61"/>
        <v>-9.2351452688350781E-4</v>
      </c>
    </row>
    <row r="571" spans="1:8" x14ac:dyDescent="0.2">
      <c r="A571" s="14"/>
      <c r="B571" s="15" t="s">
        <v>547</v>
      </c>
      <c r="C571" s="16">
        <v>294</v>
      </c>
      <c r="D571" s="16">
        <v>970</v>
      </c>
      <c r="E571" s="17">
        <f t="shared" si="59"/>
        <v>5.4302654180750261E-3</v>
      </c>
      <c r="F571" s="17">
        <f t="shared" si="60"/>
        <v>1.460007826846082E-2</v>
      </c>
      <c r="G571" s="17">
        <f t="shared" si="62"/>
        <v>2.2993197278911564</v>
      </c>
      <c r="H571" s="17">
        <f t="shared" si="61"/>
        <v>1.2485916403465025E-2</v>
      </c>
    </row>
    <row r="572" spans="1:8" x14ac:dyDescent="0.2">
      <c r="A572" s="14"/>
      <c r="B572" s="15" t="s">
        <v>548</v>
      </c>
      <c r="C572" s="16">
        <v>17</v>
      </c>
      <c r="D572" s="16">
        <v>67</v>
      </c>
      <c r="E572" s="17">
        <f t="shared" si="59"/>
        <v>3.1399493914039268E-4</v>
      </c>
      <c r="F572" s="17">
        <f t="shared" si="60"/>
        <v>1.0084590144194586E-3</v>
      </c>
      <c r="G572" s="17">
        <f t="shared" si="62"/>
        <v>2.9411764705882355</v>
      </c>
      <c r="H572" s="17">
        <f t="shared" si="61"/>
        <v>9.2351452688350791E-4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2</v>
      </c>
      <c r="E575" s="17">
        <f t="shared" si="59"/>
        <v>1.8470290537670156E-5</v>
      </c>
      <c r="F575" s="17">
        <f t="shared" si="60"/>
        <v>3.0103254161774888E-5</v>
      </c>
      <c r="G575" s="17">
        <f t="shared" si="62"/>
        <v>1</v>
      </c>
      <c r="H575" s="17">
        <f t="shared" si="61"/>
        <v>1.8470290537670156E-5</v>
      </c>
    </row>
    <row r="576" spans="1:8" x14ac:dyDescent="0.2">
      <c r="A576" s="14"/>
      <c r="B576" s="15" t="s">
        <v>552</v>
      </c>
      <c r="C576" s="16">
        <v>167</v>
      </c>
      <c r="D576" s="16">
        <v>4</v>
      </c>
      <c r="E576" s="17">
        <f t="shared" si="59"/>
        <v>3.0845385197909164E-3</v>
      </c>
      <c r="F576" s="17">
        <f t="shared" si="60"/>
        <v>6.0206508323549776E-5</v>
      </c>
      <c r="G576" s="17">
        <f t="shared" si="62"/>
        <v>-0.9760479041916168</v>
      </c>
      <c r="H576" s="17">
        <f t="shared" si="61"/>
        <v>-3.0106573576402359E-3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664</v>
      </c>
      <c r="D578" s="16">
        <v>648</v>
      </c>
      <c r="E578" s="17">
        <f t="shared" si="59"/>
        <v>1.2264272917012984E-2</v>
      </c>
      <c r="F578" s="17">
        <f t="shared" si="60"/>
        <v>9.7534543484150641E-3</v>
      </c>
      <c r="G578" s="17">
        <f t="shared" si="62"/>
        <v>-2.4096385542168676E-2</v>
      </c>
      <c r="H578" s="17">
        <f t="shared" si="61"/>
        <v>-2.9552464860272255E-4</v>
      </c>
    </row>
    <row r="579" spans="1:8" x14ac:dyDescent="0.2">
      <c r="A579" s="14"/>
      <c r="B579" s="15" t="s">
        <v>555</v>
      </c>
      <c r="C579" s="16">
        <v>10</v>
      </c>
      <c r="D579" s="16">
        <v>0</v>
      </c>
      <c r="E579" s="17">
        <f t="shared" si="59"/>
        <v>1.8470290537670158E-4</v>
      </c>
      <c r="F579" s="17" t="str">
        <f t="shared" si="60"/>
        <v/>
      </c>
      <c r="G579" s="17">
        <f t="shared" si="62"/>
        <v>-1</v>
      </c>
      <c r="H579" s="17">
        <f t="shared" si="61"/>
        <v>-1.8470290537670158E-4</v>
      </c>
    </row>
    <row r="580" spans="1:8" ht="25.5" x14ac:dyDescent="0.2">
      <c r="A580" s="14"/>
      <c r="B580" s="15" t="s">
        <v>556</v>
      </c>
      <c r="C580" s="16">
        <v>4</v>
      </c>
      <c r="D580" s="16">
        <v>13</v>
      </c>
      <c r="E580" s="17">
        <f t="shared" si="59"/>
        <v>7.3881162150680625E-5</v>
      </c>
      <c r="F580" s="17">
        <f t="shared" si="60"/>
        <v>1.9567115205153677E-4</v>
      </c>
      <c r="G580" s="17">
        <f t="shared" si="62"/>
        <v>2.25</v>
      </c>
      <c r="H580" s="17">
        <f t="shared" si="61"/>
        <v>1.662326148390314E-4</v>
      </c>
    </row>
    <row r="581" spans="1:8" x14ac:dyDescent="0.2">
      <c r="A581" s="14"/>
      <c r="B581" s="15" t="s">
        <v>557</v>
      </c>
      <c r="C581" s="16">
        <v>4</v>
      </c>
      <c r="D581" s="16">
        <v>31</v>
      </c>
      <c r="E581" s="17">
        <f t="shared" si="59"/>
        <v>7.3881162150680625E-5</v>
      </c>
      <c r="F581" s="17">
        <f t="shared" si="60"/>
        <v>4.6660043950751075E-4</v>
      </c>
      <c r="G581" s="17">
        <f t="shared" si="62"/>
        <v>6.75</v>
      </c>
      <c r="H581" s="17">
        <f t="shared" si="61"/>
        <v>4.9869784451709426E-4</v>
      </c>
    </row>
    <row r="582" spans="1:8" x14ac:dyDescent="0.2">
      <c r="A582" s="14"/>
      <c r="B582" s="15" t="s">
        <v>558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1.5051627080887444E-5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8</v>
      </c>
      <c r="E583" s="17">
        <f t="shared" si="59"/>
        <v>1.8470290537670156E-5</v>
      </c>
      <c r="F583" s="17">
        <f t="shared" si="60"/>
        <v>1.2041301664709955E-4</v>
      </c>
      <c r="G583" s="17">
        <f t="shared" si="62"/>
        <v>7</v>
      </c>
      <c r="H583" s="17">
        <f t="shared" si="61"/>
        <v>1.292920337636911E-4</v>
      </c>
    </row>
    <row r="584" spans="1:8" ht="25.5" x14ac:dyDescent="0.2">
      <c r="A584" s="14"/>
      <c r="B584" s="15" t="s">
        <v>560</v>
      </c>
      <c r="C584" s="16">
        <v>1</v>
      </c>
      <c r="D584" s="16">
        <v>6</v>
      </c>
      <c r="E584" s="17">
        <f t="shared" si="59"/>
        <v>1.8470290537670156E-5</v>
      </c>
      <c r="F584" s="17">
        <f t="shared" si="60"/>
        <v>9.0309762485324668E-5</v>
      </c>
      <c r="G584" s="17">
        <f t="shared" si="62"/>
        <v>5</v>
      </c>
      <c r="H584" s="17">
        <f t="shared" si="61"/>
        <v>9.2351452688350778E-5</v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19281</v>
      </c>
      <c r="D591" s="20">
        <f>SUM(D592:D618)</f>
        <v>18711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-2.9562782013381049E-2</v>
      </c>
      <c r="H591" s="21">
        <f t="shared" ref="H591:H618" si="65">+IF(OR(AND(E591=""),(G591="")),"",E591*G591)</f>
        <v>-2.9562782013381049E-2</v>
      </c>
    </row>
    <row r="592" spans="1:8" x14ac:dyDescent="0.2">
      <c r="A592" s="14"/>
      <c r="B592" s="15" t="s">
        <v>562</v>
      </c>
      <c r="C592" s="16">
        <v>7</v>
      </c>
      <c r="D592" s="16">
        <v>72</v>
      </c>
      <c r="E592" s="17">
        <f t="shared" si="63"/>
        <v>3.6305170893625847E-4</v>
      </c>
      <c r="F592" s="17">
        <f t="shared" si="64"/>
        <v>3.8480038480038481E-3</v>
      </c>
      <c r="G592" s="17">
        <f t="shared" ref="G592:G618" si="66">+IF(AND(C592=0,D592=0)," ",IF(C592=0,1,IF(D592=0,-1,(D592-C592)/C592)))</f>
        <v>9.2857142857142865</v>
      </c>
      <c r="H592" s="17">
        <f t="shared" si="65"/>
        <v>3.3711944401224004E-3</v>
      </c>
    </row>
    <row r="593" spans="1:8" x14ac:dyDescent="0.2">
      <c r="A593" s="14"/>
      <c r="B593" s="15" t="s">
        <v>563</v>
      </c>
      <c r="C593" s="16">
        <v>538</v>
      </c>
      <c r="D593" s="16">
        <v>447</v>
      </c>
      <c r="E593" s="17">
        <f t="shared" si="63"/>
        <v>2.7903117058243866E-2</v>
      </c>
      <c r="F593" s="17">
        <f t="shared" si="64"/>
        <v>2.3889690556357222E-2</v>
      </c>
      <c r="G593" s="17">
        <f t="shared" si="66"/>
        <v>-0.16914498141263939</v>
      </c>
      <c r="H593" s="17">
        <f t="shared" si="65"/>
        <v>-4.7196722161713597E-3</v>
      </c>
    </row>
    <row r="594" spans="1:8" ht="25.5" x14ac:dyDescent="0.2">
      <c r="A594" s="14"/>
      <c r="B594" s="15" t="s">
        <v>564</v>
      </c>
      <c r="C594" s="16">
        <v>946</v>
      </c>
      <c r="D594" s="16">
        <v>877</v>
      </c>
      <c r="E594" s="17">
        <f t="shared" si="63"/>
        <v>4.9063845236242937E-2</v>
      </c>
      <c r="F594" s="17">
        <f t="shared" si="64"/>
        <v>4.6870824648602427E-2</v>
      </c>
      <c r="G594" s="17">
        <f t="shared" si="66"/>
        <v>-7.2938689217758979E-2</v>
      </c>
      <c r="H594" s="17">
        <f t="shared" si="65"/>
        <v>-3.5786525595145478E-3</v>
      </c>
    </row>
    <row r="595" spans="1:8" x14ac:dyDescent="0.2">
      <c r="A595" s="14"/>
      <c r="B595" s="15" t="s">
        <v>565</v>
      </c>
      <c r="C595" s="16">
        <v>2429</v>
      </c>
      <c r="D595" s="16">
        <v>865</v>
      </c>
      <c r="E595" s="17">
        <f t="shared" si="63"/>
        <v>0.12597894300088169</v>
      </c>
      <c r="F595" s="17">
        <f t="shared" si="64"/>
        <v>4.6229490673935121E-2</v>
      </c>
      <c r="G595" s="17">
        <f t="shared" si="66"/>
        <v>-0.64388637299300122</v>
      </c>
      <c r="H595" s="17">
        <f t="shared" si="65"/>
        <v>-8.1116124682329746E-2</v>
      </c>
    </row>
    <row r="596" spans="1:8" x14ac:dyDescent="0.2">
      <c r="A596" s="14"/>
      <c r="B596" s="15" t="s">
        <v>566</v>
      </c>
      <c r="C596" s="16">
        <v>341</v>
      </c>
      <c r="D596" s="16">
        <v>125</v>
      </c>
      <c r="E596" s="17">
        <f t="shared" si="63"/>
        <v>1.7685804678180591E-2</v>
      </c>
      <c r="F596" s="17">
        <f t="shared" si="64"/>
        <v>6.6805622361177912E-3</v>
      </c>
      <c r="G596" s="17">
        <f t="shared" si="66"/>
        <v>-0.63343108504398826</v>
      </c>
      <c r="H596" s="17">
        <f t="shared" si="65"/>
        <v>-1.1202738447175975E-2</v>
      </c>
    </row>
    <row r="597" spans="1:8" x14ac:dyDescent="0.2">
      <c r="A597" s="14"/>
      <c r="B597" s="15" t="s">
        <v>567</v>
      </c>
      <c r="C597" s="16">
        <v>6</v>
      </c>
      <c r="D597" s="16">
        <v>11</v>
      </c>
      <c r="E597" s="17">
        <f t="shared" si="63"/>
        <v>3.1118717908822156E-4</v>
      </c>
      <c r="F597" s="17">
        <f t="shared" si="64"/>
        <v>5.8788947677836567E-4</v>
      </c>
      <c r="G597" s="17">
        <f t="shared" si="66"/>
        <v>0.83333333333333337</v>
      </c>
      <c r="H597" s="17">
        <f t="shared" si="65"/>
        <v>2.5932264924018465E-4</v>
      </c>
    </row>
    <row r="598" spans="1:8" x14ac:dyDescent="0.2">
      <c r="A598" s="14"/>
      <c r="B598" s="15" t="s">
        <v>568</v>
      </c>
      <c r="C598" s="16">
        <v>0</v>
      </c>
      <c r="D598" s="16">
        <v>16</v>
      </c>
      <c r="E598" s="17" t="str">
        <f t="shared" si="63"/>
        <v/>
      </c>
      <c r="F598" s="17">
        <f t="shared" si="64"/>
        <v>8.5511196622307733E-4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18</v>
      </c>
      <c r="D599" s="16">
        <v>21</v>
      </c>
      <c r="E599" s="17">
        <f t="shared" si="63"/>
        <v>9.3356153726466468E-4</v>
      </c>
      <c r="F599" s="17">
        <f t="shared" si="64"/>
        <v>1.1223344556677891E-3</v>
      </c>
      <c r="G599" s="17">
        <f t="shared" si="66"/>
        <v>0.16666666666666666</v>
      </c>
      <c r="H599" s="17">
        <f t="shared" si="65"/>
        <v>1.5559358954411078E-4</v>
      </c>
    </row>
    <row r="600" spans="1:8" x14ac:dyDescent="0.2">
      <c r="A600" s="14"/>
      <c r="B600" s="15" t="s">
        <v>570</v>
      </c>
      <c r="C600" s="16">
        <v>3</v>
      </c>
      <c r="D600" s="16">
        <v>34</v>
      </c>
      <c r="E600" s="17">
        <f t="shared" si="63"/>
        <v>1.5559358954411078E-4</v>
      </c>
      <c r="F600" s="17">
        <f t="shared" si="64"/>
        <v>1.8171129282240394E-3</v>
      </c>
      <c r="G600" s="17">
        <f t="shared" si="66"/>
        <v>10.333333333333334</v>
      </c>
      <c r="H600" s="17">
        <f t="shared" si="65"/>
        <v>1.6078004252891448E-3</v>
      </c>
    </row>
    <row r="601" spans="1:8" ht="25.5" x14ac:dyDescent="0.2">
      <c r="A601" s="14"/>
      <c r="B601" s="15" t="s">
        <v>571</v>
      </c>
      <c r="C601" s="16">
        <v>155</v>
      </c>
      <c r="D601" s="16">
        <v>226</v>
      </c>
      <c r="E601" s="17">
        <f t="shared" si="63"/>
        <v>8.0390021264457236E-3</v>
      </c>
      <c r="F601" s="17">
        <f t="shared" si="64"/>
        <v>1.2078456522900967E-2</v>
      </c>
      <c r="G601" s="17">
        <f t="shared" si="66"/>
        <v>0.45806451612903226</v>
      </c>
      <c r="H601" s="17">
        <f t="shared" si="65"/>
        <v>3.6823816192106218E-3</v>
      </c>
    </row>
    <row r="602" spans="1:8" x14ac:dyDescent="0.2">
      <c r="A602" s="14"/>
      <c r="B602" s="15" t="s">
        <v>572</v>
      </c>
      <c r="C602" s="16">
        <v>38</v>
      </c>
      <c r="D602" s="16">
        <v>72</v>
      </c>
      <c r="E602" s="17">
        <f t="shared" si="63"/>
        <v>1.9708521342254033E-3</v>
      </c>
      <c r="F602" s="17">
        <f t="shared" si="64"/>
        <v>3.8480038480038481E-3</v>
      </c>
      <c r="G602" s="17">
        <f t="shared" si="66"/>
        <v>0.89473684210526316</v>
      </c>
      <c r="H602" s="17">
        <f t="shared" si="65"/>
        <v>1.7633940148332557E-3</v>
      </c>
    </row>
    <row r="603" spans="1:8" x14ac:dyDescent="0.2">
      <c r="A603" s="14"/>
      <c r="B603" s="15" t="s">
        <v>573</v>
      </c>
      <c r="C603" s="16">
        <v>0</v>
      </c>
      <c r="D603" s="16">
        <v>9</v>
      </c>
      <c r="E603" s="17" t="str">
        <f t="shared" si="63"/>
        <v/>
      </c>
      <c r="F603" s="17">
        <f t="shared" si="64"/>
        <v>4.8100048100048102E-4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29</v>
      </c>
      <c r="D604" s="16">
        <v>49</v>
      </c>
      <c r="E604" s="17">
        <f t="shared" si="63"/>
        <v>1.5040713655930708E-3</v>
      </c>
      <c r="F604" s="17">
        <f t="shared" si="64"/>
        <v>2.6187803965581741E-3</v>
      </c>
      <c r="G604" s="17">
        <f t="shared" si="66"/>
        <v>0.68965517241379315</v>
      </c>
      <c r="H604" s="17">
        <f t="shared" si="65"/>
        <v>1.0372905969607386E-3</v>
      </c>
    </row>
    <row r="605" spans="1:8" x14ac:dyDescent="0.2">
      <c r="A605" s="14"/>
      <c r="B605" s="15" t="s">
        <v>575</v>
      </c>
      <c r="C605" s="16">
        <v>1</v>
      </c>
      <c r="D605" s="16">
        <v>11</v>
      </c>
      <c r="E605" s="17">
        <f t="shared" si="63"/>
        <v>5.1864529848036929E-5</v>
      </c>
      <c r="F605" s="17">
        <f t="shared" si="64"/>
        <v>5.8788947677836567E-4</v>
      </c>
      <c r="G605" s="17">
        <f t="shared" si="66"/>
        <v>10</v>
      </c>
      <c r="H605" s="17">
        <f t="shared" si="65"/>
        <v>5.1864529848036931E-4</v>
      </c>
    </row>
    <row r="606" spans="1:8" ht="25.5" x14ac:dyDescent="0.2">
      <c r="A606" s="14"/>
      <c r="B606" s="15" t="s">
        <v>576</v>
      </c>
      <c r="C606" s="16">
        <v>137</v>
      </c>
      <c r="D606" s="16">
        <v>168</v>
      </c>
      <c r="E606" s="17">
        <f t="shared" si="63"/>
        <v>7.1054405891810592E-3</v>
      </c>
      <c r="F606" s="17">
        <f t="shared" si="64"/>
        <v>8.9786756453423128E-3</v>
      </c>
      <c r="G606" s="17">
        <f t="shared" si="66"/>
        <v>0.22627737226277372</v>
      </c>
      <c r="H606" s="17">
        <f t="shared" si="65"/>
        <v>1.6078004252891448E-3</v>
      </c>
    </row>
    <row r="607" spans="1:8" x14ac:dyDescent="0.2">
      <c r="A607" s="14"/>
      <c r="B607" s="15" t="s">
        <v>577</v>
      </c>
      <c r="C607" s="16">
        <v>776</v>
      </c>
      <c r="D607" s="16">
        <v>416</v>
      </c>
      <c r="E607" s="17">
        <f t="shared" si="63"/>
        <v>4.0246875162076659E-2</v>
      </c>
      <c r="F607" s="17">
        <f t="shared" si="64"/>
        <v>2.2232911121800012E-2</v>
      </c>
      <c r="G607" s="17">
        <f t="shared" si="66"/>
        <v>-0.46391752577319589</v>
      </c>
      <c r="H607" s="17">
        <f t="shared" si="65"/>
        <v>-1.8671230745293296E-2</v>
      </c>
    </row>
    <row r="608" spans="1:8" x14ac:dyDescent="0.2">
      <c r="A608" s="14"/>
      <c r="B608" s="15" t="s">
        <v>578</v>
      </c>
      <c r="C608" s="16">
        <v>168</v>
      </c>
      <c r="D608" s="16">
        <v>269</v>
      </c>
      <c r="E608" s="17">
        <f t="shared" si="63"/>
        <v>8.7132410144702046E-3</v>
      </c>
      <c r="F608" s="17">
        <f t="shared" si="64"/>
        <v>1.4376569932125488E-2</v>
      </c>
      <c r="G608" s="17">
        <f t="shared" si="66"/>
        <v>0.60119047619047616</v>
      </c>
      <c r="H608" s="17">
        <f t="shared" si="65"/>
        <v>5.2383175146517302E-3</v>
      </c>
    </row>
    <row r="609" spans="1:8" x14ac:dyDescent="0.2">
      <c r="A609" s="14"/>
      <c r="B609" s="15" t="s">
        <v>579</v>
      </c>
      <c r="C609" s="16">
        <v>1281</v>
      </c>
      <c r="D609" s="16">
        <v>1700</v>
      </c>
      <c r="E609" s="17">
        <f t="shared" si="63"/>
        <v>6.643846273533531E-2</v>
      </c>
      <c r="F609" s="17">
        <f t="shared" si="64"/>
        <v>9.0855646411201973E-2</v>
      </c>
      <c r="G609" s="17">
        <f t="shared" si="66"/>
        <v>0.32708821233411395</v>
      </c>
      <c r="H609" s="17">
        <f t="shared" si="65"/>
        <v>2.1731238006327473E-2</v>
      </c>
    </row>
    <row r="610" spans="1:8" x14ac:dyDescent="0.2">
      <c r="A610" s="14"/>
      <c r="B610" s="15" t="s">
        <v>580</v>
      </c>
      <c r="C610" s="16">
        <v>225</v>
      </c>
      <c r="D610" s="16">
        <v>579</v>
      </c>
      <c r="E610" s="17">
        <f t="shared" si="63"/>
        <v>1.1669519215808308E-2</v>
      </c>
      <c r="F610" s="17">
        <f t="shared" si="64"/>
        <v>3.094436427769761E-2</v>
      </c>
      <c r="G610" s="17">
        <f t="shared" si="66"/>
        <v>1.5733333333333333</v>
      </c>
      <c r="H610" s="17">
        <f t="shared" si="65"/>
        <v>1.8360043566205072E-2</v>
      </c>
    </row>
    <row r="611" spans="1:8" x14ac:dyDescent="0.2">
      <c r="A611" s="14"/>
      <c r="B611" s="15" t="s">
        <v>581</v>
      </c>
      <c r="C611" s="16">
        <v>84</v>
      </c>
      <c r="D611" s="16">
        <v>164</v>
      </c>
      <c r="E611" s="17">
        <f t="shared" si="63"/>
        <v>4.3566205072351023E-3</v>
      </c>
      <c r="F611" s="17">
        <f t="shared" si="64"/>
        <v>8.7648976537865429E-3</v>
      </c>
      <c r="G611" s="17">
        <f t="shared" si="66"/>
        <v>0.95238095238095233</v>
      </c>
      <c r="H611" s="17">
        <f t="shared" si="65"/>
        <v>4.1491623878429544E-3</v>
      </c>
    </row>
    <row r="612" spans="1:8" x14ac:dyDescent="0.2">
      <c r="A612" s="14"/>
      <c r="B612" s="15" t="s">
        <v>582</v>
      </c>
      <c r="C612" s="16">
        <v>1057</v>
      </c>
      <c r="D612" s="16">
        <v>259</v>
      </c>
      <c r="E612" s="17">
        <f t="shared" si="63"/>
        <v>5.482080804937503E-2</v>
      </c>
      <c r="F612" s="17">
        <f t="shared" si="64"/>
        <v>1.3842124953236064E-2</v>
      </c>
      <c r="G612" s="17">
        <f t="shared" si="66"/>
        <v>-0.75496688741721851</v>
      </c>
      <c r="H612" s="17">
        <f t="shared" si="65"/>
        <v>-4.1387894818733464E-2</v>
      </c>
    </row>
    <row r="613" spans="1:8" ht="25.5" x14ac:dyDescent="0.2">
      <c r="A613" s="14"/>
      <c r="B613" s="15" t="s">
        <v>583</v>
      </c>
      <c r="C613" s="16">
        <v>301</v>
      </c>
      <c r="D613" s="16">
        <v>11</v>
      </c>
      <c r="E613" s="17">
        <f t="shared" si="63"/>
        <v>1.5611223484259116E-2</v>
      </c>
      <c r="F613" s="17">
        <f t="shared" si="64"/>
        <v>5.8788947677836567E-4</v>
      </c>
      <c r="G613" s="17">
        <f t="shared" si="66"/>
        <v>-0.96345514950166111</v>
      </c>
      <c r="H613" s="17">
        <f t="shared" si="65"/>
        <v>-1.504071365593071E-2</v>
      </c>
    </row>
    <row r="614" spans="1:8" x14ac:dyDescent="0.2">
      <c r="A614" s="14"/>
      <c r="B614" s="15" t="s">
        <v>584</v>
      </c>
      <c r="C614" s="16">
        <v>81</v>
      </c>
      <c r="D614" s="16">
        <v>123</v>
      </c>
      <c r="E614" s="17">
        <f t="shared" si="63"/>
        <v>4.201026917690991E-3</v>
      </c>
      <c r="F614" s="17">
        <f t="shared" si="64"/>
        <v>6.5736732403399072E-3</v>
      </c>
      <c r="G614" s="17">
        <f t="shared" si="66"/>
        <v>0.51851851851851849</v>
      </c>
      <c r="H614" s="17">
        <f t="shared" si="65"/>
        <v>2.1783102536175507E-3</v>
      </c>
    </row>
    <row r="615" spans="1:8" x14ac:dyDescent="0.2">
      <c r="A615" s="14"/>
      <c r="B615" s="15" t="s">
        <v>585</v>
      </c>
      <c r="C615" s="16">
        <v>257</v>
      </c>
      <c r="D615" s="16">
        <v>96</v>
      </c>
      <c r="E615" s="17">
        <f t="shared" si="63"/>
        <v>1.332918417094549E-2</v>
      </c>
      <c r="F615" s="17">
        <f t="shared" si="64"/>
        <v>5.1306717973384642E-3</v>
      </c>
      <c r="G615" s="17">
        <f t="shared" si="66"/>
        <v>-0.62645914396887159</v>
      </c>
      <c r="H615" s="17">
        <f t="shared" si="65"/>
        <v>-8.3501893055339445E-3</v>
      </c>
    </row>
    <row r="616" spans="1:8" ht="25.5" x14ac:dyDescent="0.2">
      <c r="A616" s="14"/>
      <c r="B616" s="15" t="s">
        <v>586</v>
      </c>
      <c r="C616" s="16">
        <v>2</v>
      </c>
      <c r="D616" s="16">
        <v>4</v>
      </c>
      <c r="E616" s="17">
        <f t="shared" si="63"/>
        <v>1.0372905969607386E-4</v>
      </c>
      <c r="F616" s="17">
        <f t="shared" si="64"/>
        <v>2.1377799155576933E-4</v>
      </c>
      <c r="G616" s="17">
        <f t="shared" si="66"/>
        <v>1</v>
      </c>
      <c r="H616" s="17">
        <f t="shared" si="65"/>
        <v>1.0372905969607386E-4</v>
      </c>
    </row>
    <row r="617" spans="1:8" ht="25.5" x14ac:dyDescent="0.2">
      <c r="A617" s="14"/>
      <c r="B617" s="15" t="s">
        <v>587</v>
      </c>
      <c r="C617" s="16">
        <v>410</v>
      </c>
      <c r="D617" s="16">
        <v>1900</v>
      </c>
      <c r="E617" s="17">
        <f t="shared" si="63"/>
        <v>2.1264457237695142E-2</v>
      </c>
      <c r="F617" s="17">
        <f t="shared" si="64"/>
        <v>0.10154454598899043</v>
      </c>
      <c r="G617" s="17">
        <f t="shared" si="66"/>
        <v>3.6341463414634148</v>
      </c>
      <c r="H617" s="17">
        <f t="shared" si="65"/>
        <v>7.7278149473575031E-2</v>
      </c>
    </row>
    <row r="618" spans="1:8" ht="25.5" x14ac:dyDescent="0.2">
      <c r="A618" s="14"/>
      <c r="B618" s="15" t="s">
        <v>588</v>
      </c>
      <c r="C618" s="16">
        <v>9991</v>
      </c>
      <c r="D618" s="16">
        <v>10187</v>
      </c>
      <c r="E618" s="17">
        <f t="shared" si="63"/>
        <v>0.51817851771173695</v>
      </c>
      <c r="F618" s="17">
        <f t="shared" si="64"/>
        <v>0.54443909999465556</v>
      </c>
      <c r="G618" s="17">
        <f t="shared" si="66"/>
        <v>1.9617655890301271E-2</v>
      </c>
      <c r="H618" s="17">
        <f t="shared" si="65"/>
        <v>1.0165447850215238E-2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619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620</v>
      </c>
      <c r="C8" s="12">
        <f>+C19+C76+C177+C356+C591</f>
        <v>495</v>
      </c>
      <c r="D8" s="13">
        <f>+D19+D76+D177+D356+D591</f>
        <v>754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0.52323232323232327</v>
      </c>
      <c r="H8" s="10">
        <f t="shared" ref="H8:H13" si="1">+IF(OR(AND(E8=""),(G8="")),"",E8*G8)</f>
        <v>0.52323232323232327</v>
      </c>
    </row>
    <row r="9" spans="1:8" x14ac:dyDescent="0.2">
      <c r="A9" s="14"/>
      <c r="B9" s="15" t="s">
        <v>6</v>
      </c>
      <c r="C9" s="16">
        <f>+C19</f>
        <v>2</v>
      </c>
      <c r="D9" s="16">
        <f>+D19</f>
        <v>17</v>
      </c>
      <c r="E9" s="17">
        <f t="shared" ref="E9:F13" si="2">+C9/C$8</f>
        <v>4.0404040404040404E-3</v>
      </c>
      <c r="F9" s="17">
        <f t="shared" si="2"/>
        <v>2.2546419098143235E-2</v>
      </c>
      <c r="G9" s="17">
        <f t="shared" si="0"/>
        <v>7.5</v>
      </c>
      <c r="H9" s="17">
        <f t="shared" si="1"/>
        <v>3.0303030303030304E-2</v>
      </c>
    </row>
    <row r="10" spans="1:8" x14ac:dyDescent="0.2">
      <c r="A10" s="14"/>
      <c r="B10" s="15" t="s">
        <v>7</v>
      </c>
      <c r="C10" s="16">
        <f>+C76</f>
        <v>62</v>
      </c>
      <c r="D10" s="16">
        <f>+D76</f>
        <v>268</v>
      </c>
      <c r="E10" s="17">
        <f t="shared" si="2"/>
        <v>0.12525252525252525</v>
      </c>
      <c r="F10" s="17">
        <f t="shared" si="2"/>
        <v>0.35543766578249336</v>
      </c>
      <c r="G10" s="17">
        <f t="shared" si="0"/>
        <v>3.3225806451612905</v>
      </c>
      <c r="H10" s="17">
        <f t="shared" si="1"/>
        <v>0.41616161616161618</v>
      </c>
    </row>
    <row r="11" spans="1:8" ht="25.5" x14ac:dyDescent="0.2">
      <c r="A11" s="14"/>
      <c r="B11" s="15" t="s">
        <v>8</v>
      </c>
      <c r="C11" s="16">
        <f>+C177</f>
        <v>98</v>
      </c>
      <c r="D11" s="16">
        <f>+D177</f>
        <v>105</v>
      </c>
      <c r="E11" s="17">
        <f t="shared" si="2"/>
        <v>0.19797979797979798</v>
      </c>
      <c r="F11" s="17">
        <f t="shared" si="2"/>
        <v>0.13925729442970822</v>
      </c>
      <c r="G11" s="17">
        <f t="shared" si="0"/>
        <v>7.1428571428571425E-2</v>
      </c>
      <c r="H11" s="17">
        <f t="shared" si="1"/>
        <v>1.4141414141414141E-2</v>
      </c>
    </row>
    <row r="12" spans="1:8" x14ac:dyDescent="0.2">
      <c r="A12" s="14"/>
      <c r="B12" s="15" t="s">
        <v>9</v>
      </c>
      <c r="C12" s="16">
        <f>+C356</f>
        <v>302</v>
      </c>
      <c r="D12" s="16">
        <f>+D356</f>
        <v>356</v>
      </c>
      <c r="E12" s="17">
        <f t="shared" si="2"/>
        <v>0.61010101010101014</v>
      </c>
      <c r="F12" s="17">
        <f t="shared" si="2"/>
        <v>0.47214854111405835</v>
      </c>
      <c r="G12" s="17">
        <f t="shared" si="0"/>
        <v>0.17880794701986755</v>
      </c>
      <c r="H12" s="17">
        <f t="shared" si="1"/>
        <v>0.1090909090909091</v>
      </c>
    </row>
    <row r="13" spans="1:8" x14ac:dyDescent="0.2">
      <c r="A13" s="14"/>
      <c r="B13" s="15" t="s">
        <v>10</v>
      </c>
      <c r="C13" s="16">
        <f>+C591</f>
        <v>31</v>
      </c>
      <c r="D13" s="16">
        <f>+D591</f>
        <v>8</v>
      </c>
      <c r="E13" s="17">
        <f t="shared" si="2"/>
        <v>6.2626262626262627E-2</v>
      </c>
      <c r="F13" s="17">
        <f t="shared" si="2"/>
        <v>1.0610079575596816E-2</v>
      </c>
      <c r="G13" s="17">
        <f t="shared" si="0"/>
        <v>-0.74193548387096775</v>
      </c>
      <c r="H13" s="17">
        <f t="shared" si="1"/>
        <v>-4.6464646464646465E-2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</v>
      </c>
      <c r="D19" s="20">
        <f>SUM(D20:D70)</f>
        <v>17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7.5</v>
      </c>
      <c r="H19" s="21">
        <f t="shared" ref="H19:H50" si="5">+IF(OR(AND(E19=""),(G19="")),"",E19*G19)</f>
        <v>7.5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5.8823529411764705E-2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0</v>
      </c>
      <c r="E30" s="17">
        <f t="shared" si="3"/>
        <v>0.5</v>
      </c>
      <c r="F30" s="17" t="str">
        <f t="shared" si="4"/>
        <v/>
      </c>
      <c r="G30" s="17">
        <f t="shared" si="6"/>
        <v>-1</v>
      </c>
      <c r="H30" s="17">
        <f t="shared" si="5"/>
        <v>-0.5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2</v>
      </c>
      <c r="E36" s="17" t="str">
        <f t="shared" si="3"/>
        <v/>
      </c>
      <c r="F36" s="17">
        <f t="shared" si="4"/>
        <v>0.11764705882352941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5.8823529411764705E-2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1</v>
      </c>
      <c r="E40" s="17" t="str">
        <f t="shared" si="3"/>
        <v/>
      </c>
      <c r="F40" s="17">
        <f t="shared" si="4"/>
        <v>5.8823529411764705E-2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5.8823529411764705E-2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10</v>
      </c>
      <c r="E50" s="17" t="str">
        <f t="shared" si="3"/>
        <v/>
      </c>
      <c r="F50" s="17">
        <f t="shared" si="4"/>
        <v>0.58823529411764708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1</v>
      </c>
      <c r="E62" s="17">
        <f t="shared" si="7"/>
        <v>0.5</v>
      </c>
      <c r="F62" s="17">
        <f t="shared" si="8"/>
        <v>5.8823529411764705E-2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62</v>
      </c>
      <c r="D76" s="20">
        <f>SUM(D77:D171)</f>
        <v>268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3.3225806451612905</v>
      </c>
      <c r="H76" s="21">
        <f t="shared" ref="H76:H107" si="13">+IF(OR(AND(E76=""),(G76="")),"",E76*G76)</f>
        <v>3.3225806451612905</v>
      </c>
    </row>
    <row r="77" spans="1:8" x14ac:dyDescent="0.2">
      <c r="A77" s="14"/>
      <c r="B77" s="15" t="s">
        <v>65</v>
      </c>
      <c r="C77" s="16">
        <v>2</v>
      </c>
      <c r="D77" s="16">
        <v>1</v>
      </c>
      <c r="E77" s="17">
        <f t="shared" si="11"/>
        <v>3.2258064516129031E-2</v>
      </c>
      <c r="F77" s="17">
        <f t="shared" si="12"/>
        <v>3.7313432835820895E-3</v>
      </c>
      <c r="G77" s="17">
        <f t="shared" ref="G77:G108" si="14">+IF(AND(C77=0,D77=0)," ",IF(C77=0,1,IF(D77=0,-1,(D77-C77)/C77)))</f>
        <v>-0.5</v>
      </c>
      <c r="H77" s="17">
        <f t="shared" si="13"/>
        <v>-1.6129032258064516E-2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6</v>
      </c>
      <c r="D80" s="16">
        <v>2</v>
      </c>
      <c r="E80" s="17">
        <f t="shared" si="11"/>
        <v>9.6774193548387094E-2</v>
      </c>
      <c r="F80" s="17">
        <f t="shared" si="12"/>
        <v>7.462686567164179E-3</v>
      </c>
      <c r="G80" s="17">
        <f t="shared" si="14"/>
        <v>-0.66666666666666663</v>
      </c>
      <c r="H80" s="17">
        <f t="shared" si="13"/>
        <v>-6.4516129032258063E-2</v>
      </c>
    </row>
    <row r="81" spans="1:8" ht="25.5" x14ac:dyDescent="0.2">
      <c r="A81" s="14"/>
      <c r="B81" s="15" t="s">
        <v>69</v>
      </c>
      <c r="C81" s="16">
        <v>2</v>
      </c>
      <c r="D81" s="16">
        <v>5</v>
      </c>
      <c r="E81" s="17">
        <f t="shared" si="11"/>
        <v>3.2258064516129031E-2</v>
      </c>
      <c r="F81" s="17">
        <f t="shared" si="12"/>
        <v>1.8656716417910446E-2</v>
      </c>
      <c r="G81" s="17">
        <f t="shared" si="14"/>
        <v>1.5</v>
      </c>
      <c r="H81" s="17">
        <f t="shared" si="13"/>
        <v>4.8387096774193547E-2</v>
      </c>
    </row>
    <row r="82" spans="1:8" x14ac:dyDescent="0.2">
      <c r="A82" s="14"/>
      <c r="B82" s="15" t="s">
        <v>70</v>
      </c>
      <c r="C82" s="16">
        <v>2</v>
      </c>
      <c r="D82" s="16">
        <v>1</v>
      </c>
      <c r="E82" s="17">
        <f t="shared" si="11"/>
        <v>3.2258064516129031E-2</v>
      </c>
      <c r="F82" s="17">
        <f t="shared" si="12"/>
        <v>3.7313432835820895E-3</v>
      </c>
      <c r="G82" s="17">
        <f t="shared" si="14"/>
        <v>-0.5</v>
      </c>
      <c r="H82" s="17">
        <f t="shared" si="13"/>
        <v>-1.6129032258064516E-2</v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3.7313432835820895E-3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3.7313432835820895E-3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10</v>
      </c>
      <c r="E89" s="17" t="str">
        <f t="shared" si="11"/>
        <v/>
      </c>
      <c r="F89" s="17">
        <f t="shared" si="12"/>
        <v>3.7313432835820892E-2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1</v>
      </c>
      <c r="E91" s="17">
        <f t="shared" si="11"/>
        <v>1.6129032258064516E-2</v>
      </c>
      <c r="F91" s="17">
        <f t="shared" si="12"/>
        <v>3.7313432835820895E-3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0</v>
      </c>
      <c r="D92" s="16">
        <v>3</v>
      </c>
      <c r="E92" s="17" t="str">
        <f t="shared" si="11"/>
        <v/>
      </c>
      <c r="F92" s="17">
        <f t="shared" si="12"/>
        <v>1.1194029850746268E-2</v>
      </c>
      <c r="G92" s="17">
        <f t="shared" si="14"/>
        <v>1</v>
      </c>
      <c r="H92" s="17" t="str">
        <f t="shared" si="13"/>
        <v/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</v>
      </c>
      <c r="D94" s="16">
        <v>1</v>
      </c>
      <c r="E94" s="17">
        <f t="shared" si="11"/>
        <v>9.6774193548387094E-2</v>
      </c>
      <c r="F94" s="17">
        <f t="shared" si="12"/>
        <v>3.7313432835820895E-3</v>
      </c>
      <c r="G94" s="17">
        <f t="shared" si="14"/>
        <v>-0.83333333333333337</v>
      </c>
      <c r="H94" s="17">
        <f t="shared" si="13"/>
        <v>-8.0645161290322578E-2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1.6129032258064516E-2</v>
      </c>
      <c r="F109" s="17">
        <f t="shared" si="16"/>
        <v>3.7313432835820895E-3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</v>
      </c>
      <c r="D114" s="16">
        <v>0</v>
      </c>
      <c r="E114" s="17">
        <f t="shared" si="15"/>
        <v>3.2258064516129031E-2</v>
      </c>
      <c r="F114" s="17" t="str">
        <f t="shared" si="16"/>
        <v/>
      </c>
      <c r="G114" s="17">
        <f t="shared" si="18"/>
        <v>-1</v>
      </c>
      <c r="H114" s="17">
        <f t="shared" si="17"/>
        <v>-3.2258064516129031E-2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1.6129032258064516E-2</v>
      </c>
      <c r="F117" s="17" t="str">
        <f t="shared" si="16"/>
        <v/>
      </c>
      <c r="G117" s="17">
        <f t="shared" si="18"/>
        <v>-1</v>
      </c>
      <c r="H117" s="17">
        <f t="shared" si="17"/>
        <v>-1.6129032258064516E-2</v>
      </c>
    </row>
    <row r="118" spans="1:8" x14ac:dyDescent="0.2">
      <c r="A118" s="14"/>
      <c r="B118" s="15" t="s">
        <v>106</v>
      </c>
      <c r="C118" s="16">
        <v>0</v>
      </c>
      <c r="D118" s="16">
        <v>24</v>
      </c>
      <c r="E118" s="17" t="str">
        <f t="shared" si="15"/>
        <v/>
      </c>
      <c r="F118" s="17">
        <f t="shared" si="16"/>
        <v>8.9552238805970144E-2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9</v>
      </c>
      <c r="E119" s="17" t="str">
        <f t="shared" si="15"/>
        <v/>
      </c>
      <c r="F119" s="17">
        <f t="shared" si="16"/>
        <v>3.3582089552238806E-2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3.7313432835820895E-3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</v>
      </c>
      <c r="D124" s="16">
        <v>16</v>
      </c>
      <c r="E124" s="17">
        <f t="shared" si="15"/>
        <v>1.6129032258064516E-2</v>
      </c>
      <c r="F124" s="17">
        <f t="shared" si="16"/>
        <v>5.9701492537313432E-2</v>
      </c>
      <c r="G124" s="17">
        <f t="shared" si="18"/>
        <v>15</v>
      </c>
      <c r="H124" s="17">
        <f t="shared" si="17"/>
        <v>0.24193548387096775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3.7313432835820895E-3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18</v>
      </c>
      <c r="E128" s="17">
        <f t="shared" si="15"/>
        <v>1.6129032258064516E-2</v>
      </c>
      <c r="F128" s="17">
        <f t="shared" si="16"/>
        <v>6.7164179104477612E-2</v>
      </c>
      <c r="G128" s="17">
        <f t="shared" si="18"/>
        <v>17</v>
      </c>
      <c r="H128" s="17">
        <f t="shared" si="17"/>
        <v>0.27419354838709675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16</v>
      </c>
      <c r="E130" s="17">
        <f t="shared" si="15"/>
        <v>1.6129032258064516E-2</v>
      </c>
      <c r="F130" s="17">
        <f t="shared" si="16"/>
        <v>5.9701492537313432E-2</v>
      </c>
      <c r="G130" s="17">
        <f t="shared" si="18"/>
        <v>15</v>
      </c>
      <c r="H130" s="17">
        <f t="shared" si="17"/>
        <v>0.24193548387096775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1</v>
      </c>
      <c r="E132" s="17">
        <f t="shared" si="15"/>
        <v>1.6129032258064516E-2</v>
      </c>
      <c r="F132" s="17">
        <f t="shared" si="16"/>
        <v>3.7313432835820895E-3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1</v>
      </c>
      <c r="D133" s="16">
        <v>1</v>
      </c>
      <c r="E133" s="17">
        <f t="shared" si="15"/>
        <v>1.6129032258064516E-2</v>
      </c>
      <c r="F133" s="17">
        <f t="shared" si="16"/>
        <v>3.7313432835820895E-3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122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3.7313432835820895E-3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26</v>
      </c>
      <c r="D135" s="16">
        <v>78</v>
      </c>
      <c r="E135" s="17">
        <f t="shared" si="15"/>
        <v>0.41935483870967744</v>
      </c>
      <c r="F135" s="17">
        <f t="shared" si="16"/>
        <v>0.29104477611940299</v>
      </c>
      <c r="G135" s="17">
        <f t="shared" si="18"/>
        <v>2</v>
      </c>
      <c r="H135" s="17">
        <f t="shared" si="17"/>
        <v>0.83870967741935487</v>
      </c>
    </row>
    <row r="136" spans="1:8" ht="25.5" x14ac:dyDescent="0.2">
      <c r="A136" s="14"/>
      <c r="B136" s="15" t="s">
        <v>124</v>
      </c>
      <c r="C136" s="16">
        <v>2</v>
      </c>
      <c r="D136" s="16">
        <v>9</v>
      </c>
      <c r="E136" s="17">
        <f t="shared" si="15"/>
        <v>3.2258064516129031E-2</v>
      </c>
      <c r="F136" s="17">
        <f t="shared" si="16"/>
        <v>3.3582089552238806E-2</v>
      </c>
      <c r="G136" s="17">
        <f t="shared" si="18"/>
        <v>3.5</v>
      </c>
      <c r="H136" s="17">
        <f t="shared" si="17"/>
        <v>0.11290322580645161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9</v>
      </c>
      <c r="E140" s="17" t="str">
        <f t="shared" ref="E140:E171" si="19">+IF(C140=0,"",C140/C$76)</f>
        <v/>
      </c>
      <c r="F140" s="17">
        <f t="shared" ref="F140:F171" si="20">+IF(D140=0,"",D140/D$76)</f>
        <v>3.3582089552238806E-2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29</v>
      </c>
      <c r="E141" s="17" t="str">
        <f t="shared" si="19"/>
        <v/>
      </c>
      <c r="F141" s="17">
        <f t="shared" si="20"/>
        <v>0.10820895522388059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3</v>
      </c>
      <c r="E143" s="17" t="str">
        <f t="shared" si="19"/>
        <v/>
      </c>
      <c r="F143" s="17">
        <f t="shared" si="20"/>
        <v>1.1194029850746268E-2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1</v>
      </c>
      <c r="D146" s="16">
        <v>3</v>
      </c>
      <c r="E146" s="17">
        <f t="shared" si="19"/>
        <v>1.6129032258064516E-2</v>
      </c>
      <c r="F146" s="17">
        <f t="shared" si="20"/>
        <v>1.1194029850746268E-2</v>
      </c>
      <c r="G146" s="17">
        <f t="shared" si="22"/>
        <v>2</v>
      </c>
      <c r="H146" s="17">
        <f t="shared" si="21"/>
        <v>3.2258064516129031E-2</v>
      </c>
    </row>
    <row r="147" spans="1:8" ht="25.5" x14ac:dyDescent="0.2">
      <c r="A147" s="14"/>
      <c r="B147" s="15" t="s">
        <v>135</v>
      </c>
      <c r="C147" s="16">
        <v>1</v>
      </c>
      <c r="D147" s="16">
        <v>18</v>
      </c>
      <c r="E147" s="17">
        <f t="shared" si="19"/>
        <v>1.6129032258064516E-2</v>
      </c>
      <c r="F147" s="17">
        <f t="shared" si="20"/>
        <v>6.7164179104477612E-2</v>
      </c>
      <c r="G147" s="17">
        <f t="shared" si="22"/>
        <v>17</v>
      </c>
      <c r="H147" s="17">
        <f t="shared" si="21"/>
        <v>0.27419354838709675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2</v>
      </c>
      <c r="E152" s="17">
        <f t="shared" si="19"/>
        <v>3.2258064516129031E-2</v>
      </c>
      <c r="F152" s="17">
        <f t="shared" si="20"/>
        <v>7.462686567164179E-3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1</v>
      </c>
      <c r="E157" s="17">
        <f t="shared" si="19"/>
        <v>3.2258064516129031E-2</v>
      </c>
      <c r="F157" s="17">
        <f t="shared" si="20"/>
        <v>3.7313432835820895E-3</v>
      </c>
      <c r="G157" s="17">
        <f t="shared" si="22"/>
        <v>-0.5</v>
      </c>
      <c r="H157" s="17">
        <f t="shared" si="21"/>
        <v>-1.6129032258064516E-2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3.7313432835820895E-3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98</v>
      </c>
      <c r="D177" s="20">
        <f>SUM(D178:D350)</f>
        <v>105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7.1428571428571425E-2</v>
      </c>
      <c r="H177" s="21">
        <f t="shared" ref="H177:H208" si="25">+IF(OR(AND(E177=""),(G177="")),"",E177*G177)</f>
        <v>7.1428571428571425E-2</v>
      </c>
    </row>
    <row r="178" spans="1:8" x14ac:dyDescent="0.2">
      <c r="A178" s="14"/>
      <c r="B178" s="15" t="s">
        <v>160</v>
      </c>
      <c r="C178" s="16">
        <v>3</v>
      </c>
      <c r="D178" s="16">
        <v>8</v>
      </c>
      <c r="E178" s="17">
        <f t="shared" si="23"/>
        <v>3.0612244897959183E-2</v>
      </c>
      <c r="F178" s="17">
        <f t="shared" si="24"/>
        <v>7.6190476190476197E-2</v>
      </c>
      <c r="G178" s="17">
        <f t="shared" ref="G178:G209" si="26">+IF(AND(C178=0,D178=0)," ",IF(C178=0,1,IF(D178=0,-1,(D178-C178)/C178)))</f>
        <v>1.6666666666666667</v>
      </c>
      <c r="H178" s="17">
        <f t="shared" si="25"/>
        <v>5.1020408163265307E-2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2</v>
      </c>
      <c r="D180" s="16">
        <v>0</v>
      </c>
      <c r="E180" s="17">
        <f t="shared" si="23"/>
        <v>2.0408163265306121E-2</v>
      </c>
      <c r="F180" s="17" t="str">
        <f t="shared" si="24"/>
        <v/>
      </c>
      <c r="G180" s="17">
        <f t="shared" si="26"/>
        <v>-1</v>
      </c>
      <c r="H180" s="17">
        <f t="shared" si="25"/>
        <v>-2.0408163265306121E-2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8</v>
      </c>
      <c r="E184" s="17">
        <f t="shared" si="23"/>
        <v>1.020408163265306E-2</v>
      </c>
      <c r="F184" s="17">
        <f t="shared" si="24"/>
        <v>7.6190476190476197E-2</v>
      </c>
      <c r="G184" s="17">
        <f t="shared" si="26"/>
        <v>7</v>
      </c>
      <c r="H184" s="17">
        <f t="shared" si="25"/>
        <v>7.1428571428571425E-2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7</v>
      </c>
      <c r="D191" s="16">
        <v>7</v>
      </c>
      <c r="E191" s="17">
        <f t="shared" si="23"/>
        <v>7.1428571428571425E-2</v>
      </c>
      <c r="F191" s="17">
        <f t="shared" si="24"/>
        <v>6.6666666666666666E-2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0</v>
      </c>
      <c r="D192" s="16">
        <v>5</v>
      </c>
      <c r="E192" s="17" t="str">
        <f t="shared" si="23"/>
        <v/>
      </c>
      <c r="F192" s="17">
        <f t="shared" si="24"/>
        <v>4.7619047619047616E-2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1</v>
      </c>
      <c r="D193" s="16">
        <v>0</v>
      </c>
      <c r="E193" s="17">
        <f t="shared" si="23"/>
        <v>1.020408163265306E-2</v>
      </c>
      <c r="F193" s="17" t="str">
        <f t="shared" si="24"/>
        <v/>
      </c>
      <c r="G193" s="17">
        <f t="shared" si="26"/>
        <v>-1</v>
      </c>
      <c r="H193" s="17">
        <f t="shared" si="25"/>
        <v>-1.020408163265306E-2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2</v>
      </c>
      <c r="E198" s="17" t="str">
        <f t="shared" si="23"/>
        <v/>
      </c>
      <c r="F198" s="17">
        <f t="shared" si="24"/>
        <v>1.9047619047619049E-2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18</v>
      </c>
      <c r="D204" s="16">
        <v>1</v>
      </c>
      <c r="E204" s="17">
        <f t="shared" si="23"/>
        <v>0.18367346938775511</v>
      </c>
      <c r="F204" s="17">
        <f t="shared" si="24"/>
        <v>9.5238095238095247E-3</v>
      </c>
      <c r="G204" s="17">
        <f t="shared" si="26"/>
        <v>-0.94444444444444442</v>
      </c>
      <c r="H204" s="17">
        <f t="shared" si="25"/>
        <v>-0.17346938775510204</v>
      </c>
    </row>
    <row r="205" spans="1:8" ht="25.5" x14ac:dyDescent="0.2">
      <c r="A205" s="14"/>
      <c r="B205" s="15" t="s">
        <v>187</v>
      </c>
      <c r="C205" s="16">
        <v>3</v>
      </c>
      <c r="D205" s="16">
        <v>3</v>
      </c>
      <c r="E205" s="17">
        <f t="shared" si="23"/>
        <v>3.0612244897959183E-2</v>
      </c>
      <c r="F205" s="17">
        <f t="shared" si="24"/>
        <v>2.8571428571428571E-2</v>
      </c>
      <c r="G205" s="17">
        <f t="shared" si="26"/>
        <v>0</v>
      </c>
      <c r="H205" s="17">
        <f t="shared" si="25"/>
        <v>0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</v>
      </c>
      <c r="D207" s="16">
        <v>0</v>
      </c>
      <c r="E207" s="17">
        <f t="shared" si="23"/>
        <v>4.0816326530612242E-2</v>
      </c>
      <c r="F207" s="17" t="str">
        <f t="shared" si="24"/>
        <v/>
      </c>
      <c r="G207" s="17">
        <f t="shared" si="26"/>
        <v>-1</v>
      </c>
      <c r="H207" s="17">
        <f t="shared" si="25"/>
        <v>-4.0816326530612242E-2</v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1.020408163265306E-2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-1.020408163265306E-2</v>
      </c>
    </row>
    <row r="210" spans="1:8" x14ac:dyDescent="0.2">
      <c r="A210" s="14"/>
      <c r="B210" s="15" t="s">
        <v>192</v>
      </c>
      <c r="C210" s="16">
        <v>5</v>
      </c>
      <c r="D210" s="16">
        <v>0</v>
      </c>
      <c r="E210" s="17">
        <f t="shared" si="27"/>
        <v>5.1020408163265307E-2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-5.1020408163265307E-2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10</v>
      </c>
      <c r="E214" s="17">
        <f t="shared" si="27"/>
        <v>1.020408163265306E-2</v>
      </c>
      <c r="F214" s="17">
        <f t="shared" si="28"/>
        <v>9.5238095238095233E-2</v>
      </c>
      <c r="G214" s="17">
        <f t="shared" si="30"/>
        <v>9</v>
      </c>
      <c r="H214" s="17">
        <f t="shared" si="29"/>
        <v>9.1836734693877542E-2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</v>
      </c>
      <c r="D224" s="16">
        <v>0</v>
      </c>
      <c r="E224" s="17">
        <f t="shared" si="27"/>
        <v>1.020408163265306E-2</v>
      </c>
      <c r="F224" s="17" t="str">
        <f t="shared" si="28"/>
        <v/>
      </c>
      <c r="G224" s="17">
        <f t="shared" si="30"/>
        <v>-1</v>
      </c>
      <c r="H224" s="17">
        <f t="shared" si="29"/>
        <v>-1.020408163265306E-2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2</v>
      </c>
      <c r="E231" s="17">
        <f t="shared" si="27"/>
        <v>1.020408163265306E-2</v>
      </c>
      <c r="F231" s="17">
        <f t="shared" si="28"/>
        <v>1.9047619047619049E-2</v>
      </c>
      <c r="G231" s="17">
        <f t="shared" si="30"/>
        <v>1</v>
      </c>
      <c r="H231" s="17">
        <f t="shared" si="29"/>
        <v>1.020408163265306E-2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4</v>
      </c>
      <c r="E244" s="17" t="str">
        <f t="shared" si="31"/>
        <v/>
      </c>
      <c r="F244" s="17">
        <f t="shared" si="32"/>
        <v>3.8095238095238099E-2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6</v>
      </c>
      <c r="D245" s="16">
        <v>3</v>
      </c>
      <c r="E245" s="17">
        <f t="shared" si="31"/>
        <v>6.1224489795918366E-2</v>
      </c>
      <c r="F245" s="17">
        <f t="shared" si="32"/>
        <v>2.8571428571428571E-2</v>
      </c>
      <c r="G245" s="17">
        <f t="shared" si="34"/>
        <v>-0.5</v>
      </c>
      <c r="H245" s="17">
        <f t="shared" si="33"/>
        <v>-3.0612244897959183E-2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35</v>
      </c>
      <c r="D247" s="16">
        <v>23</v>
      </c>
      <c r="E247" s="17">
        <f t="shared" si="31"/>
        <v>0.35714285714285715</v>
      </c>
      <c r="F247" s="17">
        <f t="shared" si="32"/>
        <v>0.21904761904761905</v>
      </c>
      <c r="G247" s="17">
        <f t="shared" si="34"/>
        <v>-0.34285714285714286</v>
      </c>
      <c r="H247" s="17">
        <f t="shared" si="33"/>
        <v>-0.12244897959183673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14</v>
      </c>
      <c r="E270" s="17">
        <f t="shared" si="31"/>
        <v>1.020408163265306E-2</v>
      </c>
      <c r="F270" s="17">
        <f t="shared" si="32"/>
        <v>0.13333333333333333</v>
      </c>
      <c r="G270" s="17">
        <f t="shared" si="34"/>
        <v>13</v>
      </c>
      <c r="H270" s="17">
        <f t="shared" si="33"/>
        <v>0.13265306122448978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9.5238095238095247E-3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1</v>
      </c>
      <c r="E283" s="17">
        <f t="shared" si="35"/>
        <v>1.020408163265306E-2</v>
      </c>
      <c r="F283" s="17">
        <f t="shared" si="36"/>
        <v>9.5238095238095247E-3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3</v>
      </c>
      <c r="D295" s="16">
        <v>4</v>
      </c>
      <c r="E295" s="17">
        <f t="shared" si="35"/>
        <v>3.0612244897959183E-2</v>
      </c>
      <c r="F295" s="17">
        <f t="shared" si="36"/>
        <v>3.8095238095238099E-2</v>
      </c>
      <c r="G295" s="17">
        <f t="shared" si="38"/>
        <v>0.33333333333333331</v>
      </c>
      <c r="H295" s="17">
        <f t="shared" si="37"/>
        <v>1.020408163265306E-2</v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1.020408163265306E-2</v>
      </c>
      <c r="F296" s="17" t="str">
        <f t="shared" si="36"/>
        <v/>
      </c>
      <c r="G296" s="17">
        <f t="shared" si="38"/>
        <v>-1</v>
      </c>
      <c r="H296" s="17">
        <f t="shared" si="37"/>
        <v>-1.020408163265306E-2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</v>
      </c>
      <c r="D300" s="16">
        <v>2</v>
      </c>
      <c r="E300" s="17">
        <f t="shared" si="35"/>
        <v>1.020408163265306E-2</v>
      </c>
      <c r="F300" s="17">
        <f t="shared" si="36"/>
        <v>1.9047619047619049E-2</v>
      </c>
      <c r="G300" s="17">
        <f t="shared" si="38"/>
        <v>1</v>
      </c>
      <c r="H300" s="17">
        <f t="shared" si="37"/>
        <v>1.020408163265306E-2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9.5238095238095247E-3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9.5238095238095247E-3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1.020408163265306E-2</v>
      </c>
      <c r="F312" s="17" t="str">
        <f t="shared" si="40"/>
        <v/>
      </c>
      <c r="G312" s="17">
        <f t="shared" si="42"/>
        <v>-1</v>
      </c>
      <c r="H312" s="17">
        <f t="shared" si="41"/>
        <v>-1.020408163265306E-2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5</v>
      </c>
      <c r="E325" s="17" t="str">
        <f t="shared" si="39"/>
        <v/>
      </c>
      <c r="F325" s="17">
        <f t="shared" si="40"/>
        <v>4.7619047619047616E-2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</v>
      </c>
      <c r="D348" s="16">
        <v>0</v>
      </c>
      <c r="E348" s="17">
        <f t="shared" si="43"/>
        <v>1.020408163265306E-2</v>
      </c>
      <c r="F348" s="17" t="str">
        <f t="shared" si="44"/>
        <v/>
      </c>
      <c r="G348" s="17">
        <f t="shared" si="46"/>
        <v>-1</v>
      </c>
      <c r="H348" s="17">
        <f t="shared" si="45"/>
        <v>-1.020408163265306E-2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302</v>
      </c>
      <c r="D356" s="20">
        <f>SUM(D357:D585)</f>
        <v>356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0.17880794701986755</v>
      </c>
      <c r="H356" s="21">
        <f t="shared" ref="H356:H419" si="49">+IF(OR(AND(E356=""),(G356="")),"",E356*G356)</f>
        <v>0.17880794701986755</v>
      </c>
    </row>
    <row r="357" spans="1:8" x14ac:dyDescent="0.2">
      <c r="A357" s="14"/>
      <c r="B357" s="15" t="s">
        <v>333</v>
      </c>
      <c r="C357" s="16">
        <v>0</v>
      </c>
      <c r="D357" s="16">
        <v>2</v>
      </c>
      <c r="E357" s="17" t="str">
        <f t="shared" si="47"/>
        <v/>
      </c>
      <c r="F357" s="17">
        <f t="shared" si="48"/>
        <v>5.6179775280898875E-3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1</v>
      </c>
      <c r="D359" s="16">
        <v>2</v>
      </c>
      <c r="E359" s="17">
        <f t="shared" si="47"/>
        <v>3.3112582781456954E-3</v>
      </c>
      <c r="F359" s="17">
        <f t="shared" si="48"/>
        <v>5.6179775280898875E-3</v>
      </c>
      <c r="G359" s="17">
        <f t="shared" si="50"/>
        <v>1</v>
      </c>
      <c r="H359" s="17">
        <f t="shared" si="49"/>
        <v>3.3112582781456954E-3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2.8089887640449437E-3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5</v>
      </c>
      <c r="D362" s="16">
        <v>4</v>
      </c>
      <c r="E362" s="17">
        <f t="shared" si="47"/>
        <v>1.6556291390728478E-2</v>
      </c>
      <c r="F362" s="17">
        <f t="shared" si="48"/>
        <v>1.1235955056179775E-2</v>
      </c>
      <c r="G362" s="17">
        <f t="shared" si="50"/>
        <v>-0.2</v>
      </c>
      <c r="H362" s="17">
        <f t="shared" si="49"/>
        <v>-3.3112582781456958E-3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88</v>
      </c>
      <c r="D368" s="16">
        <v>60</v>
      </c>
      <c r="E368" s="17">
        <f t="shared" si="47"/>
        <v>0.29139072847682118</v>
      </c>
      <c r="F368" s="17">
        <f t="shared" si="48"/>
        <v>0.16853932584269662</v>
      </c>
      <c r="G368" s="17">
        <f t="shared" si="50"/>
        <v>-0.31818181818181818</v>
      </c>
      <c r="H368" s="17">
        <f t="shared" si="49"/>
        <v>-9.2715231788079472E-2</v>
      </c>
    </row>
    <row r="369" spans="1:8" x14ac:dyDescent="0.2">
      <c r="A369" s="14"/>
      <c r="B369" s="15" t="s">
        <v>345</v>
      </c>
      <c r="C369" s="16">
        <v>0</v>
      </c>
      <c r="D369" s="16">
        <v>1</v>
      </c>
      <c r="E369" s="17" t="str">
        <f t="shared" si="47"/>
        <v/>
      </c>
      <c r="F369" s="17">
        <f t="shared" si="48"/>
        <v>2.8089887640449437E-3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15</v>
      </c>
      <c r="E371" s="17">
        <f t="shared" si="47"/>
        <v>6.6225165562913907E-3</v>
      </c>
      <c r="F371" s="17">
        <f t="shared" si="48"/>
        <v>4.2134831460674156E-2</v>
      </c>
      <c r="G371" s="17">
        <f t="shared" si="50"/>
        <v>6.5</v>
      </c>
      <c r="H371" s="17">
        <f t="shared" si="49"/>
        <v>4.3046357615894038E-2</v>
      </c>
    </row>
    <row r="372" spans="1:8" x14ac:dyDescent="0.2">
      <c r="A372" s="14"/>
      <c r="B372" s="15" t="s">
        <v>348</v>
      </c>
      <c r="C372" s="16">
        <v>0</v>
      </c>
      <c r="D372" s="16">
        <v>2</v>
      </c>
      <c r="E372" s="17" t="str">
        <f t="shared" si="47"/>
        <v/>
      </c>
      <c r="F372" s="17">
        <f t="shared" si="48"/>
        <v>5.6179775280898875E-3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</v>
      </c>
      <c r="D376" s="16">
        <v>1</v>
      </c>
      <c r="E376" s="17">
        <f t="shared" si="47"/>
        <v>3.3112582781456954E-3</v>
      </c>
      <c r="F376" s="17">
        <f t="shared" si="48"/>
        <v>2.8089887640449437E-3</v>
      </c>
      <c r="G376" s="17">
        <f t="shared" si="50"/>
        <v>0</v>
      </c>
      <c r="H376" s="17">
        <f t="shared" si="49"/>
        <v>0</v>
      </c>
    </row>
    <row r="377" spans="1:8" x14ac:dyDescent="0.2">
      <c r="A377" s="14"/>
      <c r="B377" s="15" t="s">
        <v>353</v>
      </c>
      <c r="C377" s="16">
        <v>7</v>
      </c>
      <c r="D377" s="16">
        <v>0</v>
      </c>
      <c r="E377" s="17">
        <f t="shared" si="47"/>
        <v>2.3178807947019868E-2</v>
      </c>
      <c r="F377" s="17" t="str">
        <f t="shared" si="48"/>
        <v/>
      </c>
      <c r="G377" s="17">
        <f t="shared" si="50"/>
        <v>-1</v>
      </c>
      <c r="H377" s="17">
        <f t="shared" si="49"/>
        <v>-2.3178807947019868E-2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25</v>
      </c>
      <c r="E379" s="17" t="str">
        <f t="shared" si="47"/>
        <v/>
      </c>
      <c r="F379" s="17">
        <f t="shared" si="48"/>
        <v>7.02247191011236E-2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2</v>
      </c>
      <c r="D380" s="16">
        <v>0</v>
      </c>
      <c r="E380" s="17">
        <f t="shared" si="47"/>
        <v>6.6225165562913907E-3</v>
      </c>
      <c r="F380" s="17" t="str">
        <f t="shared" si="48"/>
        <v/>
      </c>
      <c r="G380" s="17">
        <f t="shared" si="50"/>
        <v>-1</v>
      </c>
      <c r="H380" s="17">
        <f t="shared" si="49"/>
        <v>-6.6225165562913907E-3</v>
      </c>
    </row>
    <row r="381" spans="1:8" x14ac:dyDescent="0.2">
      <c r="A381" s="14"/>
      <c r="B381" s="15" t="s">
        <v>357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2.8089887640449437E-3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4</v>
      </c>
      <c r="E390" s="17" t="str">
        <f t="shared" si="47"/>
        <v/>
      </c>
      <c r="F390" s="17">
        <f t="shared" si="48"/>
        <v>1.1235955056179775E-2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109</v>
      </c>
      <c r="D391" s="16">
        <v>68</v>
      </c>
      <c r="E391" s="17">
        <f t="shared" si="47"/>
        <v>0.36092715231788081</v>
      </c>
      <c r="F391" s="17">
        <f t="shared" si="48"/>
        <v>0.19101123595505617</v>
      </c>
      <c r="G391" s="17">
        <f t="shared" si="50"/>
        <v>-0.37614678899082571</v>
      </c>
      <c r="H391" s="17">
        <f t="shared" si="49"/>
        <v>-0.13576158940397351</v>
      </c>
    </row>
    <row r="392" spans="1:8" x14ac:dyDescent="0.2">
      <c r="A392" s="14"/>
      <c r="B392" s="15" t="s">
        <v>368</v>
      </c>
      <c r="C392" s="16">
        <v>0</v>
      </c>
      <c r="D392" s="16">
        <v>9</v>
      </c>
      <c r="E392" s="17" t="str">
        <f t="shared" si="47"/>
        <v/>
      </c>
      <c r="F392" s="17">
        <f t="shared" si="48"/>
        <v>2.5280898876404494E-2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23</v>
      </c>
      <c r="D393" s="16">
        <v>18</v>
      </c>
      <c r="E393" s="17">
        <f t="shared" si="47"/>
        <v>7.6158940397350994E-2</v>
      </c>
      <c r="F393" s="17">
        <f t="shared" si="48"/>
        <v>5.0561797752808987E-2</v>
      </c>
      <c r="G393" s="17">
        <f t="shared" si="50"/>
        <v>-0.21739130434782608</v>
      </c>
      <c r="H393" s="17">
        <f t="shared" si="49"/>
        <v>-1.6556291390728478E-2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1</v>
      </c>
      <c r="E395" s="17" t="str">
        <f t="shared" si="47"/>
        <v/>
      </c>
      <c r="F395" s="17">
        <f t="shared" si="48"/>
        <v>2.8089887640449437E-3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46</v>
      </c>
      <c r="E398" s="17" t="str">
        <f t="shared" si="47"/>
        <v/>
      </c>
      <c r="F398" s="17">
        <f t="shared" si="48"/>
        <v>0.12921348314606743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</v>
      </c>
      <c r="D402" s="16">
        <v>62</v>
      </c>
      <c r="E402" s="17">
        <f t="shared" si="47"/>
        <v>9.9337748344370865E-3</v>
      </c>
      <c r="F402" s="17">
        <f t="shared" si="48"/>
        <v>0.17415730337078653</v>
      </c>
      <c r="G402" s="17">
        <f t="shared" si="50"/>
        <v>19.666666666666668</v>
      </c>
      <c r="H402" s="17">
        <f t="shared" si="49"/>
        <v>0.19536423841059605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4</v>
      </c>
      <c r="E405" s="17" t="str">
        <f t="shared" si="47"/>
        <v/>
      </c>
      <c r="F405" s="17">
        <f t="shared" si="48"/>
        <v>1.1235955056179775E-2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1</v>
      </c>
      <c r="D406" s="16">
        <v>6</v>
      </c>
      <c r="E406" s="17">
        <f t="shared" si="47"/>
        <v>3.3112582781456954E-3</v>
      </c>
      <c r="F406" s="17">
        <f t="shared" si="48"/>
        <v>1.6853932584269662E-2</v>
      </c>
      <c r="G406" s="17">
        <f t="shared" si="50"/>
        <v>5</v>
      </c>
      <c r="H406" s="17">
        <f t="shared" si="49"/>
        <v>1.6556291390728478E-2</v>
      </c>
    </row>
    <row r="407" spans="1:8" x14ac:dyDescent="0.2">
      <c r="A407" s="14"/>
      <c r="B407" s="15" t="s">
        <v>383</v>
      </c>
      <c r="C407" s="16">
        <v>1</v>
      </c>
      <c r="D407" s="16">
        <v>2</v>
      </c>
      <c r="E407" s="17">
        <f t="shared" si="47"/>
        <v>3.3112582781456954E-3</v>
      </c>
      <c r="F407" s="17">
        <f t="shared" si="48"/>
        <v>5.6179775280898875E-3</v>
      </c>
      <c r="G407" s="17">
        <f t="shared" si="50"/>
        <v>1</v>
      </c>
      <c r="H407" s="17">
        <f t="shared" si="49"/>
        <v>3.3112582781456954E-3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6</v>
      </c>
      <c r="E418" s="17" t="str">
        <f t="shared" si="47"/>
        <v/>
      </c>
      <c r="F418" s="17">
        <f t="shared" si="48"/>
        <v>1.6853932584269662E-2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2.8089887640449437E-3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2.8089887640449437E-3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2</v>
      </c>
      <c r="E426" s="17" t="str">
        <f t="shared" si="51"/>
        <v/>
      </c>
      <c r="F426" s="17">
        <f t="shared" si="52"/>
        <v>5.6179775280898875E-3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2</v>
      </c>
      <c r="D453" s="16">
        <v>0</v>
      </c>
      <c r="E453" s="17">
        <f t="shared" si="51"/>
        <v>6.6225165562913907E-3</v>
      </c>
      <c r="F453" s="17" t="str">
        <f t="shared" si="52"/>
        <v/>
      </c>
      <c r="G453" s="17">
        <f t="shared" si="54"/>
        <v>-1</v>
      </c>
      <c r="H453" s="17">
        <f t="shared" si="53"/>
        <v>-6.6225165562913907E-3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8</v>
      </c>
      <c r="D466" s="16">
        <v>0</v>
      </c>
      <c r="E466" s="17">
        <f t="shared" si="51"/>
        <v>2.6490066225165563E-2</v>
      </c>
      <c r="F466" s="17" t="str">
        <f t="shared" si="52"/>
        <v/>
      </c>
      <c r="G466" s="17">
        <f t="shared" si="54"/>
        <v>-1</v>
      </c>
      <c r="H466" s="17">
        <f t="shared" si="53"/>
        <v>-2.6490066225165563E-2</v>
      </c>
    </row>
    <row r="467" spans="1:8" x14ac:dyDescent="0.2">
      <c r="A467" s="14"/>
      <c r="B467" s="15" t="s">
        <v>443</v>
      </c>
      <c r="C467" s="16">
        <v>8</v>
      </c>
      <c r="D467" s="16">
        <v>0</v>
      </c>
      <c r="E467" s="17">
        <f t="shared" si="51"/>
        <v>2.6490066225165563E-2</v>
      </c>
      <c r="F467" s="17" t="str">
        <f t="shared" si="52"/>
        <v/>
      </c>
      <c r="G467" s="17">
        <f t="shared" si="54"/>
        <v>-1</v>
      </c>
      <c r="H467" s="17">
        <f t="shared" si="53"/>
        <v>-2.6490066225165563E-2</v>
      </c>
    </row>
    <row r="468" spans="1:8" ht="25.5" x14ac:dyDescent="0.2">
      <c r="A468" s="14"/>
      <c r="B468" s="15" t="s">
        <v>444</v>
      </c>
      <c r="C468" s="16">
        <v>1</v>
      </c>
      <c r="D468" s="16">
        <v>0</v>
      </c>
      <c r="E468" s="17">
        <f t="shared" si="51"/>
        <v>3.3112582781456954E-3</v>
      </c>
      <c r="F468" s="17" t="str">
        <f t="shared" si="52"/>
        <v/>
      </c>
      <c r="G468" s="17">
        <f t="shared" si="54"/>
        <v>-1</v>
      </c>
      <c r="H468" s="17">
        <f t="shared" si="53"/>
        <v>-3.3112582781456954E-3</v>
      </c>
    </row>
    <row r="469" spans="1:8" ht="25.5" x14ac:dyDescent="0.2">
      <c r="A469" s="14"/>
      <c r="B469" s="15" t="s">
        <v>445</v>
      </c>
      <c r="C469" s="16">
        <v>0</v>
      </c>
      <c r="D469" s="16">
        <v>10</v>
      </c>
      <c r="E469" s="17" t="str">
        <f t="shared" si="51"/>
        <v/>
      </c>
      <c r="F469" s="17">
        <f t="shared" si="52"/>
        <v>2.8089887640449437E-2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5</v>
      </c>
      <c r="D479" s="16">
        <v>0</v>
      </c>
      <c r="E479" s="17">
        <f t="shared" si="51"/>
        <v>1.6556291390728478E-2</v>
      </c>
      <c r="F479" s="17" t="str">
        <f t="shared" si="52"/>
        <v/>
      </c>
      <c r="G479" s="17">
        <f t="shared" si="54"/>
        <v>-1</v>
      </c>
      <c r="H479" s="17">
        <f t="shared" si="53"/>
        <v>-1.6556291390728478E-2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14</v>
      </c>
      <c r="D481" s="16">
        <v>1</v>
      </c>
      <c r="E481" s="17">
        <f t="shared" si="51"/>
        <v>4.6357615894039736E-2</v>
      </c>
      <c r="F481" s="17">
        <f t="shared" si="52"/>
        <v>2.8089887640449437E-3</v>
      </c>
      <c r="G481" s="17">
        <f t="shared" si="54"/>
        <v>-0.9285714285714286</v>
      </c>
      <c r="H481" s="17">
        <f t="shared" si="53"/>
        <v>-4.3046357615894044E-2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1.6556291390728478E-2</v>
      </c>
      <c r="F483" s="17" t="str">
        <f t="shared" si="52"/>
        <v/>
      </c>
      <c r="G483" s="17">
        <f t="shared" si="54"/>
        <v>-1</v>
      </c>
      <c r="H483" s="17">
        <f t="shared" si="53"/>
        <v>-1.6556291390728478E-2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10</v>
      </c>
      <c r="D486" s="16">
        <v>0</v>
      </c>
      <c r="E486" s="17">
        <f t="shared" si="55"/>
        <v>3.3112582781456956E-2</v>
      </c>
      <c r="F486" s="17" t="str">
        <f t="shared" si="56"/>
        <v/>
      </c>
      <c r="G486" s="17">
        <f t="shared" si="58"/>
        <v>-1</v>
      </c>
      <c r="H486" s="17">
        <f t="shared" si="57"/>
        <v>-3.3112582781456956E-2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0</v>
      </c>
      <c r="E510" s="17">
        <f t="shared" si="55"/>
        <v>9.9337748344370865E-3</v>
      </c>
      <c r="F510" s="17" t="str">
        <f t="shared" si="56"/>
        <v/>
      </c>
      <c r="G510" s="17">
        <f t="shared" si="58"/>
        <v>-1</v>
      </c>
      <c r="H510" s="17">
        <f t="shared" si="57"/>
        <v>-9.9337748344370865E-3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3</v>
      </c>
      <c r="D527" s="16">
        <v>0</v>
      </c>
      <c r="E527" s="17">
        <f t="shared" si="55"/>
        <v>9.9337748344370865E-3</v>
      </c>
      <c r="F527" s="17" t="str">
        <f t="shared" si="56"/>
        <v/>
      </c>
      <c r="G527" s="17">
        <f t="shared" si="58"/>
        <v>-1</v>
      </c>
      <c r="H527" s="17">
        <f t="shared" si="57"/>
        <v>-9.9337748344370865E-3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2.8089887640449437E-3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31</v>
      </c>
      <c r="D591" s="20">
        <f>SUM(D592:D618)</f>
        <v>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-0.74193548387096775</v>
      </c>
      <c r="H591" s="21">
        <f t="shared" ref="H591:H618" si="65">+IF(OR(AND(E591=""),(G591="")),"",E591*G591)</f>
        <v>-0.74193548387096775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19</v>
      </c>
      <c r="D594" s="16">
        <v>3</v>
      </c>
      <c r="E594" s="17">
        <f t="shared" si="63"/>
        <v>0.61290322580645162</v>
      </c>
      <c r="F594" s="17">
        <f t="shared" si="64"/>
        <v>0.375</v>
      </c>
      <c r="G594" s="17">
        <f t="shared" si="66"/>
        <v>-0.84210526315789469</v>
      </c>
      <c r="H594" s="17">
        <f t="shared" si="65"/>
        <v>-0.5161290322580645</v>
      </c>
    </row>
    <row r="595" spans="1:8" x14ac:dyDescent="0.2">
      <c r="A595" s="14"/>
      <c r="B595" s="15" t="s">
        <v>565</v>
      </c>
      <c r="C595" s="16">
        <v>0</v>
      </c>
      <c r="D595" s="16">
        <v>5</v>
      </c>
      <c r="E595" s="17" t="str">
        <f t="shared" si="63"/>
        <v/>
      </c>
      <c r="F595" s="17">
        <f t="shared" si="64"/>
        <v>0.625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12</v>
      </c>
      <c r="D609" s="16">
        <v>0</v>
      </c>
      <c r="E609" s="17">
        <f t="shared" si="63"/>
        <v>0.38709677419354838</v>
      </c>
      <c r="F609" s="17" t="str">
        <f t="shared" si="64"/>
        <v/>
      </c>
      <c r="G609" s="17">
        <f t="shared" si="66"/>
        <v>-1</v>
      </c>
      <c r="H609" s="17">
        <f t="shared" si="65"/>
        <v>-0.38709677419354838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622</v>
      </c>
      <c r="C8" s="12">
        <f>+C19+C76+C177+C356+C591</f>
        <v>5282</v>
      </c>
      <c r="D8" s="13">
        <f>+D19+D76+D177+D356+D591</f>
        <v>5940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0.12457402499053388</v>
      </c>
      <c r="H8" s="10">
        <f t="shared" ref="H8:H13" si="1">+IF(OR(AND(E8=""),(G8="")),"",E8*G8)</f>
        <v>0.12457402499053388</v>
      </c>
    </row>
    <row r="9" spans="1:8" x14ac:dyDescent="0.2">
      <c r="A9" s="14"/>
      <c r="B9" s="15" t="s">
        <v>6</v>
      </c>
      <c r="C9" s="16">
        <f>+C19</f>
        <v>39</v>
      </c>
      <c r="D9" s="16">
        <f>+D19</f>
        <v>52</v>
      </c>
      <c r="E9" s="17">
        <f t="shared" ref="E9:F13" si="2">+C9/C$8</f>
        <v>7.3835668307459298E-3</v>
      </c>
      <c r="F9" s="17">
        <f t="shared" si="2"/>
        <v>8.7542087542087539E-3</v>
      </c>
      <c r="G9" s="17">
        <f t="shared" si="0"/>
        <v>0.33333333333333331</v>
      </c>
      <c r="H9" s="17">
        <f t="shared" si="1"/>
        <v>2.4611889435819764E-3</v>
      </c>
    </row>
    <row r="10" spans="1:8" x14ac:dyDescent="0.2">
      <c r="A10" s="14"/>
      <c r="B10" s="15" t="s">
        <v>7</v>
      </c>
      <c r="C10" s="16">
        <f>+C76</f>
        <v>1266</v>
      </c>
      <c r="D10" s="16">
        <f>+D76</f>
        <v>1216</v>
      </c>
      <c r="E10" s="17">
        <f t="shared" si="2"/>
        <v>0.23968193865959864</v>
      </c>
      <c r="F10" s="17">
        <f t="shared" si="2"/>
        <v>0.20471380471380471</v>
      </c>
      <c r="G10" s="17">
        <f t="shared" si="0"/>
        <v>-3.9494470774091628E-2</v>
      </c>
      <c r="H10" s="17">
        <f t="shared" si="1"/>
        <v>-9.4661113214691405E-3</v>
      </c>
    </row>
    <row r="11" spans="1:8" ht="25.5" x14ac:dyDescent="0.2">
      <c r="A11" s="14"/>
      <c r="B11" s="15" t="s">
        <v>8</v>
      </c>
      <c r="C11" s="16">
        <f>+C177</f>
        <v>594</v>
      </c>
      <c r="D11" s="16">
        <f>+D177</f>
        <v>902</v>
      </c>
      <c r="E11" s="17">
        <f t="shared" si="2"/>
        <v>0.11245740249905339</v>
      </c>
      <c r="F11" s="17">
        <f t="shared" si="2"/>
        <v>0.15185185185185185</v>
      </c>
      <c r="G11" s="17">
        <f t="shared" si="0"/>
        <v>0.51851851851851849</v>
      </c>
      <c r="H11" s="17">
        <f t="shared" si="1"/>
        <v>5.8311245740249908E-2</v>
      </c>
    </row>
    <row r="12" spans="1:8" x14ac:dyDescent="0.2">
      <c r="A12" s="14"/>
      <c r="B12" s="15" t="s">
        <v>9</v>
      </c>
      <c r="C12" s="16">
        <f>+C356</f>
        <v>2309</v>
      </c>
      <c r="D12" s="16">
        <f>+D356</f>
        <v>2564</v>
      </c>
      <c r="E12" s="17">
        <f t="shared" si="2"/>
        <v>0.43714502082544493</v>
      </c>
      <c r="F12" s="17">
        <f t="shared" si="2"/>
        <v>0.43164983164983167</v>
      </c>
      <c r="G12" s="17">
        <f t="shared" si="0"/>
        <v>0.1104374187960156</v>
      </c>
      <c r="H12" s="17">
        <f t="shared" si="1"/>
        <v>4.8277167739492623E-2</v>
      </c>
    </row>
    <row r="13" spans="1:8" x14ac:dyDescent="0.2">
      <c r="A13" s="14"/>
      <c r="B13" s="15" t="s">
        <v>10</v>
      </c>
      <c r="C13" s="16">
        <f>+C591</f>
        <v>1074</v>
      </c>
      <c r="D13" s="16">
        <f>+D591</f>
        <v>1206</v>
      </c>
      <c r="E13" s="17">
        <f t="shared" si="2"/>
        <v>0.20333207118515714</v>
      </c>
      <c r="F13" s="17">
        <f t="shared" si="2"/>
        <v>0.20303030303030303</v>
      </c>
      <c r="G13" s="17">
        <f t="shared" si="0"/>
        <v>0.12290502793296089</v>
      </c>
      <c r="H13" s="17">
        <f t="shared" si="1"/>
        <v>2.4990533888678529E-2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39</v>
      </c>
      <c r="D19" s="20">
        <f>SUM(D20:D70)</f>
        <v>52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0.33333333333333331</v>
      </c>
      <c r="H19" s="21">
        <f t="shared" ref="H19:H50" si="5">+IF(OR(AND(E19=""),(G19="")),"",E19*G19)</f>
        <v>0.33333333333333331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4</v>
      </c>
      <c r="E27" s="17">
        <f t="shared" si="3"/>
        <v>2.564102564102564E-2</v>
      </c>
      <c r="F27" s="17">
        <f t="shared" si="4"/>
        <v>7.6923076923076927E-2</v>
      </c>
      <c r="G27" s="17">
        <f t="shared" si="6"/>
        <v>3</v>
      </c>
      <c r="H27" s="17">
        <f t="shared" si="5"/>
        <v>7.6923076923076927E-2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2.564102564102564E-2</v>
      </c>
      <c r="F28" s="17" t="str">
        <f t="shared" si="4"/>
        <v/>
      </c>
      <c r="G28" s="17">
        <f t="shared" si="6"/>
        <v>-1</v>
      </c>
      <c r="H28" s="17">
        <f t="shared" si="5"/>
        <v>-2.564102564102564E-2</v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2.564102564102564E-2</v>
      </c>
      <c r="F29" s="17" t="str">
        <f t="shared" si="4"/>
        <v/>
      </c>
      <c r="G29" s="17">
        <f t="shared" si="6"/>
        <v>-1</v>
      </c>
      <c r="H29" s="17">
        <f t="shared" si="5"/>
        <v>-2.564102564102564E-2</v>
      </c>
    </row>
    <row r="30" spans="1:8" x14ac:dyDescent="0.2">
      <c r="A30" s="14"/>
      <c r="B30" s="15" t="s">
        <v>23</v>
      </c>
      <c r="C30" s="16">
        <v>10</v>
      </c>
      <c r="D30" s="16">
        <v>21</v>
      </c>
      <c r="E30" s="17">
        <f t="shared" si="3"/>
        <v>0.25641025641025639</v>
      </c>
      <c r="F30" s="17">
        <f t="shared" si="4"/>
        <v>0.40384615384615385</v>
      </c>
      <c r="G30" s="17">
        <f t="shared" si="6"/>
        <v>1.1000000000000001</v>
      </c>
      <c r="H30" s="17">
        <f t="shared" si="5"/>
        <v>0.28205128205128205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2</v>
      </c>
      <c r="D34" s="16">
        <v>0</v>
      </c>
      <c r="E34" s="17">
        <f t="shared" si="3"/>
        <v>5.128205128205128E-2</v>
      </c>
      <c r="F34" s="17" t="str">
        <f t="shared" si="4"/>
        <v/>
      </c>
      <c r="G34" s="17">
        <f t="shared" si="6"/>
        <v>-1</v>
      </c>
      <c r="H34" s="17">
        <f t="shared" si="5"/>
        <v>-5.128205128205128E-2</v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1.9230769230769232E-2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1.9230769230769232E-2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2</v>
      </c>
      <c r="E39" s="17">
        <f t="shared" si="3"/>
        <v>5.128205128205128E-2</v>
      </c>
      <c r="F39" s="17">
        <f t="shared" si="4"/>
        <v>3.8461538461538464E-2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2</v>
      </c>
      <c r="E44" s="17" t="str">
        <f t="shared" si="3"/>
        <v/>
      </c>
      <c r="F44" s="17">
        <f t="shared" si="4"/>
        <v>3.8461538461538464E-2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13</v>
      </c>
      <c r="D45" s="16">
        <v>13</v>
      </c>
      <c r="E45" s="17">
        <f t="shared" si="3"/>
        <v>0.33333333333333331</v>
      </c>
      <c r="F45" s="17">
        <f t="shared" si="4"/>
        <v>0.25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2.564102564102564E-2</v>
      </c>
      <c r="F48" s="17" t="str">
        <f t="shared" si="4"/>
        <v/>
      </c>
      <c r="G48" s="17">
        <f t="shared" si="6"/>
        <v>-1</v>
      </c>
      <c r="H48" s="17">
        <f t="shared" si="5"/>
        <v>-2.564102564102564E-2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0</v>
      </c>
      <c r="E50" s="17">
        <f t="shared" si="3"/>
        <v>5.128205128205128E-2</v>
      </c>
      <c r="F50" s="17" t="str">
        <f t="shared" si="4"/>
        <v/>
      </c>
      <c r="G50" s="17">
        <f t="shared" si="6"/>
        <v>-1</v>
      </c>
      <c r="H50" s="17">
        <f t="shared" si="5"/>
        <v>-5.128205128205128E-2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1.9230769230769232E-2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4</v>
      </c>
      <c r="E54" s="17" t="str">
        <f t="shared" si="7"/>
        <v/>
      </c>
      <c r="F54" s="17">
        <f t="shared" si="8"/>
        <v>7.6923076923076927E-2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5.128205128205128E-2</v>
      </c>
      <c r="F61" s="17" t="str">
        <f t="shared" si="8"/>
        <v/>
      </c>
      <c r="G61" s="17">
        <f t="shared" si="10"/>
        <v>-1</v>
      </c>
      <c r="H61" s="17">
        <f t="shared" si="9"/>
        <v>-5.128205128205128E-2</v>
      </c>
    </row>
    <row r="62" spans="1:8" x14ac:dyDescent="0.2">
      <c r="A62" s="14"/>
      <c r="B62" s="15" t="s">
        <v>55</v>
      </c>
      <c r="C62" s="16">
        <v>1</v>
      </c>
      <c r="D62" s="16">
        <v>2</v>
      </c>
      <c r="E62" s="17">
        <f t="shared" si="7"/>
        <v>2.564102564102564E-2</v>
      </c>
      <c r="F62" s="17">
        <f t="shared" si="8"/>
        <v>3.8461538461538464E-2</v>
      </c>
      <c r="G62" s="17">
        <f t="shared" si="10"/>
        <v>1</v>
      </c>
      <c r="H62" s="17">
        <f t="shared" si="9"/>
        <v>2.564102564102564E-2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1</v>
      </c>
      <c r="E64" s="17">
        <f t="shared" si="7"/>
        <v>5.128205128205128E-2</v>
      </c>
      <c r="F64" s="17">
        <f t="shared" si="8"/>
        <v>1.9230769230769232E-2</v>
      </c>
      <c r="G64" s="17">
        <f t="shared" si="10"/>
        <v>-0.5</v>
      </c>
      <c r="H64" s="17">
        <f t="shared" si="9"/>
        <v>-2.564102564102564E-2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0</v>
      </c>
      <c r="E68" s="17">
        <f t="shared" si="7"/>
        <v>2.564102564102564E-2</v>
      </c>
      <c r="F68" s="17" t="str">
        <f t="shared" si="8"/>
        <v/>
      </c>
      <c r="G68" s="17">
        <f t="shared" si="10"/>
        <v>-1</v>
      </c>
      <c r="H68" s="17">
        <f t="shared" si="9"/>
        <v>-2.564102564102564E-2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1266</v>
      </c>
      <c r="D76" s="20">
        <f>SUM(D77:D171)</f>
        <v>1216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-3.9494470774091628E-2</v>
      </c>
      <c r="H76" s="21">
        <f t="shared" ref="H76:H107" si="13">+IF(OR(AND(E76=""),(G76="")),"",E76*G76)</f>
        <v>-3.9494470774091628E-2</v>
      </c>
    </row>
    <row r="77" spans="1:8" x14ac:dyDescent="0.2">
      <c r="A77" s="14"/>
      <c r="B77" s="15" t="s">
        <v>65</v>
      </c>
      <c r="C77" s="16">
        <v>11</v>
      </c>
      <c r="D77" s="16">
        <v>6</v>
      </c>
      <c r="E77" s="17">
        <f t="shared" si="11"/>
        <v>8.6887835703001581E-3</v>
      </c>
      <c r="F77" s="17">
        <f t="shared" si="12"/>
        <v>4.9342105263157892E-3</v>
      </c>
      <c r="G77" s="17">
        <f t="shared" ref="G77:G108" si="14">+IF(AND(C77=0,D77=0)," ",IF(C77=0,1,IF(D77=0,-1,(D77-C77)/C77)))</f>
        <v>-0.45454545454545453</v>
      </c>
      <c r="H77" s="17">
        <f t="shared" si="13"/>
        <v>-3.9494470774091624E-3</v>
      </c>
    </row>
    <row r="78" spans="1:8" ht="25.5" x14ac:dyDescent="0.2">
      <c r="A78" s="14"/>
      <c r="B78" s="15" t="s">
        <v>66</v>
      </c>
      <c r="C78" s="16">
        <v>11</v>
      </c>
      <c r="D78" s="16">
        <v>0</v>
      </c>
      <c r="E78" s="17">
        <f t="shared" si="11"/>
        <v>8.6887835703001581E-3</v>
      </c>
      <c r="F78" s="17" t="str">
        <f t="shared" si="12"/>
        <v/>
      </c>
      <c r="G78" s="17">
        <f t="shared" si="14"/>
        <v>-1</v>
      </c>
      <c r="H78" s="17">
        <f t="shared" si="13"/>
        <v>-8.6887835703001581E-3</v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7.8988941548183253E-4</v>
      </c>
      <c r="F79" s="17" t="str">
        <f t="shared" si="12"/>
        <v/>
      </c>
      <c r="G79" s="17">
        <f t="shared" si="14"/>
        <v>-1</v>
      </c>
      <c r="H79" s="17">
        <f t="shared" si="13"/>
        <v>-7.8988941548183253E-4</v>
      </c>
    </row>
    <row r="80" spans="1:8" x14ac:dyDescent="0.2">
      <c r="A80" s="14"/>
      <c r="B80" s="15" t="s">
        <v>68</v>
      </c>
      <c r="C80" s="16">
        <v>85</v>
      </c>
      <c r="D80" s="16">
        <v>52</v>
      </c>
      <c r="E80" s="17">
        <f t="shared" si="11"/>
        <v>6.714060031595577E-2</v>
      </c>
      <c r="F80" s="17">
        <f t="shared" si="12"/>
        <v>4.2763157894736843E-2</v>
      </c>
      <c r="G80" s="17">
        <f t="shared" si="14"/>
        <v>-0.38823529411764707</v>
      </c>
      <c r="H80" s="17">
        <f t="shared" si="13"/>
        <v>-2.6066350710900476E-2</v>
      </c>
    </row>
    <row r="81" spans="1:8" ht="25.5" x14ac:dyDescent="0.2">
      <c r="A81" s="14"/>
      <c r="B81" s="15" t="s">
        <v>69</v>
      </c>
      <c r="C81" s="16">
        <v>14</v>
      </c>
      <c r="D81" s="16">
        <v>15</v>
      </c>
      <c r="E81" s="17">
        <f t="shared" si="11"/>
        <v>1.1058451816745656E-2</v>
      </c>
      <c r="F81" s="17">
        <f t="shared" si="12"/>
        <v>1.2335526315789474E-2</v>
      </c>
      <c r="G81" s="17">
        <f t="shared" si="14"/>
        <v>7.1428571428571425E-2</v>
      </c>
      <c r="H81" s="17">
        <f t="shared" si="13"/>
        <v>7.8988941548183253E-4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2</v>
      </c>
      <c r="E87" s="17" t="str">
        <f t="shared" si="11"/>
        <v/>
      </c>
      <c r="F87" s="17">
        <f t="shared" si="12"/>
        <v>1.6447368421052631E-3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12</v>
      </c>
      <c r="D89" s="16">
        <v>12</v>
      </c>
      <c r="E89" s="17">
        <f t="shared" si="11"/>
        <v>9.4786729857819912E-3</v>
      </c>
      <c r="F89" s="17">
        <f t="shared" si="12"/>
        <v>9.8684210526315784E-3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0</v>
      </c>
      <c r="D90" s="16">
        <v>3</v>
      </c>
      <c r="E90" s="17" t="str">
        <f t="shared" si="11"/>
        <v/>
      </c>
      <c r="F90" s="17">
        <f t="shared" si="12"/>
        <v>2.4671052631578946E-3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0</v>
      </c>
      <c r="E91" s="17">
        <f t="shared" si="11"/>
        <v>7.8988941548183253E-4</v>
      </c>
      <c r="F91" s="17" t="str">
        <f t="shared" si="12"/>
        <v/>
      </c>
      <c r="G91" s="17">
        <f t="shared" si="14"/>
        <v>-1</v>
      </c>
      <c r="H91" s="17">
        <f t="shared" si="13"/>
        <v>-7.8988941548183253E-4</v>
      </c>
    </row>
    <row r="92" spans="1:8" x14ac:dyDescent="0.2">
      <c r="A92" s="14"/>
      <c r="B92" s="15" t="s">
        <v>80</v>
      </c>
      <c r="C92" s="16">
        <v>4</v>
      </c>
      <c r="D92" s="16">
        <v>4</v>
      </c>
      <c r="E92" s="17">
        <f t="shared" si="11"/>
        <v>3.1595576619273301E-3</v>
      </c>
      <c r="F92" s="17">
        <f t="shared" si="12"/>
        <v>3.2894736842105261E-3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27</v>
      </c>
      <c r="D94" s="16">
        <v>31</v>
      </c>
      <c r="E94" s="17">
        <f t="shared" si="11"/>
        <v>2.132701421800948E-2</v>
      </c>
      <c r="F94" s="17">
        <f t="shared" si="12"/>
        <v>2.5493421052631578E-2</v>
      </c>
      <c r="G94" s="17">
        <f t="shared" si="14"/>
        <v>0.14814814814814814</v>
      </c>
      <c r="H94" s="17">
        <f t="shared" si="13"/>
        <v>3.1595576619273301E-3</v>
      </c>
    </row>
    <row r="95" spans="1:8" x14ac:dyDescent="0.2">
      <c r="A95" s="14"/>
      <c r="B95" s="15" t="s">
        <v>83</v>
      </c>
      <c r="C95" s="16">
        <v>2</v>
      </c>
      <c r="D95" s="16">
        <v>12</v>
      </c>
      <c r="E95" s="17">
        <f t="shared" si="11"/>
        <v>1.5797788309636651E-3</v>
      </c>
      <c r="F95" s="17">
        <f t="shared" si="12"/>
        <v>9.8684210526315784E-3</v>
      </c>
      <c r="G95" s="17">
        <f t="shared" si="14"/>
        <v>5</v>
      </c>
      <c r="H95" s="17">
        <f t="shared" si="13"/>
        <v>7.8988941548183249E-3</v>
      </c>
    </row>
    <row r="96" spans="1:8" x14ac:dyDescent="0.2">
      <c r="A96" s="14"/>
      <c r="B96" s="15" t="s">
        <v>84</v>
      </c>
      <c r="C96" s="16">
        <v>5</v>
      </c>
      <c r="D96" s="16">
        <v>13</v>
      </c>
      <c r="E96" s="17">
        <f t="shared" si="11"/>
        <v>3.9494470774091624E-3</v>
      </c>
      <c r="F96" s="17">
        <f t="shared" si="12"/>
        <v>1.0690789473684211E-2</v>
      </c>
      <c r="G96" s="17">
        <f t="shared" si="14"/>
        <v>1.6</v>
      </c>
      <c r="H96" s="17">
        <f t="shared" si="13"/>
        <v>6.3191153238546603E-3</v>
      </c>
    </row>
    <row r="97" spans="1:8" x14ac:dyDescent="0.2">
      <c r="A97" s="14"/>
      <c r="B97" s="15" t="s">
        <v>85</v>
      </c>
      <c r="C97" s="16">
        <v>0</v>
      </c>
      <c r="D97" s="16">
        <v>4</v>
      </c>
      <c r="E97" s="17" t="str">
        <f t="shared" si="11"/>
        <v/>
      </c>
      <c r="F97" s="17">
        <f t="shared" si="12"/>
        <v>3.2894736842105261E-3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5</v>
      </c>
      <c r="E98" s="17" t="str">
        <f t="shared" si="11"/>
        <v/>
      </c>
      <c r="F98" s="17">
        <f t="shared" si="12"/>
        <v>4.1118421052631577E-3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1</v>
      </c>
      <c r="D99" s="16">
        <v>6</v>
      </c>
      <c r="E99" s="17">
        <f t="shared" si="11"/>
        <v>7.8988941548183253E-4</v>
      </c>
      <c r="F99" s="17">
        <f t="shared" si="12"/>
        <v>4.9342105263157892E-3</v>
      </c>
      <c r="G99" s="17">
        <f t="shared" si="14"/>
        <v>5</v>
      </c>
      <c r="H99" s="17">
        <f t="shared" si="13"/>
        <v>3.9494470774091624E-3</v>
      </c>
    </row>
    <row r="100" spans="1:8" x14ac:dyDescent="0.2">
      <c r="A100" s="14"/>
      <c r="B100" s="15" t="s">
        <v>88</v>
      </c>
      <c r="C100" s="16">
        <v>3</v>
      </c>
      <c r="D100" s="16">
        <v>0</v>
      </c>
      <c r="E100" s="17">
        <f t="shared" si="11"/>
        <v>2.3696682464454978E-3</v>
      </c>
      <c r="F100" s="17" t="str">
        <f t="shared" si="12"/>
        <v/>
      </c>
      <c r="G100" s="17">
        <f t="shared" si="14"/>
        <v>-1</v>
      </c>
      <c r="H100" s="17">
        <f t="shared" si="13"/>
        <v>-2.3696682464454978E-3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8.2236842105263153E-4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</v>
      </c>
      <c r="D104" s="16">
        <v>2</v>
      </c>
      <c r="E104" s="17">
        <f t="shared" si="11"/>
        <v>7.8988941548183253E-4</v>
      </c>
      <c r="F104" s="17">
        <f t="shared" si="12"/>
        <v>1.6447368421052631E-3</v>
      </c>
      <c r="G104" s="17">
        <f t="shared" si="14"/>
        <v>1</v>
      </c>
      <c r="H104" s="17">
        <f t="shared" si="13"/>
        <v>7.8988941548183253E-4</v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8.2236842105263153E-4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11</v>
      </c>
      <c r="D106" s="16">
        <v>7</v>
      </c>
      <c r="E106" s="17">
        <f t="shared" si="11"/>
        <v>8.6887835703001581E-3</v>
      </c>
      <c r="F106" s="17">
        <f t="shared" si="12"/>
        <v>5.7565789473684207E-3</v>
      </c>
      <c r="G106" s="17">
        <f t="shared" si="14"/>
        <v>-0.36363636363636365</v>
      </c>
      <c r="H106" s="17">
        <f t="shared" si="13"/>
        <v>-3.1595576619273301E-3</v>
      </c>
    </row>
    <row r="107" spans="1:8" x14ac:dyDescent="0.2">
      <c r="A107" s="14"/>
      <c r="B107" s="15" t="s">
        <v>95</v>
      </c>
      <c r="C107" s="16">
        <v>6</v>
      </c>
      <c r="D107" s="16">
        <v>13</v>
      </c>
      <c r="E107" s="17">
        <f t="shared" si="11"/>
        <v>4.7393364928909956E-3</v>
      </c>
      <c r="F107" s="17">
        <f t="shared" si="12"/>
        <v>1.0690789473684211E-2</v>
      </c>
      <c r="G107" s="17">
        <f t="shared" si="14"/>
        <v>1.1666666666666667</v>
      </c>
      <c r="H107" s="17">
        <f t="shared" si="13"/>
        <v>5.5292259083728288E-3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8</v>
      </c>
      <c r="E109" s="17">
        <f t="shared" si="15"/>
        <v>7.8988941548183253E-4</v>
      </c>
      <c r="F109" s="17">
        <f t="shared" si="16"/>
        <v>6.5789473684210523E-3</v>
      </c>
      <c r="G109" s="17">
        <f t="shared" ref="G109:G140" si="18">+IF(AND(C109=0,D109=0)," ",IF(C109=0,1,IF(D109=0,-1,(D109-C109)/C109)))</f>
        <v>7</v>
      </c>
      <c r="H109" s="17">
        <f t="shared" si="17"/>
        <v>5.5292259083728279E-3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8.2236842105263153E-4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12</v>
      </c>
      <c r="D114" s="16">
        <v>1</v>
      </c>
      <c r="E114" s="17">
        <f t="shared" si="15"/>
        <v>9.4786729857819912E-3</v>
      </c>
      <c r="F114" s="17">
        <f t="shared" si="16"/>
        <v>8.2236842105263153E-4</v>
      </c>
      <c r="G114" s="17">
        <f t="shared" si="18"/>
        <v>-0.91666666666666663</v>
      </c>
      <c r="H114" s="17">
        <f t="shared" si="17"/>
        <v>-8.6887835703001581E-3</v>
      </c>
    </row>
    <row r="115" spans="1:8" ht="25.5" x14ac:dyDescent="0.2">
      <c r="A115" s="14"/>
      <c r="B115" s="15" t="s">
        <v>103</v>
      </c>
      <c r="C115" s="16">
        <v>0</v>
      </c>
      <c r="D115" s="16">
        <v>6</v>
      </c>
      <c r="E115" s="17" t="str">
        <f t="shared" si="15"/>
        <v/>
      </c>
      <c r="F115" s="17">
        <f t="shared" si="16"/>
        <v>4.9342105263157892E-3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3</v>
      </c>
      <c r="D116" s="16">
        <v>1</v>
      </c>
      <c r="E116" s="17">
        <f t="shared" si="15"/>
        <v>2.3696682464454978E-3</v>
      </c>
      <c r="F116" s="17">
        <f t="shared" si="16"/>
        <v>8.2236842105263153E-4</v>
      </c>
      <c r="G116" s="17">
        <f t="shared" si="18"/>
        <v>-0.66666666666666663</v>
      </c>
      <c r="H116" s="17">
        <f t="shared" si="17"/>
        <v>-1.5797788309636651E-3</v>
      </c>
    </row>
    <row r="117" spans="1:8" x14ac:dyDescent="0.2">
      <c r="A117" s="14"/>
      <c r="B117" s="15" t="s">
        <v>105</v>
      </c>
      <c r="C117" s="16">
        <v>31</v>
      </c>
      <c r="D117" s="16">
        <v>3</v>
      </c>
      <c r="E117" s="17">
        <f t="shared" si="15"/>
        <v>2.448657187993681E-2</v>
      </c>
      <c r="F117" s="17">
        <f t="shared" si="16"/>
        <v>2.4671052631578946E-3</v>
      </c>
      <c r="G117" s="17">
        <f t="shared" si="18"/>
        <v>-0.90322580645161288</v>
      </c>
      <c r="H117" s="17">
        <f t="shared" si="17"/>
        <v>-2.2116903633491312E-2</v>
      </c>
    </row>
    <row r="118" spans="1:8" x14ac:dyDescent="0.2">
      <c r="A118" s="14"/>
      <c r="B118" s="15" t="s">
        <v>106</v>
      </c>
      <c r="C118" s="16">
        <v>60</v>
      </c>
      <c r="D118" s="16">
        <v>51</v>
      </c>
      <c r="E118" s="17">
        <f t="shared" si="15"/>
        <v>4.7393364928909949E-2</v>
      </c>
      <c r="F118" s="17">
        <f t="shared" si="16"/>
        <v>4.1940789473684209E-2</v>
      </c>
      <c r="G118" s="17">
        <f t="shared" si="18"/>
        <v>-0.15</v>
      </c>
      <c r="H118" s="17">
        <f t="shared" si="17"/>
        <v>-7.1090047393364917E-3</v>
      </c>
    </row>
    <row r="119" spans="1:8" x14ac:dyDescent="0.2">
      <c r="A119" s="14"/>
      <c r="B119" s="15" t="s">
        <v>107</v>
      </c>
      <c r="C119" s="16">
        <v>2</v>
      </c>
      <c r="D119" s="16">
        <v>1</v>
      </c>
      <c r="E119" s="17">
        <f t="shared" si="15"/>
        <v>1.5797788309636651E-3</v>
      </c>
      <c r="F119" s="17">
        <f t="shared" si="16"/>
        <v>8.2236842105263153E-4</v>
      </c>
      <c r="G119" s="17">
        <f t="shared" si="18"/>
        <v>-0.5</v>
      </c>
      <c r="H119" s="17">
        <f t="shared" si="17"/>
        <v>-7.8988941548183253E-4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1</v>
      </c>
      <c r="E121" s="17">
        <f t="shared" si="15"/>
        <v>7.8988941548183253E-4</v>
      </c>
      <c r="F121" s="17">
        <f t="shared" si="16"/>
        <v>8.2236842105263153E-4</v>
      </c>
      <c r="G121" s="17">
        <f t="shared" si="18"/>
        <v>0</v>
      </c>
      <c r="H121" s="17">
        <f t="shared" si="17"/>
        <v>0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2</v>
      </c>
      <c r="E123" s="17">
        <f t="shared" si="15"/>
        <v>2.3696682464454978E-3</v>
      </c>
      <c r="F123" s="17">
        <f t="shared" si="16"/>
        <v>1.6447368421052631E-3</v>
      </c>
      <c r="G123" s="17">
        <f t="shared" si="18"/>
        <v>-0.33333333333333331</v>
      </c>
      <c r="H123" s="17">
        <f t="shared" si="17"/>
        <v>-7.8988941548183253E-4</v>
      </c>
    </row>
    <row r="124" spans="1:8" x14ac:dyDescent="0.2">
      <c r="A124" s="14"/>
      <c r="B124" s="15" t="s">
        <v>112</v>
      </c>
      <c r="C124" s="16">
        <v>92</v>
      </c>
      <c r="D124" s="16">
        <v>82</v>
      </c>
      <c r="E124" s="17">
        <f t="shared" si="15"/>
        <v>7.266982622432859E-2</v>
      </c>
      <c r="F124" s="17">
        <f t="shared" si="16"/>
        <v>6.7434210526315791E-2</v>
      </c>
      <c r="G124" s="17">
        <f t="shared" si="18"/>
        <v>-0.10869565217391304</v>
      </c>
      <c r="H124" s="17">
        <f t="shared" si="17"/>
        <v>-7.8988941548183249E-3</v>
      </c>
    </row>
    <row r="125" spans="1:8" x14ac:dyDescent="0.2">
      <c r="A125" s="14"/>
      <c r="B125" s="15" t="s">
        <v>113</v>
      </c>
      <c r="C125" s="16">
        <v>10</v>
      </c>
      <c r="D125" s="16">
        <v>12</v>
      </c>
      <c r="E125" s="17">
        <f t="shared" si="15"/>
        <v>7.8988941548183249E-3</v>
      </c>
      <c r="F125" s="17">
        <f t="shared" si="16"/>
        <v>9.8684210526315784E-3</v>
      </c>
      <c r="G125" s="17">
        <f t="shared" si="18"/>
        <v>0.2</v>
      </c>
      <c r="H125" s="17">
        <f t="shared" si="17"/>
        <v>1.5797788309636651E-3</v>
      </c>
    </row>
    <row r="126" spans="1:8" x14ac:dyDescent="0.2">
      <c r="A126" s="14"/>
      <c r="B126" s="15" t="s">
        <v>114</v>
      </c>
      <c r="C126" s="16">
        <v>45</v>
      </c>
      <c r="D126" s="16">
        <v>19</v>
      </c>
      <c r="E126" s="17">
        <f t="shared" si="15"/>
        <v>3.5545023696682464E-2</v>
      </c>
      <c r="F126" s="17">
        <f t="shared" si="16"/>
        <v>1.5625E-2</v>
      </c>
      <c r="G126" s="17">
        <f t="shared" si="18"/>
        <v>-0.57777777777777772</v>
      </c>
      <c r="H126" s="17">
        <f t="shared" si="17"/>
        <v>-2.0537124802527645E-2</v>
      </c>
    </row>
    <row r="127" spans="1:8" x14ac:dyDescent="0.2">
      <c r="A127" s="14"/>
      <c r="B127" s="15" t="s">
        <v>115</v>
      </c>
      <c r="C127" s="16">
        <v>17</v>
      </c>
      <c r="D127" s="16">
        <v>6</v>
      </c>
      <c r="E127" s="17">
        <f t="shared" si="15"/>
        <v>1.3428120063191154E-2</v>
      </c>
      <c r="F127" s="17">
        <f t="shared" si="16"/>
        <v>4.9342105263157892E-3</v>
      </c>
      <c r="G127" s="17">
        <f t="shared" si="18"/>
        <v>-0.6470588235294118</v>
      </c>
      <c r="H127" s="17">
        <f t="shared" si="17"/>
        <v>-8.6887835703001581E-3</v>
      </c>
    </row>
    <row r="128" spans="1:8" x14ac:dyDescent="0.2">
      <c r="A128" s="14"/>
      <c r="B128" s="15" t="s">
        <v>116</v>
      </c>
      <c r="C128" s="16">
        <v>72</v>
      </c>
      <c r="D128" s="16">
        <v>68</v>
      </c>
      <c r="E128" s="17">
        <f t="shared" si="15"/>
        <v>5.6872037914691941E-2</v>
      </c>
      <c r="F128" s="17">
        <f t="shared" si="16"/>
        <v>5.5921052631578948E-2</v>
      </c>
      <c r="G128" s="17">
        <f t="shared" si="18"/>
        <v>-5.5555555555555552E-2</v>
      </c>
      <c r="H128" s="17">
        <f t="shared" si="17"/>
        <v>-3.1595576619273297E-3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4</v>
      </c>
      <c r="E129" s="17">
        <f t="shared" si="15"/>
        <v>7.8988941548183253E-4</v>
      </c>
      <c r="F129" s="17">
        <f t="shared" si="16"/>
        <v>3.2894736842105261E-3</v>
      </c>
      <c r="G129" s="17">
        <f t="shared" si="18"/>
        <v>3</v>
      </c>
      <c r="H129" s="17">
        <f t="shared" si="17"/>
        <v>2.3696682464454978E-3</v>
      </c>
    </row>
    <row r="130" spans="1:8" x14ac:dyDescent="0.2">
      <c r="A130" s="14"/>
      <c r="B130" s="15" t="s">
        <v>118</v>
      </c>
      <c r="C130" s="16">
        <v>26</v>
      </c>
      <c r="D130" s="16">
        <v>15</v>
      </c>
      <c r="E130" s="17">
        <f t="shared" si="15"/>
        <v>2.0537124802527645E-2</v>
      </c>
      <c r="F130" s="17">
        <f t="shared" si="16"/>
        <v>1.2335526315789474E-2</v>
      </c>
      <c r="G130" s="17">
        <f t="shared" si="18"/>
        <v>-0.42307692307692307</v>
      </c>
      <c r="H130" s="17">
        <f t="shared" si="17"/>
        <v>-8.6887835703001581E-3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30</v>
      </c>
      <c r="D132" s="16">
        <v>2</v>
      </c>
      <c r="E132" s="17">
        <f t="shared" si="15"/>
        <v>2.3696682464454975E-2</v>
      </c>
      <c r="F132" s="17">
        <f t="shared" si="16"/>
        <v>1.6447368421052631E-3</v>
      </c>
      <c r="G132" s="17">
        <f t="shared" si="18"/>
        <v>-0.93333333333333335</v>
      </c>
      <c r="H132" s="17">
        <f t="shared" si="17"/>
        <v>-2.2116903633491312E-2</v>
      </c>
    </row>
    <row r="133" spans="1:8" x14ac:dyDescent="0.2">
      <c r="A133" s="14"/>
      <c r="B133" s="15" t="s">
        <v>121</v>
      </c>
      <c r="C133" s="16">
        <v>9</v>
      </c>
      <c r="D133" s="16">
        <v>1</v>
      </c>
      <c r="E133" s="17">
        <f t="shared" si="15"/>
        <v>7.1090047393364926E-3</v>
      </c>
      <c r="F133" s="17">
        <f t="shared" si="16"/>
        <v>8.2236842105263153E-4</v>
      </c>
      <c r="G133" s="17">
        <f t="shared" si="18"/>
        <v>-0.88888888888888884</v>
      </c>
      <c r="H133" s="17">
        <f t="shared" si="17"/>
        <v>-6.3191153238546594E-3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205</v>
      </c>
      <c r="D135" s="16">
        <v>270</v>
      </c>
      <c r="E135" s="17">
        <f t="shared" si="15"/>
        <v>0.16192733017377567</v>
      </c>
      <c r="F135" s="17">
        <f t="shared" si="16"/>
        <v>0.22203947368421054</v>
      </c>
      <c r="G135" s="17">
        <f t="shared" si="18"/>
        <v>0.31707317073170732</v>
      </c>
      <c r="H135" s="17">
        <f t="shared" si="17"/>
        <v>5.1342812006319113E-2</v>
      </c>
    </row>
    <row r="136" spans="1:8" ht="25.5" x14ac:dyDescent="0.2">
      <c r="A136" s="14"/>
      <c r="B136" s="15" t="s">
        <v>124</v>
      </c>
      <c r="C136" s="16">
        <v>9</v>
      </c>
      <c r="D136" s="16">
        <v>18</v>
      </c>
      <c r="E136" s="17">
        <f t="shared" si="15"/>
        <v>7.1090047393364926E-3</v>
      </c>
      <c r="F136" s="17">
        <f t="shared" si="16"/>
        <v>1.4802631578947368E-2</v>
      </c>
      <c r="G136" s="17">
        <f t="shared" si="18"/>
        <v>1</v>
      </c>
      <c r="H136" s="17">
        <f t="shared" si="17"/>
        <v>7.1090047393364926E-3</v>
      </c>
    </row>
    <row r="137" spans="1:8" x14ac:dyDescent="0.2">
      <c r="A137" s="14"/>
      <c r="B137" s="15" t="s">
        <v>125</v>
      </c>
      <c r="C137" s="16">
        <v>87</v>
      </c>
      <c r="D137" s="16">
        <v>37</v>
      </c>
      <c r="E137" s="17">
        <f t="shared" si="15"/>
        <v>6.8720379146919433E-2</v>
      </c>
      <c r="F137" s="17">
        <f t="shared" si="16"/>
        <v>3.0427631578947369E-2</v>
      </c>
      <c r="G137" s="17">
        <f t="shared" si="18"/>
        <v>-0.57471264367816088</v>
      </c>
      <c r="H137" s="17">
        <f t="shared" si="17"/>
        <v>-3.9494470774091628E-2</v>
      </c>
    </row>
    <row r="138" spans="1:8" x14ac:dyDescent="0.2">
      <c r="A138" s="14"/>
      <c r="B138" s="15" t="s">
        <v>126</v>
      </c>
      <c r="C138" s="16">
        <v>145</v>
      </c>
      <c r="D138" s="16">
        <v>286</v>
      </c>
      <c r="E138" s="17">
        <f t="shared" si="15"/>
        <v>0.11453396524486571</v>
      </c>
      <c r="F138" s="17">
        <f t="shared" si="16"/>
        <v>0.23519736842105263</v>
      </c>
      <c r="G138" s="17">
        <f t="shared" si="18"/>
        <v>0.97241379310344822</v>
      </c>
      <c r="H138" s="17">
        <f t="shared" si="17"/>
        <v>0.11137440758293837</v>
      </c>
    </row>
    <row r="139" spans="1:8" x14ac:dyDescent="0.2">
      <c r="A139" s="14"/>
      <c r="B139" s="15" t="s">
        <v>127</v>
      </c>
      <c r="C139" s="16">
        <v>59</v>
      </c>
      <c r="D139" s="16">
        <v>11</v>
      </c>
      <c r="E139" s="17">
        <f t="shared" si="15"/>
        <v>4.6603475513428118E-2</v>
      </c>
      <c r="F139" s="17">
        <f t="shared" si="16"/>
        <v>9.0460526315789477E-3</v>
      </c>
      <c r="G139" s="17">
        <f t="shared" si="18"/>
        <v>-0.81355932203389836</v>
      </c>
      <c r="H139" s="17">
        <f t="shared" si="17"/>
        <v>-3.7914691943127965E-2</v>
      </c>
    </row>
    <row r="140" spans="1:8" x14ac:dyDescent="0.2">
      <c r="A140" s="14"/>
      <c r="B140" s="15" t="s">
        <v>128</v>
      </c>
      <c r="C140" s="16">
        <v>124</v>
      </c>
      <c r="D140" s="16">
        <v>91</v>
      </c>
      <c r="E140" s="17">
        <f t="shared" ref="E140:E171" si="19">+IF(C140=0,"",C140/C$76)</f>
        <v>9.7946287519747238E-2</v>
      </c>
      <c r="F140" s="17">
        <f t="shared" ref="F140:F171" si="20">+IF(D140=0,"",D140/D$76)</f>
        <v>7.4835526315789477E-2</v>
      </c>
      <c r="G140" s="17">
        <f t="shared" si="18"/>
        <v>-0.2661290322580645</v>
      </c>
      <c r="H140" s="17">
        <f t="shared" ref="H140:H171" si="21">+IF(OR(AND(E140=""),(G140="")),"",E140*G140)</f>
        <v>-2.6066350710900472E-2</v>
      </c>
    </row>
    <row r="141" spans="1:8" x14ac:dyDescent="0.2">
      <c r="A141" s="14"/>
      <c r="B141" s="15" t="s">
        <v>129</v>
      </c>
      <c r="C141" s="16">
        <v>4</v>
      </c>
      <c r="D141" s="16">
        <v>13</v>
      </c>
      <c r="E141" s="17">
        <f t="shared" si="19"/>
        <v>3.1595576619273301E-3</v>
      </c>
      <c r="F141" s="17">
        <f t="shared" si="20"/>
        <v>1.0690789473684211E-2</v>
      </c>
      <c r="G141" s="17">
        <f t="shared" ref="G141:G171" si="22">+IF(AND(C141=0,D141=0)," ",IF(C141=0,1,IF(D141=0,-1,(D141-C141)/C141)))</f>
        <v>2.25</v>
      </c>
      <c r="H141" s="17">
        <f t="shared" si="21"/>
        <v>7.1090047393364926E-3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2</v>
      </c>
      <c r="E143" s="17">
        <f t="shared" si="19"/>
        <v>7.8988941548183253E-4</v>
      </c>
      <c r="F143" s="17">
        <f t="shared" si="20"/>
        <v>1.6447368421052631E-3</v>
      </c>
      <c r="G143" s="17">
        <f t="shared" si="22"/>
        <v>1</v>
      </c>
      <c r="H143" s="17">
        <f t="shared" si="21"/>
        <v>7.8988941548183253E-4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8.2236842105263153E-4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18</v>
      </c>
      <c r="D147" s="16">
        <v>2</v>
      </c>
      <c r="E147" s="17">
        <f t="shared" si="19"/>
        <v>1.4218009478672985E-2</v>
      </c>
      <c r="F147" s="17">
        <f t="shared" si="20"/>
        <v>1.6447368421052631E-3</v>
      </c>
      <c r="G147" s="17">
        <f t="shared" si="22"/>
        <v>-0.88888888888888884</v>
      </c>
      <c r="H147" s="17">
        <f t="shared" si="21"/>
        <v>-1.2638230647709319E-2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4</v>
      </c>
      <c r="E150" s="17" t="str">
        <f t="shared" si="19"/>
        <v/>
      </c>
      <c r="F150" s="17">
        <f t="shared" si="20"/>
        <v>3.2894736842105261E-3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8.2236842105263153E-4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1.6447368421052631E-3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3</v>
      </c>
      <c r="E158" s="17">
        <f t="shared" si="19"/>
        <v>7.8988941548183253E-4</v>
      </c>
      <c r="F158" s="17">
        <f t="shared" si="20"/>
        <v>2.4671052631578946E-3</v>
      </c>
      <c r="G158" s="17">
        <f t="shared" si="22"/>
        <v>2</v>
      </c>
      <c r="H158" s="17">
        <f t="shared" si="21"/>
        <v>1.5797788309636651E-3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7.8988941548183253E-4</v>
      </c>
      <c r="F160" s="17" t="str">
        <f t="shared" si="20"/>
        <v/>
      </c>
      <c r="G160" s="17">
        <f t="shared" si="22"/>
        <v>-1</v>
      </c>
      <c r="H160" s="17">
        <f t="shared" si="21"/>
        <v>-7.8988941548183253E-4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7.8988941548183253E-4</v>
      </c>
      <c r="F162" s="17" t="str">
        <f t="shared" si="20"/>
        <v/>
      </c>
      <c r="G162" s="17">
        <f t="shared" si="22"/>
        <v>-1</v>
      </c>
      <c r="H162" s="17">
        <f t="shared" si="21"/>
        <v>-7.8988941548183253E-4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1</v>
      </c>
      <c r="E168" s="17">
        <f t="shared" si="19"/>
        <v>7.8988941548183253E-4</v>
      </c>
      <c r="F168" s="17">
        <f t="shared" si="20"/>
        <v>8.2236842105263153E-4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8.2236842105263153E-4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594</v>
      </c>
      <c r="D177" s="20">
        <f>SUM(D178:D350)</f>
        <v>902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0.51851851851851849</v>
      </c>
      <c r="H177" s="21">
        <f t="shared" ref="H177:H208" si="25">+IF(OR(AND(E177=""),(G177="")),"",E177*G177)</f>
        <v>0.51851851851851849</v>
      </c>
    </row>
    <row r="178" spans="1:8" x14ac:dyDescent="0.2">
      <c r="A178" s="14"/>
      <c r="B178" s="15" t="s">
        <v>160</v>
      </c>
      <c r="C178" s="16">
        <v>9</v>
      </c>
      <c r="D178" s="16">
        <v>10</v>
      </c>
      <c r="E178" s="17">
        <f t="shared" si="23"/>
        <v>1.5151515151515152E-2</v>
      </c>
      <c r="F178" s="17">
        <f t="shared" si="24"/>
        <v>1.1086474501108648E-2</v>
      </c>
      <c r="G178" s="17">
        <f t="shared" ref="G178:G209" si="26">+IF(AND(C178=0,D178=0)," ",IF(C178=0,1,IF(D178=0,-1,(D178-C178)/C178)))</f>
        <v>0.1111111111111111</v>
      </c>
      <c r="H178" s="17">
        <f t="shared" si="25"/>
        <v>1.6835016835016834E-3</v>
      </c>
    </row>
    <row r="179" spans="1:8" x14ac:dyDescent="0.2">
      <c r="A179" s="14"/>
      <c r="B179" s="15" t="s">
        <v>161</v>
      </c>
      <c r="C179" s="16">
        <v>6</v>
      </c>
      <c r="D179" s="16">
        <v>0</v>
      </c>
      <c r="E179" s="17">
        <f t="shared" si="23"/>
        <v>1.0101010101010102E-2</v>
      </c>
      <c r="F179" s="17" t="str">
        <f t="shared" si="24"/>
        <v/>
      </c>
      <c r="G179" s="17">
        <f t="shared" si="26"/>
        <v>-1</v>
      </c>
      <c r="H179" s="17">
        <f t="shared" si="25"/>
        <v>-1.0101010101010102E-2</v>
      </c>
    </row>
    <row r="180" spans="1:8" ht="38.25" x14ac:dyDescent="0.2">
      <c r="A180" s="14"/>
      <c r="B180" s="15" t="s">
        <v>162</v>
      </c>
      <c r="C180" s="16">
        <v>19</v>
      </c>
      <c r="D180" s="16">
        <v>0</v>
      </c>
      <c r="E180" s="17">
        <f t="shared" si="23"/>
        <v>3.1986531986531987E-2</v>
      </c>
      <c r="F180" s="17" t="str">
        <f t="shared" si="24"/>
        <v/>
      </c>
      <c r="G180" s="17">
        <f t="shared" si="26"/>
        <v>-1</v>
      </c>
      <c r="H180" s="17">
        <f t="shared" si="25"/>
        <v>-3.1986531986531987E-2</v>
      </c>
    </row>
    <row r="181" spans="1:8" x14ac:dyDescent="0.2">
      <c r="A181" s="14"/>
      <c r="B181" s="15" t="s">
        <v>163</v>
      </c>
      <c r="C181" s="16">
        <v>1</v>
      </c>
      <c r="D181" s="16">
        <v>0</v>
      </c>
      <c r="E181" s="17">
        <f t="shared" si="23"/>
        <v>1.6835016835016834E-3</v>
      </c>
      <c r="F181" s="17" t="str">
        <f t="shared" si="24"/>
        <v/>
      </c>
      <c r="G181" s="17">
        <f t="shared" si="26"/>
        <v>-1</v>
      </c>
      <c r="H181" s="17">
        <f t="shared" si="25"/>
        <v>-1.6835016835016834E-3</v>
      </c>
    </row>
    <row r="182" spans="1:8" ht="25.5" x14ac:dyDescent="0.2">
      <c r="A182" s="14"/>
      <c r="B182" s="15" t="s">
        <v>164</v>
      </c>
      <c r="C182" s="16">
        <v>5</v>
      </c>
      <c r="D182" s="16">
        <v>20</v>
      </c>
      <c r="E182" s="17">
        <f t="shared" si="23"/>
        <v>8.4175084175084174E-3</v>
      </c>
      <c r="F182" s="17">
        <f t="shared" si="24"/>
        <v>2.2172949002217297E-2</v>
      </c>
      <c r="G182" s="17">
        <f t="shared" si="26"/>
        <v>3</v>
      </c>
      <c r="H182" s="17">
        <f t="shared" si="25"/>
        <v>2.5252525252525252E-2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35</v>
      </c>
      <c r="D184" s="16">
        <v>15</v>
      </c>
      <c r="E184" s="17">
        <f t="shared" si="23"/>
        <v>5.8922558922558925E-2</v>
      </c>
      <c r="F184" s="17">
        <f t="shared" si="24"/>
        <v>1.662971175166297E-2</v>
      </c>
      <c r="G184" s="17">
        <f t="shared" si="26"/>
        <v>-0.5714285714285714</v>
      </c>
      <c r="H184" s="17">
        <f t="shared" si="25"/>
        <v>-3.3670033670033669E-2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6</v>
      </c>
      <c r="E186" s="17">
        <f t="shared" si="23"/>
        <v>3.3670033670033669E-3</v>
      </c>
      <c r="F186" s="17">
        <f t="shared" si="24"/>
        <v>6.6518847006651885E-3</v>
      </c>
      <c r="G186" s="17">
        <f t="shared" si="26"/>
        <v>2</v>
      </c>
      <c r="H186" s="17">
        <f t="shared" si="25"/>
        <v>6.7340067340067337E-3</v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1.1086474501108647E-3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1.1086474501108647E-3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2</v>
      </c>
      <c r="E191" s="17">
        <f t="shared" si="23"/>
        <v>1.6835016835016834E-3</v>
      </c>
      <c r="F191" s="17">
        <f t="shared" si="24"/>
        <v>2.2172949002217295E-3</v>
      </c>
      <c r="G191" s="17">
        <f t="shared" si="26"/>
        <v>1</v>
      </c>
      <c r="H191" s="17">
        <f t="shared" si="25"/>
        <v>1.6835016835016834E-3</v>
      </c>
    </row>
    <row r="192" spans="1:8" x14ac:dyDescent="0.2">
      <c r="A192" s="14"/>
      <c r="B192" s="15" t="s">
        <v>174</v>
      </c>
      <c r="C192" s="16">
        <v>3</v>
      </c>
      <c r="D192" s="16">
        <v>6</v>
      </c>
      <c r="E192" s="17">
        <f t="shared" si="23"/>
        <v>5.0505050505050509E-3</v>
      </c>
      <c r="F192" s="17">
        <f t="shared" si="24"/>
        <v>6.6518847006651885E-3</v>
      </c>
      <c r="G192" s="17">
        <f t="shared" si="26"/>
        <v>1</v>
      </c>
      <c r="H192" s="17">
        <f t="shared" si="25"/>
        <v>5.0505050505050509E-3</v>
      </c>
    </row>
    <row r="193" spans="1:8" ht="25.5" x14ac:dyDescent="0.2">
      <c r="A193" s="14"/>
      <c r="B193" s="15" t="s">
        <v>175</v>
      </c>
      <c r="C193" s="16">
        <v>15</v>
      </c>
      <c r="D193" s="16">
        <v>42</v>
      </c>
      <c r="E193" s="17">
        <f t="shared" si="23"/>
        <v>2.5252525252525252E-2</v>
      </c>
      <c r="F193" s="17">
        <f t="shared" si="24"/>
        <v>4.6563192904656318E-2</v>
      </c>
      <c r="G193" s="17">
        <f t="shared" si="26"/>
        <v>1.8</v>
      </c>
      <c r="H193" s="17">
        <f t="shared" si="25"/>
        <v>4.5454545454545456E-2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11</v>
      </c>
      <c r="D198" s="16">
        <v>2</v>
      </c>
      <c r="E198" s="17">
        <f t="shared" si="23"/>
        <v>1.8518518518518517E-2</v>
      </c>
      <c r="F198" s="17">
        <f t="shared" si="24"/>
        <v>2.2172949002217295E-3</v>
      </c>
      <c r="G198" s="17">
        <f t="shared" si="26"/>
        <v>-0.81818181818181823</v>
      </c>
      <c r="H198" s="17">
        <f t="shared" si="25"/>
        <v>-1.5151515151515152E-2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2</v>
      </c>
      <c r="E200" s="17" t="str">
        <f t="shared" si="23"/>
        <v/>
      </c>
      <c r="F200" s="17">
        <f t="shared" si="24"/>
        <v>2.2172949002217295E-3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9</v>
      </c>
      <c r="E204" s="17">
        <f t="shared" si="23"/>
        <v>1.6835016835016834E-3</v>
      </c>
      <c r="F204" s="17">
        <f t="shared" si="24"/>
        <v>9.9778270509977823E-3</v>
      </c>
      <c r="G204" s="17">
        <f t="shared" si="26"/>
        <v>8</v>
      </c>
      <c r="H204" s="17">
        <f t="shared" si="25"/>
        <v>1.3468013468013467E-2</v>
      </c>
    </row>
    <row r="205" spans="1:8" ht="25.5" x14ac:dyDescent="0.2">
      <c r="A205" s="14"/>
      <c r="B205" s="15" t="s">
        <v>187</v>
      </c>
      <c r="C205" s="16">
        <v>0</v>
      </c>
      <c r="D205" s="16">
        <v>1</v>
      </c>
      <c r="E205" s="17" t="str">
        <f t="shared" si="23"/>
        <v/>
      </c>
      <c r="F205" s="17">
        <f t="shared" si="24"/>
        <v>1.1086474501108647E-3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0</v>
      </c>
      <c r="D207" s="16">
        <v>9</v>
      </c>
      <c r="E207" s="17" t="str">
        <f t="shared" si="23"/>
        <v/>
      </c>
      <c r="F207" s="17">
        <f t="shared" si="24"/>
        <v>9.9778270509977823E-3</v>
      </c>
      <c r="G207" s="17">
        <f t="shared" si="26"/>
        <v>1</v>
      </c>
      <c r="H207" s="17" t="str">
        <f t="shared" si="25"/>
        <v/>
      </c>
    </row>
    <row r="208" spans="1:8" x14ac:dyDescent="0.2">
      <c r="A208" s="14"/>
      <c r="B208" s="15" t="s">
        <v>190</v>
      </c>
      <c r="C208" s="16">
        <v>10</v>
      </c>
      <c r="D208" s="16">
        <v>26</v>
      </c>
      <c r="E208" s="17">
        <f t="shared" si="23"/>
        <v>1.6835016835016835E-2</v>
      </c>
      <c r="F208" s="17">
        <f t="shared" si="24"/>
        <v>2.8824833702882482E-2</v>
      </c>
      <c r="G208" s="17">
        <f t="shared" si="26"/>
        <v>1.6</v>
      </c>
      <c r="H208" s="17">
        <f t="shared" si="25"/>
        <v>2.6936026936026938E-2</v>
      </c>
    </row>
    <row r="209" spans="1:8" x14ac:dyDescent="0.2">
      <c r="A209" s="14"/>
      <c r="B209" s="15" t="s">
        <v>191</v>
      </c>
      <c r="C209" s="16">
        <v>0</v>
      </c>
      <c r="D209" s="16">
        <v>11</v>
      </c>
      <c r="E209" s="17" t="str">
        <f t="shared" ref="E209:E240" si="27">+IF(C209=0,"",C209/C$177)</f>
        <v/>
      </c>
      <c r="F209" s="17">
        <f t="shared" ref="F209:F240" si="28">+IF(D209=0,"",D209/D$177)</f>
        <v>1.2195121951219513E-2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25</v>
      </c>
      <c r="D210" s="16">
        <v>90</v>
      </c>
      <c r="E210" s="17">
        <f t="shared" si="27"/>
        <v>4.208754208754209E-2</v>
      </c>
      <c r="F210" s="17">
        <f t="shared" si="28"/>
        <v>9.9778270509977826E-2</v>
      </c>
      <c r="G210" s="17">
        <f t="shared" ref="G210:G241" si="30">+IF(AND(C210=0,D210=0)," ",IF(C210=0,1,IF(D210=0,-1,(D210-C210)/C210)))</f>
        <v>2.6</v>
      </c>
      <c r="H210" s="17">
        <f t="shared" si="29"/>
        <v>0.10942760942760944</v>
      </c>
    </row>
    <row r="211" spans="1:8" x14ac:dyDescent="0.2">
      <c r="A211" s="14"/>
      <c r="B211" s="15" t="s">
        <v>193</v>
      </c>
      <c r="C211" s="16">
        <v>4</v>
      </c>
      <c r="D211" s="16">
        <v>1</v>
      </c>
      <c r="E211" s="17">
        <f t="shared" si="27"/>
        <v>6.7340067340067337E-3</v>
      </c>
      <c r="F211" s="17">
        <f t="shared" si="28"/>
        <v>1.1086474501108647E-3</v>
      </c>
      <c r="G211" s="17">
        <f t="shared" si="30"/>
        <v>-0.75</v>
      </c>
      <c r="H211" s="17">
        <f t="shared" si="29"/>
        <v>-5.0505050505050501E-3</v>
      </c>
    </row>
    <row r="212" spans="1:8" x14ac:dyDescent="0.2">
      <c r="A212" s="14"/>
      <c r="B212" s="15" t="s">
        <v>194</v>
      </c>
      <c r="C212" s="16">
        <v>13</v>
      </c>
      <c r="D212" s="16">
        <v>26</v>
      </c>
      <c r="E212" s="17">
        <f t="shared" si="27"/>
        <v>2.1885521885521887E-2</v>
      </c>
      <c r="F212" s="17">
        <f t="shared" si="28"/>
        <v>2.8824833702882482E-2</v>
      </c>
      <c r="G212" s="17">
        <f t="shared" si="30"/>
        <v>1</v>
      </c>
      <c r="H212" s="17">
        <f t="shared" si="29"/>
        <v>2.1885521885521887E-2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22</v>
      </c>
      <c r="E214" s="17">
        <f t="shared" si="27"/>
        <v>1.6835016835016834E-3</v>
      </c>
      <c r="F214" s="17">
        <f t="shared" si="28"/>
        <v>2.4390243902439025E-2</v>
      </c>
      <c r="G214" s="17">
        <f t="shared" si="30"/>
        <v>21</v>
      </c>
      <c r="H214" s="17">
        <f t="shared" si="29"/>
        <v>3.5353535353535352E-2</v>
      </c>
    </row>
    <row r="215" spans="1:8" x14ac:dyDescent="0.2">
      <c r="A215" s="14"/>
      <c r="B215" s="15" t="s">
        <v>197</v>
      </c>
      <c r="C215" s="16">
        <v>0</v>
      </c>
      <c r="D215" s="16">
        <v>2</v>
      </c>
      <c r="E215" s="17" t="str">
        <f t="shared" si="27"/>
        <v/>
      </c>
      <c r="F215" s="17">
        <f t="shared" si="28"/>
        <v>2.2172949002217295E-3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7</v>
      </c>
      <c r="D216" s="16">
        <v>112</v>
      </c>
      <c r="E216" s="17">
        <f t="shared" si="27"/>
        <v>1.1784511784511785E-2</v>
      </c>
      <c r="F216" s="17">
        <f t="shared" si="28"/>
        <v>0.12416851441241686</v>
      </c>
      <c r="G216" s="17">
        <f t="shared" si="30"/>
        <v>15</v>
      </c>
      <c r="H216" s="17">
        <f t="shared" si="29"/>
        <v>0.17676767676767677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2</v>
      </c>
      <c r="D218" s="16">
        <v>0</v>
      </c>
      <c r="E218" s="17">
        <f t="shared" si="27"/>
        <v>3.3670033670033669E-3</v>
      </c>
      <c r="F218" s="17" t="str">
        <f t="shared" si="28"/>
        <v/>
      </c>
      <c r="G218" s="17">
        <f t="shared" si="30"/>
        <v>-1</v>
      </c>
      <c r="H218" s="17">
        <f t="shared" si="29"/>
        <v>-3.3670033670033669E-3</v>
      </c>
    </row>
    <row r="219" spans="1:8" ht="25.5" x14ac:dyDescent="0.2">
      <c r="A219" s="14"/>
      <c r="B219" s="15" t="s">
        <v>201</v>
      </c>
      <c r="C219" s="16">
        <v>34</v>
      </c>
      <c r="D219" s="16">
        <v>30</v>
      </c>
      <c r="E219" s="17">
        <f t="shared" si="27"/>
        <v>5.7239057239057242E-2</v>
      </c>
      <c r="F219" s="17">
        <f t="shared" si="28"/>
        <v>3.325942350332594E-2</v>
      </c>
      <c r="G219" s="17">
        <f t="shared" si="30"/>
        <v>-0.11764705882352941</v>
      </c>
      <c r="H219" s="17">
        <f t="shared" si="29"/>
        <v>-6.7340067340067346E-3</v>
      </c>
    </row>
    <row r="220" spans="1:8" x14ac:dyDescent="0.2">
      <c r="A220" s="14"/>
      <c r="B220" s="15" t="s">
        <v>202</v>
      </c>
      <c r="C220" s="16">
        <v>0</v>
      </c>
      <c r="D220" s="16">
        <v>1</v>
      </c>
      <c r="E220" s="17" t="str">
        <f t="shared" si="27"/>
        <v/>
      </c>
      <c r="F220" s="17">
        <f t="shared" si="28"/>
        <v>1.1086474501108647E-3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1</v>
      </c>
      <c r="D221" s="16">
        <v>0</v>
      </c>
      <c r="E221" s="17">
        <f t="shared" si="27"/>
        <v>1.6835016835016834E-3</v>
      </c>
      <c r="F221" s="17" t="str">
        <f t="shared" si="28"/>
        <v/>
      </c>
      <c r="G221" s="17">
        <f t="shared" si="30"/>
        <v>-1</v>
      </c>
      <c r="H221" s="17">
        <f t="shared" si="29"/>
        <v>-1.6835016835016834E-3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9</v>
      </c>
      <c r="D224" s="16">
        <v>21</v>
      </c>
      <c r="E224" s="17">
        <f t="shared" si="27"/>
        <v>1.5151515151515152E-2</v>
      </c>
      <c r="F224" s="17">
        <f t="shared" si="28"/>
        <v>2.3281596452328159E-2</v>
      </c>
      <c r="G224" s="17">
        <f t="shared" si="30"/>
        <v>1.3333333333333333</v>
      </c>
      <c r="H224" s="17">
        <f t="shared" si="29"/>
        <v>2.02020202020202E-2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1</v>
      </c>
      <c r="E227" s="17">
        <f t="shared" si="27"/>
        <v>1.6835016835016834E-3</v>
      </c>
      <c r="F227" s="17">
        <f t="shared" si="28"/>
        <v>1.1086474501108647E-3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210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1.1086474501108647E-3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</v>
      </c>
      <c r="D231" s="16">
        <v>1</v>
      </c>
      <c r="E231" s="17">
        <f t="shared" si="27"/>
        <v>8.4175084175084174E-3</v>
      </c>
      <c r="F231" s="17">
        <f t="shared" si="28"/>
        <v>1.1086474501108647E-3</v>
      </c>
      <c r="G231" s="17">
        <f t="shared" si="30"/>
        <v>-0.8</v>
      </c>
      <c r="H231" s="17">
        <f t="shared" si="29"/>
        <v>-6.7340067340067346E-3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9</v>
      </c>
      <c r="D233" s="16">
        <v>0</v>
      </c>
      <c r="E233" s="17">
        <f t="shared" si="27"/>
        <v>1.5151515151515152E-2</v>
      </c>
      <c r="F233" s="17" t="str">
        <f t="shared" si="28"/>
        <v/>
      </c>
      <c r="G233" s="17">
        <f t="shared" si="30"/>
        <v>-1</v>
      </c>
      <c r="H233" s="17">
        <f t="shared" si="29"/>
        <v>-1.5151515151515152E-2</v>
      </c>
    </row>
    <row r="234" spans="1:8" x14ac:dyDescent="0.2">
      <c r="A234" s="14"/>
      <c r="B234" s="15" t="s">
        <v>216</v>
      </c>
      <c r="C234" s="16">
        <v>3</v>
      </c>
      <c r="D234" s="16">
        <v>2</v>
      </c>
      <c r="E234" s="17">
        <f t="shared" si="27"/>
        <v>5.0505050505050509E-3</v>
      </c>
      <c r="F234" s="17">
        <f t="shared" si="28"/>
        <v>2.2172949002217295E-3</v>
      </c>
      <c r="G234" s="17">
        <f t="shared" si="30"/>
        <v>-0.33333333333333331</v>
      </c>
      <c r="H234" s="17">
        <f t="shared" si="29"/>
        <v>-1.6835016835016836E-3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9</v>
      </c>
      <c r="D237" s="16">
        <v>7</v>
      </c>
      <c r="E237" s="17">
        <f t="shared" si="27"/>
        <v>1.5151515151515152E-2</v>
      </c>
      <c r="F237" s="17">
        <f t="shared" si="28"/>
        <v>7.7605321507760536E-3</v>
      </c>
      <c r="G237" s="17">
        <f t="shared" si="30"/>
        <v>-0.22222222222222221</v>
      </c>
      <c r="H237" s="17">
        <f t="shared" si="29"/>
        <v>-3.3670033670033669E-3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1.6835016835016834E-3</v>
      </c>
      <c r="F238" s="17" t="str">
        <f t="shared" si="28"/>
        <v/>
      </c>
      <c r="G238" s="17">
        <f t="shared" si="30"/>
        <v>-1</v>
      </c>
      <c r="H238" s="17">
        <f t="shared" si="29"/>
        <v>-1.6835016835016834E-3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1.1086474501108647E-3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1.1086474501108647E-3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243</v>
      </c>
      <c r="D244" s="16">
        <v>237</v>
      </c>
      <c r="E244" s="17">
        <f t="shared" si="31"/>
        <v>0.40909090909090912</v>
      </c>
      <c r="F244" s="17">
        <f t="shared" si="32"/>
        <v>0.26274944567627495</v>
      </c>
      <c r="G244" s="17">
        <f t="shared" si="34"/>
        <v>-2.4691358024691357E-2</v>
      </c>
      <c r="H244" s="17">
        <f t="shared" si="33"/>
        <v>-1.0101010101010102E-2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34</v>
      </c>
      <c r="D247" s="16">
        <v>25</v>
      </c>
      <c r="E247" s="17">
        <f t="shared" si="31"/>
        <v>5.7239057239057242E-2</v>
      </c>
      <c r="F247" s="17">
        <f t="shared" si="32"/>
        <v>2.771618625277162E-2</v>
      </c>
      <c r="G247" s="17">
        <f t="shared" si="34"/>
        <v>-0.26470588235294118</v>
      </c>
      <c r="H247" s="17">
        <f t="shared" si="33"/>
        <v>-1.5151515151515152E-2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5</v>
      </c>
      <c r="D252" s="16">
        <v>11</v>
      </c>
      <c r="E252" s="17">
        <f t="shared" si="31"/>
        <v>8.4175084175084174E-3</v>
      </c>
      <c r="F252" s="17">
        <f t="shared" si="32"/>
        <v>1.2195121951219513E-2</v>
      </c>
      <c r="G252" s="17">
        <f t="shared" si="34"/>
        <v>1.2</v>
      </c>
      <c r="H252" s="17">
        <f t="shared" si="33"/>
        <v>1.01010101010101E-2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1.6835016835016834E-3</v>
      </c>
      <c r="F253" s="17" t="str">
        <f t="shared" si="32"/>
        <v/>
      </c>
      <c r="G253" s="17">
        <f t="shared" si="34"/>
        <v>-1</v>
      </c>
      <c r="H253" s="17">
        <f t="shared" si="33"/>
        <v>-1.6835016835016834E-3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1.1086474501108647E-3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1.6835016835016834E-3</v>
      </c>
      <c r="F265" s="17" t="str">
        <f t="shared" si="32"/>
        <v/>
      </c>
      <c r="G265" s="17">
        <f t="shared" si="34"/>
        <v>-1</v>
      </c>
      <c r="H265" s="17">
        <f t="shared" si="33"/>
        <v>-1.6835016835016834E-3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5</v>
      </c>
      <c r="E270" s="17">
        <f t="shared" si="31"/>
        <v>3.3670033670033669E-3</v>
      </c>
      <c r="F270" s="17">
        <f t="shared" si="32"/>
        <v>5.5432372505543242E-3</v>
      </c>
      <c r="G270" s="17">
        <f t="shared" si="34"/>
        <v>1.5</v>
      </c>
      <c r="H270" s="17">
        <f t="shared" si="33"/>
        <v>5.0505050505050501E-3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</v>
      </c>
      <c r="D281" s="16">
        <v>8</v>
      </c>
      <c r="E281" s="17">
        <f t="shared" si="35"/>
        <v>6.7340067340067337E-3</v>
      </c>
      <c r="F281" s="17">
        <f t="shared" si="36"/>
        <v>8.869179600886918E-3</v>
      </c>
      <c r="G281" s="17">
        <f t="shared" si="38"/>
        <v>1</v>
      </c>
      <c r="H281" s="17">
        <f t="shared" si="37"/>
        <v>6.7340067340067337E-3</v>
      </c>
    </row>
    <row r="282" spans="1:8" ht="25.5" x14ac:dyDescent="0.2">
      <c r="A282" s="14"/>
      <c r="B282" s="15" t="s">
        <v>264</v>
      </c>
      <c r="C282" s="16">
        <v>5</v>
      </c>
      <c r="D282" s="16">
        <v>9</v>
      </c>
      <c r="E282" s="17">
        <f t="shared" si="35"/>
        <v>8.4175084175084174E-3</v>
      </c>
      <c r="F282" s="17">
        <f t="shared" si="36"/>
        <v>9.9778270509977823E-3</v>
      </c>
      <c r="G282" s="17">
        <f t="shared" si="38"/>
        <v>0.8</v>
      </c>
      <c r="H282" s="17">
        <f t="shared" si="37"/>
        <v>6.7340067340067346E-3</v>
      </c>
    </row>
    <row r="283" spans="1:8" x14ac:dyDescent="0.2">
      <c r="A283" s="14"/>
      <c r="B283" s="15" t="s">
        <v>265</v>
      </c>
      <c r="C283" s="16">
        <v>6</v>
      </c>
      <c r="D283" s="16">
        <v>8</v>
      </c>
      <c r="E283" s="17">
        <f t="shared" si="35"/>
        <v>1.0101010101010102E-2</v>
      </c>
      <c r="F283" s="17">
        <f t="shared" si="36"/>
        <v>8.869179600886918E-3</v>
      </c>
      <c r="G283" s="17">
        <f t="shared" si="38"/>
        <v>0.33333333333333331</v>
      </c>
      <c r="H283" s="17">
        <f t="shared" si="37"/>
        <v>3.3670033670033673E-3</v>
      </c>
    </row>
    <row r="284" spans="1:8" x14ac:dyDescent="0.2">
      <c r="A284" s="14"/>
      <c r="B284" s="15" t="s">
        <v>266</v>
      </c>
      <c r="C284" s="16">
        <v>0</v>
      </c>
      <c r="D284" s="16">
        <v>2</v>
      </c>
      <c r="E284" s="17" t="str">
        <f t="shared" si="35"/>
        <v/>
      </c>
      <c r="F284" s="17">
        <f t="shared" si="36"/>
        <v>2.2172949002217295E-3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0</v>
      </c>
      <c r="E286" s="17">
        <f t="shared" si="35"/>
        <v>1.6835016835016834E-3</v>
      </c>
      <c r="F286" s="17" t="str">
        <f t="shared" si="36"/>
        <v/>
      </c>
      <c r="G286" s="17">
        <f t="shared" si="38"/>
        <v>-1</v>
      </c>
      <c r="H286" s="17">
        <f t="shared" si="37"/>
        <v>-1.6835016835016834E-3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5</v>
      </c>
      <c r="E288" s="17">
        <f t="shared" si="35"/>
        <v>1.6835016835016834E-3</v>
      </c>
      <c r="F288" s="17">
        <f t="shared" si="36"/>
        <v>5.5432372505543242E-3</v>
      </c>
      <c r="G288" s="17">
        <f t="shared" si="38"/>
        <v>4</v>
      </c>
      <c r="H288" s="17">
        <f t="shared" si="37"/>
        <v>6.7340067340067337E-3</v>
      </c>
    </row>
    <row r="289" spans="1:8" x14ac:dyDescent="0.2">
      <c r="A289" s="14"/>
      <c r="B289" s="15" t="s">
        <v>271</v>
      </c>
      <c r="C289" s="16">
        <v>0</v>
      </c>
      <c r="D289" s="16">
        <v>18</v>
      </c>
      <c r="E289" s="17" t="str">
        <f t="shared" si="35"/>
        <v/>
      </c>
      <c r="F289" s="17">
        <f t="shared" si="36"/>
        <v>1.9955654101995565E-2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0</v>
      </c>
      <c r="E294" s="17">
        <f t="shared" si="35"/>
        <v>1.6835016835016834E-3</v>
      </c>
      <c r="F294" s="17" t="str">
        <f t="shared" si="36"/>
        <v/>
      </c>
      <c r="G294" s="17">
        <f t="shared" si="38"/>
        <v>-1</v>
      </c>
      <c r="H294" s="17">
        <f t="shared" si="37"/>
        <v>-1.6835016835016834E-3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24</v>
      </c>
      <c r="E296" s="17" t="str">
        <f t="shared" si="35"/>
        <v/>
      </c>
      <c r="F296" s="17">
        <f t="shared" si="36"/>
        <v>2.6607538802660754E-2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7</v>
      </c>
      <c r="E298" s="17" t="str">
        <f t="shared" si="35"/>
        <v/>
      </c>
      <c r="F298" s="17">
        <f t="shared" si="36"/>
        <v>7.7605321507760536E-3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10</v>
      </c>
      <c r="D300" s="16">
        <v>9</v>
      </c>
      <c r="E300" s="17">
        <f t="shared" si="35"/>
        <v>1.6835016835016835E-2</v>
      </c>
      <c r="F300" s="17">
        <f t="shared" si="36"/>
        <v>9.9778270509977823E-3</v>
      </c>
      <c r="G300" s="17">
        <f t="shared" si="38"/>
        <v>-0.1</v>
      </c>
      <c r="H300" s="17">
        <f t="shared" si="37"/>
        <v>-1.6835016835016836E-3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2</v>
      </c>
      <c r="D305" s="16">
        <v>0</v>
      </c>
      <c r="E305" s="17">
        <f t="shared" ref="E305:E336" si="39">+IF(C305=0,"",C305/C$177)</f>
        <v>3.3670033670033669E-3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-3.3670033670033669E-3</v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14</v>
      </c>
      <c r="D308" s="16">
        <v>22</v>
      </c>
      <c r="E308" s="17">
        <f t="shared" si="39"/>
        <v>2.3569023569023569E-2</v>
      </c>
      <c r="F308" s="17">
        <f t="shared" si="40"/>
        <v>2.4390243902439025E-2</v>
      </c>
      <c r="G308" s="17">
        <f t="shared" si="42"/>
        <v>0.5714285714285714</v>
      </c>
      <c r="H308" s="17">
        <f t="shared" si="41"/>
        <v>1.3468013468013467E-2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2</v>
      </c>
      <c r="E310" s="17" t="str">
        <f t="shared" si="39"/>
        <v/>
      </c>
      <c r="F310" s="17">
        <f t="shared" si="40"/>
        <v>2.2172949002217295E-3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2</v>
      </c>
      <c r="E311" s="17">
        <f t="shared" si="39"/>
        <v>1.6835016835016834E-3</v>
      </c>
      <c r="F311" s="17">
        <f t="shared" si="40"/>
        <v>2.2172949002217295E-3</v>
      </c>
      <c r="G311" s="17">
        <f t="shared" si="42"/>
        <v>1</v>
      </c>
      <c r="H311" s="17">
        <f t="shared" si="41"/>
        <v>1.6835016835016834E-3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5</v>
      </c>
      <c r="E319" s="17" t="str">
        <f t="shared" si="39"/>
        <v/>
      </c>
      <c r="F319" s="17">
        <f t="shared" si="40"/>
        <v>5.5432372505543242E-3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1.1086474501108647E-3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5</v>
      </c>
      <c r="D323" s="16">
        <v>2</v>
      </c>
      <c r="E323" s="17">
        <f t="shared" si="39"/>
        <v>8.4175084175084174E-3</v>
      </c>
      <c r="F323" s="17">
        <f t="shared" si="40"/>
        <v>2.2172949002217295E-3</v>
      </c>
      <c r="G323" s="17">
        <f t="shared" si="42"/>
        <v>-0.6</v>
      </c>
      <c r="H323" s="17">
        <f t="shared" si="41"/>
        <v>-5.0505050505050501E-3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10</v>
      </c>
      <c r="D325" s="16">
        <v>14</v>
      </c>
      <c r="E325" s="17">
        <f t="shared" si="39"/>
        <v>1.6835016835016835E-2</v>
      </c>
      <c r="F325" s="17">
        <f t="shared" si="40"/>
        <v>1.5521064301552107E-2</v>
      </c>
      <c r="G325" s="17">
        <f t="shared" si="42"/>
        <v>0.4</v>
      </c>
      <c r="H325" s="17">
        <f t="shared" si="41"/>
        <v>6.7340067340067346E-3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1.6835016835016834E-3</v>
      </c>
      <c r="F327" s="17" t="str">
        <f t="shared" si="40"/>
        <v/>
      </c>
      <c r="G327" s="17">
        <f t="shared" si="42"/>
        <v>-1</v>
      </c>
      <c r="H327" s="17">
        <f t="shared" si="41"/>
        <v>-1.6835016835016834E-3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1.1086474501108647E-3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2</v>
      </c>
      <c r="D330" s="16">
        <v>2</v>
      </c>
      <c r="E330" s="17">
        <f t="shared" si="39"/>
        <v>3.3670033670033669E-3</v>
      </c>
      <c r="F330" s="17">
        <f t="shared" si="40"/>
        <v>2.2172949002217295E-3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</v>
      </c>
      <c r="D334" s="16">
        <v>0</v>
      </c>
      <c r="E334" s="17">
        <f t="shared" si="39"/>
        <v>3.3670033670033669E-3</v>
      </c>
      <c r="F334" s="17" t="str">
        <f t="shared" si="40"/>
        <v/>
      </c>
      <c r="G334" s="17">
        <f t="shared" si="42"/>
        <v>-1</v>
      </c>
      <c r="H334" s="17">
        <f t="shared" si="41"/>
        <v>-3.3670033670033669E-3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</v>
      </c>
      <c r="D341" s="16">
        <v>0</v>
      </c>
      <c r="E341" s="17">
        <f t="shared" si="43"/>
        <v>1.6835016835016834E-3</v>
      </c>
      <c r="F341" s="17" t="str">
        <f t="shared" si="44"/>
        <v/>
      </c>
      <c r="G341" s="17">
        <f t="shared" si="46"/>
        <v>-1</v>
      </c>
      <c r="H341" s="17">
        <f t="shared" si="45"/>
        <v>-1.6835016835016834E-3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2309</v>
      </c>
      <c r="D356" s="20">
        <f>SUM(D357:D585)</f>
        <v>2564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0.1104374187960156</v>
      </c>
      <c r="H356" s="21">
        <f t="shared" ref="H356:H419" si="49">+IF(OR(AND(E356=""),(G356="")),"",E356*G356)</f>
        <v>0.1104374187960156</v>
      </c>
    </row>
    <row r="357" spans="1:8" x14ac:dyDescent="0.2">
      <c r="A357" s="14"/>
      <c r="B357" s="15" t="s">
        <v>333</v>
      </c>
      <c r="C357" s="16">
        <v>10</v>
      </c>
      <c r="D357" s="16">
        <v>9</v>
      </c>
      <c r="E357" s="17">
        <f t="shared" si="47"/>
        <v>4.3308791684711998E-3</v>
      </c>
      <c r="F357" s="17">
        <f t="shared" si="48"/>
        <v>3.5101404056162248E-3</v>
      </c>
      <c r="G357" s="17">
        <f t="shared" ref="G357:G420" si="50">+IF(AND(C357=0,D357=0)," ",IF(C357=0,1,IF(D357=0,-1,(D357-C357)/C357)))</f>
        <v>-0.1</v>
      </c>
      <c r="H357" s="17">
        <f t="shared" si="49"/>
        <v>-4.3308791684712E-4</v>
      </c>
    </row>
    <row r="358" spans="1:8" x14ac:dyDescent="0.2">
      <c r="A358" s="14"/>
      <c r="B358" s="15" t="s">
        <v>334</v>
      </c>
      <c r="C358" s="16">
        <v>4</v>
      </c>
      <c r="D358" s="16">
        <v>6</v>
      </c>
      <c r="E358" s="17">
        <f t="shared" si="47"/>
        <v>1.7323516673884798E-3</v>
      </c>
      <c r="F358" s="17">
        <f t="shared" si="48"/>
        <v>2.3400936037441498E-3</v>
      </c>
      <c r="G358" s="17">
        <f t="shared" si="50"/>
        <v>0.5</v>
      </c>
      <c r="H358" s="17">
        <f t="shared" si="49"/>
        <v>8.661758336942399E-4</v>
      </c>
    </row>
    <row r="359" spans="1:8" x14ac:dyDescent="0.2">
      <c r="A359" s="14"/>
      <c r="B359" s="15" t="s">
        <v>335</v>
      </c>
      <c r="C359" s="16">
        <v>11</v>
      </c>
      <c r="D359" s="16">
        <v>8</v>
      </c>
      <c r="E359" s="17">
        <f t="shared" si="47"/>
        <v>4.7639670853183193E-3</v>
      </c>
      <c r="F359" s="17">
        <f t="shared" si="48"/>
        <v>3.1201248049921998E-3</v>
      </c>
      <c r="G359" s="17">
        <f t="shared" si="50"/>
        <v>-0.27272727272727271</v>
      </c>
      <c r="H359" s="17">
        <f t="shared" si="49"/>
        <v>-1.2992637505413597E-3</v>
      </c>
    </row>
    <row r="360" spans="1:8" x14ac:dyDescent="0.2">
      <c r="A360" s="14"/>
      <c r="B360" s="15" t="s">
        <v>336</v>
      </c>
      <c r="C360" s="16">
        <v>1</v>
      </c>
      <c r="D360" s="16">
        <v>1</v>
      </c>
      <c r="E360" s="17">
        <f t="shared" si="47"/>
        <v>4.3308791684711995E-4</v>
      </c>
      <c r="F360" s="17">
        <f t="shared" si="48"/>
        <v>3.9001560062402497E-4</v>
      </c>
      <c r="G360" s="17">
        <f t="shared" si="50"/>
        <v>0</v>
      </c>
      <c r="H360" s="17">
        <f t="shared" si="49"/>
        <v>0</v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24</v>
      </c>
      <c r="D362" s="16">
        <v>31</v>
      </c>
      <c r="E362" s="17">
        <f t="shared" si="47"/>
        <v>1.0394110004330879E-2</v>
      </c>
      <c r="F362" s="17">
        <f t="shared" si="48"/>
        <v>1.2090483619344774E-2</v>
      </c>
      <c r="G362" s="17">
        <f t="shared" si="50"/>
        <v>0.29166666666666669</v>
      </c>
      <c r="H362" s="17">
        <f t="shared" si="49"/>
        <v>3.0316154179298401E-3</v>
      </c>
    </row>
    <row r="363" spans="1:8" x14ac:dyDescent="0.2">
      <c r="A363" s="14"/>
      <c r="B363" s="15" t="s">
        <v>339</v>
      </c>
      <c r="C363" s="16">
        <v>15</v>
      </c>
      <c r="D363" s="16">
        <v>3</v>
      </c>
      <c r="E363" s="17">
        <f t="shared" si="47"/>
        <v>6.4963187527067997E-3</v>
      </c>
      <c r="F363" s="17">
        <f t="shared" si="48"/>
        <v>1.1700468018720749E-3</v>
      </c>
      <c r="G363" s="17">
        <f t="shared" si="50"/>
        <v>-0.8</v>
      </c>
      <c r="H363" s="17">
        <f t="shared" si="49"/>
        <v>-5.1970550021654405E-3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28</v>
      </c>
      <c r="D365" s="16">
        <v>4</v>
      </c>
      <c r="E365" s="17">
        <f t="shared" si="47"/>
        <v>1.2126461671719359E-2</v>
      </c>
      <c r="F365" s="17">
        <f t="shared" si="48"/>
        <v>1.5600624024960999E-3</v>
      </c>
      <c r="G365" s="17">
        <f t="shared" si="50"/>
        <v>-0.8571428571428571</v>
      </c>
      <c r="H365" s="17">
        <f t="shared" si="49"/>
        <v>-1.0394110004330879E-2</v>
      </c>
    </row>
    <row r="366" spans="1:8" x14ac:dyDescent="0.2">
      <c r="A366" s="14"/>
      <c r="B366" s="15" t="s">
        <v>342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3.9001560062402497E-4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56</v>
      </c>
      <c r="D368" s="16">
        <v>113</v>
      </c>
      <c r="E368" s="17">
        <f t="shared" si="47"/>
        <v>2.4252923343438718E-2</v>
      </c>
      <c r="F368" s="17">
        <f t="shared" si="48"/>
        <v>4.407176287051482E-2</v>
      </c>
      <c r="G368" s="17">
        <f t="shared" si="50"/>
        <v>1.0178571428571428</v>
      </c>
      <c r="H368" s="17">
        <f t="shared" si="49"/>
        <v>2.4686011260285835E-2</v>
      </c>
    </row>
    <row r="369" spans="1:8" x14ac:dyDescent="0.2">
      <c r="A369" s="14"/>
      <c r="B369" s="15" t="s">
        <v>345</v>
      </c>
      <c r="C369" s="16">
        <v>5</v>
      </c>
      <c r="D369" s="16">
        <v>0</v>
      </c>
      <c r="E369" s="17">
        <f t="shared" si="47"/>
        <v>2.1654395842355999E-3</v>
      </c>
      <c r="F369" s="17" t="str">
        <f t="shared" si="48"/>
        <v/>
      </c>
      <c r="G369" s="17">
        <f t="shared" si="50"/>
        <v>-1</v>
      </c>
      <c r="H369" s="17">
        <f t="shared" si="49"/>
        <v>-2.1654395842355999E-3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</v>
      </c>
      <c r="D371" s="16">
        <v>6</v>
      </c>
      <c r="E371" s="17">
        <f t="shared" si="47"/>
        <v>1.2992637505413599E-3</v>
      </c>
      <c r="F371" s="17">
        <f t="shared" si="48"/>
        <v>2.3400936037441498E-3</v>
      </c>
      <c r="G371" s="17">
        <f t="shared" si="50"/>
        <v>1</v>
      </c>
      <c r="H371" s="17">
        <f t="shared" si="49"/>
        <v>1.2992637505413599E-3</v>
      </c>
    </row>
    <row r="372" spans="1:8" x14ac:dyDescent="0.2">
      <c r="A372" s="14"/>
      <c r="B372" s="15" t="s">
        <v>348</v>
      </c>
      <c r="C372" s="16">
        <v>7</v>
      </c>
      <c r="D372" s="16">
        <v>4</v>
      </c>
      <c r="E372" s="17">
        <f t="shared" si="47"/>
        <v>3.0316154179298397E-3</v>
      </c>
      <c r="F372" s="17">
        <f t="shared" si="48"/>
        <v>1.5600624024960999E-3</v>
      </c>
      <c r="G372" s="17">
        <f t="shared" si="50"/>
        <v>-0.42857142857142855</v>
      </c>
      <c r="H372" s="17">
        <f t="shared" si="49"/>
        <v>-1.2992637505413599E-3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0</v>
      </c>
      <c r="E374" s="17">
        <f t="shared" si="47"/>
        <v>4.3308791684711995E-4</v>
      </c>
      <c r="F374" s="17" t="str">
        <f t="shared" si="48"/>
        <v/>
      </c>
      <c r="G374" s="17">
        <f t="shared" si="50"/>
        <v>-1</v>
      </c>
      <c r="H374" s="17">
        <f t="shared" si="49"/>
        <v>-4.3308791684711995E-4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15</v>
      </c>
      <c r="D376" s="16">
        <v>15</v>
      </c>
      <c r="E376" s="17">
        <f t="shared" si="47"/>
        <v>6.4963187527067997E-3</v>
      </c>
      <c r="F376" s="17">
        <f t="shared" si="48"/>
        <v>5.8502340093603746E-3</v>
      </c>
      <c r="G376" s="17">
        <f t="shared" si="50"/>
        <v>0</v>
      </c>
      <c r="H376" s="17">
        <f t="shared" si="49"/>
        <v>0</v>
      </c>
    </row>
    <row r="377" spans="1:8" x14ac:dyDescent="0.2">
      <c r="A377" s="14"/>
      <c r="B377" s="15" t="s">
        <v>353</v>
      </c>
      <c r="C377" s="16">
        <v>58</v>
      </c>
      <c r="D377" s="16">
        <v>4</v>
      </c>
      <c r="E377" s="17">
        <f t="shared" si="47"/>
        <v>2.5119099177132957E-2</v>
      </c>
      <c r="F377" s="17">
        <f t="shared" si="48"/>
        <v>1.5600624024960999E-3</v>
      </c>
      <c r="G377" s="17">
        <f t="shared" si="50"/>
        <v>-0.93103448275862066</v>
      </c>
      <c r="H377" s="17">
        <f t="shared" si="49"/>
        <v>-2.3386747509744475E-2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5</v>
      </c>
      <c r="E379" s="17">
        <f t="shared" si="47"/>
        <v>1.2992637505413599E-3</v>
      </c>
      <c r="F379" s="17">
        <f t="shared" si="48"/>
        <v>1.9500780031201249E-3</v>
      </c>
      <c r="G379" s="17">
        <f t="shared" si="50"/>
        <v>0.66666666666666663</v>
      </c>
      <c r="H379" s="17">
        <f t="shared" si="49"/>
        <v>8.661758336942399E-4</v>
      </c>
    </row>
    <row r="380" spans="1:8" x14ac:dyDescent="0.2">
      <c r="A380" s="14"/>
      <c r="B380" s="15" t="s">
        <v>356</v>
      </c>
      <c r="C380" s="16">
        <v>62</v>
      </c>
      <c r="D380" s="16">
        <v>29</v>
      </c>
      <c r="E380" s="17">
        <f t="shared" si="47"/>
        <v>2.6851450844521438E-2</v>
      </c>
      <c r="F380" s="17">
        <f t="shared" si="48"/>
        <v>1.1310452418096724E-2</v>
      </c>
      <c r="G380" s="17">
        <f t="shared" si="50"/>
        <v>-0.532258064516129</v>
      </c>
      <c r="H380" s="17">
        <f t="shared" si="49"/>
        <v>-1.4291901255954958E-2</v>
      </c>
    </row>
    <row r="381" spans="1:8" x14ac:dyDescent="0.2">
      <c r="A381" s="14"/>
      <c r="B381" s="15" t="s">
        <v>357</v>
      </c>
      <c r="C381" s="16">
        <v>0</v>
      </c>
      <c r="D381" s="16">
        <v>4</v>
      </c>
      <c r="E381" s="17" t="str">
        <f t="shared" si="47"/>
        <v/>
      </c>
      <c r="F381" s="17">
        <f t="shared" si="48"/>
        <v>1.5600624024960999E-3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3.9001560062402497E-4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</v>
      </c>
      <c r="D386" s="16">
        <v>3</v>
      </c>
      <c r="E386" s="17">
        <f t="shared" si="47"/>
        <v>4.3308791684711995E-4</v>
      </c>
      <c r="F386" s="17">
        <f t="shared" si="48"/>
        <v>1.1700468018720749E-3</v>
      </c>
      <c r="G386" s="17">
        <f t="shared" si="50"/>
        <v>2</v>
      </c>
      <c r="H386" s="17">
        <f t="shared" si="49"/>
        <v>8.661758336942399E-4</v>
      </c>
    </row>
    <row r="387" spans="1:8" x14ac:dyDescent="0.2">
      <c r="A387" s="14"/>
      <c r="B387" s="15" t="s">
        <v>363</v>
      </c>
      <c r="C387" s="16">
        <v>1</v>
      </c>
      <c r="D387" s="16">
        <v>5</v>
      </c>
      <c r="E387" s="17">
        <f t="shared" si="47"/>
        <v>4.3308791684711995E-4</v>
      </c>
      <c r="F387" s="17">
        <f t="shared" si="48"/>
        <v>1.9500780031201249E-3</v>
      </c>
      <c r="G387" s="17">
        <f t="shared" si="50"/>
        <v>4</v>
      </c>
      <c r="H387" s="17">
        <f t="shared" si="49"/>
        <v>1.7323516673884798E-3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12</v>
      </c>
      <c r="E389" s="17" t="str">
        <f t="shared" si="47"/>
        <v/>
      </c>
      <c r="F389" s="17">
        <f t="shared" si="48"/>
        <v>4.6801872074882997E-3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3</v>
      </c>
      <c r="D390" s="16">
        <v>1</v>
      </c>
      <c r="E390" s="17">
        <f t="shared" si="47"/>
        <v>1.2992637505413599E-3</v>
      </c>
      <c r="F390" s="17">
        <f t="shared" si="48"/>
        <v>3.9001560062402497E-4</v>
      </c>
      <c r="G390" s="17">
        <f t="shared" si="50"/>
        <v>-0.66666666666666663</v>
      </c>
      <c r="H390" s="17">
        <f t="shared" si="49"/>
        <v>-8.661758336942399E-4</v>
      </c>
    </row>
    <row r="391" spans="1:8" x14ac:dyDescent="0.2">
      <c r="A391" s="14"/>
      <c r="B391" s="15" t="s">
        <v>367</v>
      </c>
      <c r="C391" s="16">
        <v>155</v>
      </c>
      <c r="D391" s="16">
        <v>115</v>
      </c>
      <c r="E391" s="17">
        <f t="shared" si="47"/>
        <v>6.7128627111303601E-2</v>
      </c>
      <c r="F391" s="17">
        <f t="shared" si="48"/>
        <v>4.4851794071762874E-2</v>
      </c>
      <c r="G391" s="17">
        <f t="shared" si="50"/>
        <v>-0.25806451612903225</v>
      </c>
      <c r="H391" s="17">
        <f t="shared" si="49"/>
        <v>-1.7323516673884799E-2</v>
      </c>
    </row>
    <row r="392" spans="1:8" x14ac:dyDescent="0.2">
      <c r="A392" s="14"/>
      <c r="B392" s="15" t="s">
        <v>368</v>
      </c>
      <c r="C392" s="16">
        <v>1</v>
      </c>
      <c r="D392" s="16">
        <v>3</v>
      </c>
      <c r="E392" s="17">
        <f t="shared" si="47"/>
        <v>4.3308791684711995E-4</v>
      </c>
      <c r="F392" s="17">
        <f t="shared" si="48"/>
        <v>1.1700468018720749E-3</v>
      </c>
      <c r="G392" s="17">
        <f t="shared" si="50"/>
        <v>2</v>
      </c>
      <c r="H392" s="17">
        <f t="shared" si="49"/>
        <v>8.661758336942399E-4</v>
      </c>
    </row>
    <row r="393" spans="1:8" x14ac:dyDescent="0.2">
      <c r="A393" s="14"/>
      <c r="B393" s="15" t="s">
        <v>369</v>
      </c>
      <c r="C393" s="16">
        <v>21</v>
      </c>
      <c r="D393" s="16">
        <v>14</v>
      </c>
      <c r="E393" s="17">
        <f t="shared" si="47"/>
        <v>9.0948462537895191E-3</v>
      </c>
      <c r="F393" s="17">
        <f t="shared" si="48"/>
        <v>5.4602184087363496E-3</v>
      </c>
      <c r="G393" s="17">
        <f t="shared" si="50"/>
        <v>-0.33333333333333331</v>
      </c>
      <c r="H393" s="17">
        <f t="shared" si="49"/>
        <v>-3.0316154179298397E-3</v>
      </c>
    </row>
    <row r="394" spans="1:8" x14ac:dyDescent="0.2">
      <c r="A394" s="14"/>
      <c r="B394" s="15" t="s">
        <v>370</v>
      </c>
      <c r="C394" s="16">
        <v>2</v>
      </c>
      <c r="D394" s="16">
        <v>0</v>
      </c>
      <c r="E394" s="17">
        <f t="shared" si="47"/>
        <v>8.661758336942399E-4</v>
      </c>
      <c r="F394" s="17" t="str">
        <f t="shared" si="48"/>
        <v/>
      </c>
      <c r="G394" s="17">
        <f t="shared" si="50"/>
        <v>-1</v>
      </c>
      <c r="H394" s="17">
        <f t="shared" si="49"/>
        <v>-8.661758336942399E-4</v>
      </c>
    </row>
    <row r="395" spans="1:8" x14ac:dyDescent="0.2">
      <c r="A395" s="14"/>
      <c r="B395" s="15" t="s">
        <v>371</v>
      </c>
      <c r="C395" s="16">
        <v>9</v>
      </c>
      <c r="D395" s="16">
        <v>3</v>
      </c>
      <c r="E395" s="17">
        <f t="shared" si="47"/>
        <v>3.8977912516240795E-3</v>
      </c>
      <c r="F395" s="17">
        <f t="shared" si="48"/>
        <v>1.1700468018720749E-3</v>
      </c>
      <c r="G395" s="17">
        <f t="shared" si="50"/>
        <v>-0.66666666666666663</v>
      </c>
      <c r="H395" s="17">
        <f t="shared" si="49"/>
        <v>-2.5985275010827194E-3</v>
      </c>
    </row>
    <row r="396" spans="1:8" x14ac:dyDescent="0.2">
      <c r="A396" s="14"/>
      <c r="B396" s="15" t="s">
        <v>372</v>
      </c>
      <c r="C396" s="16">
        <v>5</v>
      </c>
      <c r="D396" s="16">
        <v>3</v>
      </c>
      <c r="E396" s="17">
        <f t="shared" si="47"/>
        <v>2.1654395842355999E-3</v>
      </c>
      <c r="F396" s="17">
        <f t="shared" si="48"/>
        <v>1.1700468018720749E-3</v>
      </c>
      <c r="G396" s="17">
        <f t="shared" si="50"/>
        <v>-0.4</v>
      </c>
      <c r="H396" s="17">
        <f t="shared" si="49"/>
        <v>-8.6617583369424001E-4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487</v>
      </c>
      <c r="D398" s="16">
        <v>243</v>
      </c>
      <c r="E398" s="17">
        <f t="shared" si="47"/>
        <v>0.21091381550454744</v>
      </c>
      <c r="F398" s="17">
        <f t="shared" si="48"/>
        <v>9.4773790951638071E-2</v>
      </c>
      <c r="G398" s="17">
        <f t="shared" si="50"/>
        <v>-0.50102669404517453</v>
      </c>
      <c r="H398" s="17">
        <f t="shared" si="49"/>
        <v>-0.10567345171069728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3.9001560062402497E-4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220</v>
      </c>
      <c r="D402" s="16">
        <v>464</v>
      </c>
      <c r="E402" s="17">
        <f t="shared" si="47"/>
        <v>9.5279341706366386E-2</v>
      </c>
      <c r="F402" s="17">
        <f t="shared" si="48"/>
        <v>0.18096723868954759</v>
      </c>
      <c r="G402" s="17">
        <f t="shared" si="50"/>
        <v>1.1090909090909091</v>
      </c>
      <c r="H402" s="17">
        <f t="shared" si="49"/>
        <v>0.10567345171069727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</v>
      </c>
      <c r="D405" s="16">
        <v>6</v>
      </c>
      <c r="E405" s="17">
        <f t="shared" si="47"/>
        <v>2.5985275010827198E-3</v>
      </c>
      <c r="F405" s="17">
        <f t="shared" si="48"/>
        <v>2.3400936037441498E-3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382</v>
      </c>
      <c r="C406" s="16">
        <v>12</v>
      </c>
      <c r="D406" s="16">
        <v>193</v>
      </c>
      <c r="E406" s="17">
        <f t="shared" si="47"/>
        <v>5.1970550021654396E-3</v>
      </c>
      <c r="F406" s="17">
        <f t="shared" si="48"/>
        <v>7.5273010920436811E-2</v>
      </c>
      <c r="G406" s="17">
        <f t="shared" si="50"/>
        <v>15.083333333333334</v>
      </c>
      <c r="H406" s="17">
        <f t="shared" si="49"/>
        <v>7.8388912949328718E-2</v>
      </c>
    </row>
    <row r="407" spans="1:8" x14ac:dyDescent="0.2">
      <c r="A407" s="14"/>
      <c r="B407" s="15" t="s">
        <v>383</v>
      </c>
      <c r="C407" s="16">
        <v>4</v>
      </c>
      <c r="D407" s="16">
        <v>6</v>
      </c>
      <c r="E407" s="17">
        <f t="shared" si="47"/>
        <v>1.7323516673884798E-3</v>
      </c>
      <c r="F407" s="17">
        <f t="shared" si="48"/>
        <v>2.3400936037441498E-3</v>
      </c>
      <c r="G407" s="17">
        <f t="shared" si="50"/>
        <v>0.5</v>
      </c>
      <c r="H407" s="17">
        <f t="shared" si="49"/>
        <v>8.661758336942399E-4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</v>
      </c>
      <c r="D411" s="16">
        <v>7</v>
      </c>
      <c r="E411" s="17">
        <f t="shared" si="47"/>
        <v>4.3308791684711995E-4</v>
      </c>
      <c r="F411" s="17">
        <f t="shared" si="48"/>
        <v>2.7301092043681748E-3</v>
      </c>
      <c r="G411" s="17">
        <f t="shared" si="50"/>
        <v>6</v>
      </c>
      <c r="H411" s="17">
        <f t="shared" si="49"/>
        <v>2.5985275010827198E-3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24</v>
      </c>
      <c r="D413" s="16">
        <v>4</v>
      </c>
      <c r="E413" s="17">
        <f t="shared" si="47"/>
        <v>1.0394110004330879E-2</v>
      </c>
      <c r="F413" s="17">
        <f t="shared" si="48"/>
        <v>1.5600624024960999E-3</v>
      </c>
      <c r="G413" s="17">
        <f t="shared" si="50"/>
        <v>-0.83333333333333337</v>
      </c>
      <c r="H413" s="17">
        <f t="shared" si="49"/>
        <v>-8.6617583369423996E-3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9</v>
      </c>
      <c r="D416" s="16">
        <v>10</v>
      </c>
      <c r="E416" s="17">
        <f t="shared" si="47"/>
        <v>3.8977912516240795E-3</v>
      </c>
      <c r="F416" s="17">
        <f t="shared" si="48"/>
        <v>3.9001560062402497E-3</v>
      </c>
      <c r="G416" s="17">
        <f t="shared" si="50"/>
        <v>0.1111111111111111</v>
      </c>
      <c r="H416" s="17">
        <f t="shared" si="49"/>
        <v>4.3308791684711989E-4</v>
      </c>
    </row>
    <row r="417" spans="1:8" x14ac:dyDescent="0.2">
      <c r="A417" s="14"/>
      <c r="B417" s="15" t="s">
        <v>393</v>
      </c>
      <c r="C417" s="16">
        <v>18</v>
      </c>
      <c r="D417" s="16">
        <v>8</v>
      </c>
      <c r="E417" s="17">
        <f t="shared" si="47"/>
        <v>7.795582503248159E-3</v>
      </c>
      <c r="F417" s="17">
        <f t="shared" si="48"/>
        <v>3.1201248049921998E-3</v>
      </c>
      <c r="G417" s="17">
        <f t="shared" si="50"/>
        <v>-0.55555555555555558</v>
      </c>
      <c r="H417" s="17">
        <f t="shared" si="49"/>
        <v>-4.3308791684711998E-3</v>
      </c>
    </row>
    <row r="418" spans="1:8" x14ac:dyDescent="0.2">
      <c r="A418" s="14"/>
      <c r="B418" s="15" t="s">
        <v>394</v>
      </c>
      <c r="C418" s="16">
        <v>28</v>
      </c>
      <c r="D418" s="16">
        <v>45</v>
      </c>
      <c r="E418" s="17">
        <f t="shared" si="47"/>
        <v>1.2126461671719359E-2</v>
      </c>
      <c r="F418" s="17">
        <f t="shared" si="48"/>
        <v>1.7550702028081122E-2</v>
      </c>
      <c r="G418" s="17">
        <f t="shared" si="50"/>
        <v>0.6071428571428571</v>
      </c>
      <c r="H418" s="17">
        <f t="shared" si="49"/>
        <v>7.3624945864010386E-3</v>
      </c>
    </row>
    <row r="419" spans="1:8" x14ac:dyDescent="0.2">
      <c r="A419" s="14"/>
      <c r="B419" s="15" t="s">
        <v>395</v>
      </c>
      <c r="C419" s="16">
        <v>2</v>
      </c>
      <c r="D419" s="16">
        <v>6</v>
      </c>
      <c r="E419" s="17">
        <f t="shared" si="47"/>
        <v>8.661758336942399E-4</v>
      </c>
      <c r="F419" s="17">
        <f t="shared" si="48"/>
        <v>2.3400936037441498E-3</v>
      </c>
      <c r="G419" s="17">
        <f t="shared" si="50"/>
        <v>2</v>
      </c>
      <c r="H419" s="17">
        <f t="shared" si="49"/>
        <v>1.7323516673884798E-3</v>
      </c>
    </row>
    <row r="420" spans="1:8" x14ac:dyDescent="0.2">
      <c r="A420" s="14"/>
      <c r="B420" s="15" t="s">
        <v>396</v>
      </c>
      <c r="C420" s="16">
        <v>339</v>
      </c>
      <c r="D420" s="16">
        <v>344</v>
      </c>
      <c r="E420" s="17">
        <f t="shared" ref="E420:E483" si="51">+IF(C420=0,"",C420/C$356)</f>
        <v>0.14681680381117368</v>
      </c>
      <c r="F420" s="17">
        <f t="shared" ref="F420:F483" si="52">+IF(D420=0,"",D420/D$356)</f>
        <v>0.13416536661466458</v>
      </c>
      <c r="G420" s="17">
        <f t="shared" si="50"/>
        <v>1.4749262536873156E-2</v>
      </c>
      <c r="H420" s="17">
        <f t="shared" ref="H420:H483" si="53">+IF(OR(AND(E420=""),(G420="")),"",E420*G420)</f>
        <v>2.1654395842355999E-3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21</v>
      </c>
      <c r="D428" s="16">
        <v>195</v>
      </c>
      <c r="E428" s="17">
        <f t="shared" si="51"/>
        <v>9.0948462537895191E-3</v>
      </c>
      <c r="F428" s="17">
        <f t="shared" si="52"/>
        <v>7.6053042121684872E-2</v>
      </c>
      <c r="G428" s="17">
        <f t="shared" si="54"/>
        <v>8.2857142857142865</v>
      </c>
      <c r="H428" s="17">
        <f t="shared" si="53"/>
        <v>7.5357297531398873E-2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41</v>
      </c>
      <c r="D431" s="16">
        <v>2</v>
      </c>
      <c r="E431" s="17">
        <f t="shared" si="51"/>
        <v>1.7756604590731917E-2</v>
      </c>
      <c r="F431" s="17">
        <f t="shared" si="52"/>
        <v>7.8003120124804995E-4</v>
      </c>
      <c r="G431" s="17">
        <f t="shared" si="54"/>
        <v>-0.95121951219512191</v>
      </c>
      <c r="H431" s="17">
        <f t="shared" si="53"/>
        <v>-1.6890428757037678E-2</v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3.9001560062402497E-4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3.9001560062402497E-4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5</v>
      </c>
      <c r="E437" s="17" t="str">
        <f t="shared" si="51"/>
        <v/>
      </c>
      <c r="F437" s="17">
        <f t="shared" si="52"/>
        <v>1.9500780031201249E-3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8</v>
      </c>
      <c r="E441" s="17" t="str">
        <f t="shared" si="51"/>
        <v/>
      </c>
      <c r="F441" s="17">
        <f t="shared" si="52"/>
        <v>3.1201248049921998E-3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5</v>
      </c>
      <c r="D442" s="16">
        <v>9</v>
      </c>
      <c r="E442" s="17">
        <f t="shared" si="51"/>
        <v>2.1654395842355999E-3</v>
      </c>
      <c r="F442" s="17">
        <f t="shared" si="52"/>
        <v>3.5101404056162248E-3</v>
      </c>
      <c r="G442" s="17">
        <f t="shared" si="54"/>
        <v>0.8</v>
      </c>
      <c r="H442" s="17">
        <f t="shared" si="53"/>
        <v>1.73235166738848E-3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6</v>
      </c>
      <c r="E444" s="17">
        <f t="shared" si="51"/>
        <v>4.3308791684711995E-4</v>
      </c>
      <c r="F444" s="17">
        <f t="shared" si="52"/>
        <v>2.3400936037441498E-3</v>
      </c>
      <c r="G444" s="17">
        <f t="shared" si="54"/>
        <v>5</v>
      </c>
      <c r="H444" s="17">
        <f t="shared" si="53"/>
        <v>2.1654395842355999E-3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1</v>
      </c>
      <c r="E446" s="17">
        <f t="shared" si="51"/>
        <v>4.3308791684711995E-4</v>
      </c>
      <c r="F446" s="17">
        <f t="shared" si="52"/>
        <v>3.9001560062402497E-4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423</v>
      </c>
      <c r="C447" s="16">
        <v>0</v>
      </c>
      <c r="D447" s="16">
        <v>2</v>
      </c>
      <c r="E447" s="17" t="str">
        <f t="shared" si="51"/>
        <v/>
      </c>
      <c r="F447" s="17">
        <f t="shared" si="52"/>
        <v>7.8003120124804995E-4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9</v>
      </c>
      <c r="E449" s="17" t="str">
        <f t="shared" si="51"/>
        <v/>
      </c>
      <c r="F449" s="17">
        <f t="shared" si="52"/>
        <v>3.5101404056162248E-3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5</v>
      </c>
      <c r="E452" s="17" t="str">
        <f t="shared" si="51"/>
        <v/>
      </c>
      <c r="F452" s="17">
        <f t="shared" si="52"/>
        <v>1.9500780031201249E-3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</v>
      </c>
      <c r="D453" s="16">
        <v>0</v>
      </c>
      <c r="E453" s="17">
        <f t="shared" si="51"/>
        <v>4.3308791684711995E-4</v>
      </c>
      <c r="F453" s="17" t="str">
        <f t="shared" si="52"/>
        <v/>
      </c>
      <c r="G453" s="17">
        <f t="shared" si="54"/>
        <v>-1</v>
      </c>
      <c r="H453" s="17">
        <f t="shared" si="53"/>
        <v>-4.3308791684711995E-4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</v>
      </c>
      <c r="D455" s="16">
        <v>1</v>
      </c>
      <c r="E455" s="17">
        <f t="shared" si="51"/>
        <v>1.2992637505413599E-3</v>
      </c>
      <c r="F455" s="17">
        <f t="shared" si="52"/>
        <v>3.9001560062402497E-4</v>
      </c>
      <c r="G455" s="17">
        <f t="shared" si="54"/>
        <v>-0.66666666666666663</v>
      </c>
      <c r="H455" s="17">
        <f t="shared" si="53"/>
        <v>-8.661758336942399E-4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3.9001560062402497E-4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21</v>
      </c>
      <c r="D463" s="16">
        <v>0</v>
      </c>
      <c r="E463" s="17">
        <f t="shared" si="51"/>
        <v>9.0948462537895191E-3</v>
      </c>
      <c r="F463" s="17" t="str">
        <f t="shared" si="52"/>
        <v/>
      </c>
      <c r="G463" s="17">
        <f t="shared" si="54"/>
        <v>-1</v>
      </c>
      <c r="H463" s="17">
        <f t="shared" si="53"/>
        <v>-9.0948462537895191E-3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13</v>
      </c>
      <c r="E465" s="17" t="str">
        <f t="shared" si="51"/>
        <v/>
      </c>
      <c r="F465" s="17">
        <f t="shared" si="52"/>
        <v>5.0702028081123247E-3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14</v>
      </c>
      <c r="D466" s="16">
        <v>29</v>
      </c>
      <c r="E466" s="17">
        <f t="shared" si="51"/>
        <v>6.0632308358596794E-3</v>
      </c>
      <c r="F466" s="17">
        <f t="shared" si="52"/>
        <v>1.1310452418096724E-2</v>
      </c>
      <c r="G466" s="17">
        <f t="shared" si="54"/>
        <v>1.0714285714285714</v>
      </c>
      <c r="H466" s="17">
        <f t="shared" si="53"/>
        <v>6.4963187527067989E-3</v>
      </c>
    </row>
    <row r="467" spans="1:8" x14ac:dyDescent="0.2">
      <c r="A467" s="14"/>
      <c r="B467" s="15" t="s">
        <v>443</v>
      </c>
      <c r="C467" s="16">
        <v>135</v>
      </c>
      <c r="D467" s="16">
        <v>6</v>
      </c>
      <c r="E467" s="17">
        <f t="shared" si="51"/>
        <v>5.8466868774361198E-2</v>
      </c>
      <c r="F467" s="17">
        <f t="shared" si="52"/>
        <v>2.3400936037441498E-3</v>
      </c>
      <c r="G467" s="17">
        <f t="shared" si="54"/>
        <v>-0.9555555555555556</v>
      </c>
      <c r="H467" s="17">
        <f t="shared" si="53"/>
        <v>-5.5868341273278478E-2</v>
      </c>
    </row>
    <row r="468" spans="1:8" ht="25.5" x14ac:dyDescent="0.2">
      <c r="A468" s="14"/>
      <c r="B468" s="15" t="s">
        <v>444</v>
      </c>
      <c r="C468" s="16">
        <v>30</v>
      </c>
      <c r="D468" s="16">
        <v>0</v>
      </c>
      <c r="E468" s="17">
        <f t="shared" si="51"/>
        <v>1.2992637505413599E-2</v>
      </c>
      <c r="F468" s="17" t="str">
        <f t="shared" si="52"/>
        <v/>
      </c>
      <c r="G468" s="17">
        <f t="shared" si="54"/>
        <v>-1</v>
      </c>
      <c r="H468" s="17">
        <f t="shared" si="53"/>
        <v>-1.2992637505413599E-2</v>
      </c>
    </row>
    <row r="469" spans="1:8" ht="25.5" x14ac:dyDescent="0.2">
      <c r="A469" s="14"/>
      <c r="B469" s="15" t="s">
        <v>445</v>
      </c>
      <c r="C469" s="16">
        <v>3</v>
      </c>
      <c r="D469" s="16">
        <v>3</v>
      </c>
      <c r="E469" s="17">
        <f t="shared" si="51"/>
        <v>1.2992637505413599E-3</v>
      </c>
      <c r="F469" s="17">
        <f t="shared" si="52"/>
        <v>1.1700468018720749E-3</v>
      </c>
      <c r="G469" s="17">
        <f t="shared" si="54"/>
        <v>0</v>
      </c>
      <c r="H469" s="17">
        <f t="shared" si="53"/>
        <v>0</v>
      </c>
    </row>
    <row r="470" spans="1:8" ht="25.5" x14ac:dyDescent="0.2">
      <c r="A470" s="14"/>
      <c r="B470" s="15" t="s">
        <v>446</v>
      </c>
      <c r="C470" s="16">
        <v>1</v>
      </c>
      <c r="D470" s="16">
        <v>0</v>
      </c>
      <c r="E470" s="17">
        <f t="shared" si="51"/>
        <v>4.3308791684711995E-4</v>
      </c>
      <c r="F470" s="17" t="str">
        <f t="shared" si="52"/>
        <v/>
      </c>
      <c r="G470" s="17">
        <f t="shared" si="54"/>
        <v>-1</v>
      </c>
      <c r="H470" s="17">
        <f t="shared" si="53"/>
        <v>-4.3308791684711995E-4</v>
      </c>
    </row>
    <row r="471" spans="1:8" x14ac:dyDescent="0.2">
      <c r="A471" s="14"/>
      <c r="B471" s="15" t="s">
        <v>447</v>
      </c>
      <c r="C471" s="16">
        <v>9</v>
      </c>
      <c r="D471" s="16">
        <v>10</v>
      </c>
      <c r="E471" s="17">
        <f t="shared" si="51"/>
        <v>3.8977912516240795E-3</v>
      </c>
      <c r="F471" s="17">
        <f t="shared" si="52"/>
        <v>3.9001560062402497E-3</v>
      </c>
      <c r="G471" s="17">
        <f t="shared" si="54"/>
        <v>0.1111111111111111</v>
      </c>
      <c r="H471" s="17">
        <f t="shared" si="53"/>
        <v>4.3308791684711989E-4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4</v>
      </c>
      <c r="E474" s="17" t="str">
        <f t="shared" si="51"/>
        <v/>
      </c>
      <c r="F474" s="17">
        <f t="shared" si="52"/>
        <v>1.5600624024960999E-3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36</v>
      </c>
      <c r="D475" s="16">
        <v>22</v>
      </c>
      <c r="E475" s="17">
        <f t="shared" si="51"/>
        <v>1.5591165006496318E-2</v>
      </c>
      <c r="F475" s="17">
        <f t="shared" si="52"/>
        <v>8.5803432137285494E-3</v>
      </c>
      <c r="G475" s="17">
        <f t="shared" si="54"/>
        <v>-0.3888888888888889</v>
      </c>
      <c r="H475" s="17">
        <f t="shared" si="53"/>
        <v>-6.0632308358596794E-3</v>
      </c>
    </row>
    <row r="476" spans="1:8" x14ac:dyDescent="0.2">
      <c r="A476" s="14"/>
      <c r="B476" s="15" t="s">
        <v>452</v>
      </c>
      <c r="C476" s="16">
        <v>7</v>
      </c>
      <c r="D476" s="16">
        <v>29</v>
      </c>
      <c r="E476" s="17">
        <f t="shared" si="51"/>
        <v>3.0316154179298397E-3</v>
      </c>
      <c r="F476" s="17">
        <f t="shared" si="52"/>
        <v>1.1310452418096724E-2</v>
      </c>
      <c r="G476" s="17">
        <f t="shared" si="54"/>
        <v>3.1428571428571428</v>
      </c>
      <c r="H476" s="17">
        <f t="shared" si="53"/>
        <v>9.5279341706366386E-3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4</v>
      </c>
      <c r="D478" s="16">
        <v>27</v>
      </c>
      <c r="E478" s="17">
        <f t="shared" si="51"/>
        <v>1.7323516673884798E-3</v>
      </c>
      <c r="F478" s="17">
        <f t="shared" si="52"/>
        <v>1.0530421216848674E-2</v>
      </c>
      <c r="G478" s="17">
        <f t="shared" si="54"/>
        <v>5.75</v>
      </c>
      <c r="H478" s="17">
        <f t="shared" si="53"/>
        <v>9.961022087483758E-3</v>
      </c>
    </row>
    <row r="479" spans="1:8" x14ac:dyDescent="0.2">
      <c r="A479" s="14"/>
      <c r="B479" s="15" t="s">
        <v>455</v>
      </c>
      <c r="C479" s="16">
        <v>1</v>
      </c>
      <c r="D479" s="16">
        <v>2</v>
      </c>
      <c r="E479" s="17">
        <f t="shared" si="51"/>
        <v>4.3308791684711995E-4</v>
      </c>
      <c r="F479" s="17">
        <f t="shared" si="52"/>
        <v>7.8003120124804995E-4</v>
      </c>
      <c r="G479" s="17">
        <f t="shared" si="54"/>
        <v>1</v>
      </c>
      <c r="H479" s="17">
        <f t="shared" si="53"/>
        <v>4.3308791684711995E-4</v>
      </c>
    </row>
    <row r="480" spans="1:8" x14ac:dyDescent="0.2">
      <c r="A480" s="14"/>
      <c r="B480" s="15" t="s">
        <v>456</v>
      </c>
      <c r="C480" s="16">
        <v>0</v>
      </c>
      <c r="D480" s="16">
        <v>3</v>
      </c>
      <c r="E480" s="17" t="str">
        <f t="shared" si="51"/>
        <v/>
      </c>
      <c r="F480" s="17">
        <f t="shared" si="52"/>
        <v>1.1700468018720749E-3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28</v>
      </c>
      <c r="D481" s="16">
        <v>27</v>
      </c>
      <c r="E481" s="17">
        <f t="shared" si="51"/>
        <v>1.2126461671719359E-2</v>
      </c>
      <c r="F481" s="17">
        <f t="shared" si="52"/>
        <v>1.0530421216848674E-2</v>
      </c>
      <c r="G481" s="17">
        <f t="shared" si="54"/>
        <v>-3.5714285714285712E-2</v>
      </c>
      <c r="H481" s="17">
        <f t="shared" si="53"/>
        <v>-4.3308791684711995E-4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4.3308791684711995E-4</v>
      </c>
      <c r="F482" s="17" t="str">
        <f t="shared" si="52"/>
        <v/>
      </c>
      <c r="G482" s="17">
        <f t="shared" si="54"/>
        <v>-1</v>
      </c>
      <c r="H482" s="17">
        <f t="shared" si="53"/>
        <v>-4.3308791684711995E-4</v>
      </c>
    </row>
    <row r="483" spans="1:8" x14ac:dyDescent="0.2">
      <c r="A483" s="14"/>
      <c r="B483" s="15" t="s">
        <v>459</v>
      </c>
      <c r="C483" s="16">
        <v>0</v>
      </c>
      <c r="D483" s="16">
        <v>3</v>
      </c>
      <c r="E483" s="17" t="str">
        <f t="shared" si="51"/>
        <v/>
      </c>
      <c r="F483" s="17">
        <f t="shared" si="52"/>
        <v>1.1700468018720749E-3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3</v>
      </c>
      <c r="E484" s="17" t="str">
        <f t="shared" ref="E484:E547" si="55">+IF(C484=0,"",C484/C$356)</f>
        <v/>
      </c>
      <c r="F484" s="17">
        <f t="shared" ref="F484:F547" si="56">+IF(D484=0,"",D484/D$356)</f>
        <v>1.1700468018720749E-3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3.9001560062402497E-4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33</v>
      </c>
      <c r="D489" s="16">
        <v>21</v>
      </c>
      <c r="E489" s="17">
        <f t="shared" si="55"/>
        <v>1.429190125595496E-2</v>
      </c>
      <c r="F489" s="17">
        <f t="shared" si="56"/>
        <v>8.1903276131045245E-3</v>
      </c>
      <c r="G489" s="17">
        <f t="shared" si="58"/>
        <v>-0.36363636363636365</v>
      </c>
      <c r="H489" s="17">
        <f t="shared" si="57"/>
        <v>-5.1970550021654396E-3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3</v>
      </c>
      <c r="E491" s="17">
        <f t="shared" si="55"/>
        <v>8.661758336942399E-4</v>
      </c>
      <c r="F491" s="17">
        <f t="shared" si="56"/>
        <v>1.1700468018720749E-3</v>
      </c>
      <c r="G491" s="17">
        <f t="shared" si="58"/>
        <v>0.5</v>
      </c>
      <c r="H491" s="17">
        <f t="shared" si="57"/>
        <v>4.3308791684711995E-4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4</v>
      </c>
      <c r="E493" s="17" t="str">
        <f t="shared" si="55"/>
        <v/>
      </c>
      <c r="F493" s="17">
        <f t="shared" si="56"/>
        <v>1.5600624024960999E-3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5</v>
      </c>
      <c r="D494" s="16">
        <v>20</v>
      </c>
      <c r="E494" s="17">
        <f t="shared" si="55"/>
        <v>2.1654395842355999E-3</v>
      </c>
      <c r="F494" s="17">
        <f t="shared" si="56"/>
        <v>7.8003120124804995E-3</v>
      </c>
      <c r="G494" s="17">
        <f t="shared" si="58"/>
        <v>3</v>
      </c>
      <c r="H494" s="17">
        <f t="shared" si="57"/>
        <v>6.4963187527067997E-3</v>
      </c>
    </row>
    <row r="495" spans="1:8" x14ac:dyDescent="0.2">
      <c r="A495" s="14"/>
      <c r="B495" s="15" t="s">
        <v>471</v>
      </c>
      <c r="C495" s="16">
        <v>1</v>
      </c>
      <c r="D495" s="16">
        <v>3</v>
      </c>
      <c r="E495" s="17">
        <f t="shared" si="55"/>
        <v>4.3308791684711995E-4</v>
      </c>
      <c r="F495" s="17">
        <f t="shared" si="56"/>
        <v>1.1700468018720749E-3</v>
      </c>
      <c r="G495" s="17">
        <f t="shared" si="58"/>
        <v>2</v>
      </c>
      <c r="H495" s="17">
        <f t="shared" si="57"/>
        <v>8.661758336942399E-4</v>
      </c>
    </row>
    <row r="496" spans="1:8" x14ac:dyDescent="0.2">
      <c r="A496" s="14"/>
      <c r="B496" s="15" t="s">
        <v>472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3.9001560062402497E-4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7</v>
      </c>
      <c r="D499" s="16">
        <v>18</v>
      </c>
      <c r="E499" s="17">
        <f t="shared" si="55"/>
        <v>3.0316154179298397E-3</v>
      </c>
      <c r="F499" s="17">
        <f t="shared" si="56"/>
        <v>7.0202808112324495E-3</v>
      </c>
      <c r="G499" s="17">
        <f t="shared" si="58"/>
        <v>1.5714285714285714</v>
      </c>
      <c r="H499" s="17">
        <f t="shared" si="57"/>
        <v>4.7639670853183193E-3</v>
      </c>
    </row>
    <row r="500" spans="1:8" x14ac:dyDescent="0.2">
      <c r="A500" s="14"/>
      <c r="B500" s="15" t="s">
        <v>476</v>
      </c>
      <c r="C500" s="16">
        <v>1</v>
      </c>
      <c r="D500" s="16">
        <v>9</v>
      </c>
      <c r="E500" s="17">
        <f t="shared" si="55"/>
        <v>4.3308791684711995E-4</v>
      </c>
      <c r="F500" s="17">
        <f t="shared" si="56"/>
        <v>3.5101404056162248E-3</v>
      </c>
      <c r="G500" s="17">
        <f t="shared" si="58"/>
        <v>8</v>
      </c>
      <c r="H500" s="17">
        <f t="shared" si="57"/>
        <v>3.4647033347769596E-3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3.9001560062402497E-4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11</v>
      </c>
      <c r="D510" s="16">
        <v>7</v>
      </c>
      <c r="E510" s="17">
        <f t="shared" si="55"/>
        <v>4.7639670853183193E-3</v>
      </c>
      <c r="F510" s="17">
        <f t="shared" si="56"/>
        <v>2.7301092043681748E-3</v>
      </c>
      <c r="G510" s="17">
        <f t="shared" si="58"/>
        <v>-0.36363636363636365</v>
      </c>
      <c r="H510" s="17">
        <f t="shared" si="57"/>
        <v>-1.7323516673884798E-3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2</v>
      </c>
      <c r="E520" s="17" t="str">
        <f t="shared" si="55"/>
        <v/>
      </c>
      <c r="F520" s="17">
        <f t="shared" si="56"/>
        <v>7.8003120124804995E-4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4</v>
      </c>
      <c r="E521" s="17" t="str">
        <f t="shared" si="55"/>
        <v/>
      </c>
      <c r="F521" s="17">
        <f t="shared" si="56"/>
        <v>1.5600624024960999E-3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2</v>
      </c>
      <c r="E525" s="17" t="str">
        <f t="shared" si="55"/>
        <v/>
      </c>
      <c r="F525" s="17">
        <f t="shared" si="56"/>
        <v>7.8003120124804995E-4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4.3308791684711995E-4</v>
      </c>
      <c r="F527" s="17" t="str">
        <f t="shared" si="56"/>
        <v/>
      </c>
      <c r="G527" s="17">
        <f t="shared" si="58"/>
        <v>-1</v>
      </c>
      <c r="H527" s="17">
        <f t="shared" si="57"/>
        <v>-4.3308791684711995E-4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1</v>
      </c>
      <c r="D531" s="16">
        <v>0</v>
      </c>
      <c r="E531" s="17">
        <f t="shared" si="55"/>
        <v>4.3308791684711995E-4</v>
      </c>
      <c r="F531" s="17" t="str">
        <f t="shared" si="56"/>
        <v/>
      </c>
      <c r="G531" s="17">
        <f t="shared" si="58"/>
        <v>-1</v>
      </c>
      <c r="H531" s="17">
        <f t="shared" si="57"/>
        <v>-4.3308791684711995E-4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1</v>
      </c>
      <c r="E534" s="17">
        <f t="shared" si="55"/>
        <v>4.3308791684711995E-4</v>
      </c>
      <c r="F534" s="17">
        <f t="shared" si="56"/>
        <v>3.9001560062402497E-4</v>
      </c>
      <c r="G534" s="17">
        <f t="shared" si="58"/>
        <v>0</v>
      </c>
      <c r="H534" s="17">
        <f t="shared" si="57"/>
        <v>0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7</v>
      </c>
      <c r="D542" s="16">
        <v>15</v>
      </c>
      <c r="E542" s="17">
        <f t="shared" si="55"/>
        <v>3.0316154179298397E-3</v>
      </c>
      <c r="F542" s="17">
        <f t="shared" si="56"/>
        <v>5.8502340093603746E-3</v>
      </c>
      <c r="G542" s="17">
        <f t="shared" si="58"/>
        <v>1.1428571428571428</v>
      </c>
      <c r="H542" s="17">
        <f t="shared" si="57"/>
        <v>3.4647033347769596E-3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19</v>
      </c>
      <c r="D545" s="16">
        <v>27</v>
      </c>
      <c r="E545" s="17">
        <f t="shared" si="55"/>
        <v>8.2286704200952802E-3</v>
      </c>
      <c r="F545" s="17">
        <f t="shared" si="56"/>
        <v>1.0530421216848674E-2</v>
      </c>
      <c r="G545" s="17">
        <f t="shared" si="58"/>
        <v>0.42105263157894735</v>
      </c>
      <c r="H545" s="17">
        <f t="shared" si="57"/>
        <v>3.46470333477696E-3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5</v>
      </c>
      <c r="D547" s="16">
        <v>0</v>
      </c>
      <c r="E547" s="17">
        <f t="shared" si="55"/>
        <v>2.1654395842355999E-3</v>
      </c>
      <c r="F547" s="17" t="str">
        <f t="shared" si="56"/>
        <v/>
      </c>
      <c r="G547" s="17">
        <f t="shared" si="58"/>
        <v>-1</v>
      </c>
      <c r="H547" s="17">
        <f t="shared" si="57"/>
        <v>-2.1654395842355999E-3</v>
      </c>
    </row>
    <row r="548" spans="1:8" x14ac:dyDescent="0.2">
      <c r="A548" s="14"/>
      <c r="B548" s="15" t="s">
        <v>524</v>
      </c>
      <c r="C548" s="16">
        <v>29</v>
      </c>
      <c r="D548" s="16">
        <v>37</v>
      </c>
      <c r="E548" s="17">
        <f t="shared" ref="E548:E585" si="59">+IF(C548=0,"",C548/C$356)</f>
        <v>1.2559549588566478E-2</v>
      </c>
      <c r="F548" s="17">
        <f t="shared" ref="F548:F585" si="60">+IF(D548=0,"",D548/D$356)</f>
        <v>1.4430577223088924E-2</v>
      </c>
      <c r="G548" s="17">
        <f t="shared" si="58"/>
        <v>0.27586206896551724</v>
      </c>
      <c r="H548" s="17">
        <f t="shared" ref="H548:H585" si="61">+IF(OR(AND(E548=""),(G548="")),"",E548*G548)</f>
        <v>3.4647033347769596E-3</v>
      </c>
    </row>
    <row r="549" spans="1:8" x14ac:dyDescent="0.2">
      <c r="A549" s="14"/>
      <c r="B549" s="15" t="s">
        <v>525</v>
      </c>
      <c r="C549" s="16">
        <v>24</v>
      </c>
      <c r="D549" s="16">
        <v>37</v>
      </c>
      <c r="E549" s="17">
        <f t="shared" si="59"/>
        <v>1.0394110004330879E-2</v>
      </c>
      <c r="F549" s="17">
        <f t="shared" si="60"/>
        <v>1.4430577223088924E-2</v>
      </c>
      <c r="G549" s="17">
        <f t="shared" ref="G549:G585" si="62">+IF(AND(C549=0,D549=0)," ",IF(C549=0,1,IF(D549=0,-1,(D549-C549)/C549)))</f>
        <v>0.54166666666666663</v>
      </c>
      <c r="H549" s="17">
        <f t="shared" si="61"/>
        <v>5.6301429190125591E-3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2</v>
      </c>
      <c r="D552" s="16">
        <v>11</v>
      </c>
      <c r="E552" s="17">
        <f t="shared" si="59"/>
        <v>8.661758336942399E-4</v>
      </c>
      <c r="F552" s="17">
        <f t="shared" si="60"/>
        <v>4.2901716068642747E-3</v>
      </c>
      <c r="G552" s="17">
        <f t="shared" si="62"/>
        <v>4.5</v>
      </c>
      <c r="H552" s="17">
        <f t="shared" si="61"/>
        <v>3.8977912516240795E-3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5</v>
      </c>
      <c r="D556" s="16">
        <v>0</v>
      </c>
      <c r="E556" s="17">
        <f t="shared" si="59"/>
        <v>2.1654395842355999E-3</v>
      </c>
      <c r="F556" s="17" t="str">
        <f t="shared" si="60"/>
        <v/>
      </c>
      <c r="G556" s="17">
        <f t="shared" si="62"/>
        <v>-1</v>
      </c>
      <c r="H556" s="17">
        <f t="shared" si="61"/>
        <v>-2.1654395842355999E-3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16</v>
      </c>
      <c r="E558" s="17" t="str">
        <f t="shared" si="59"/>
        <v/>
      </c>
      <c r="F558" s="17">
        <f t="shared" si="60"/>
        <v>6.2402496099843996E-3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1</v>
      </c>
      <c r="E561" s="17">
        <f t="shared" si="59"/>
        <v>1.2992637505413599E-3</v>
      </c>
      <c r="F561" s="17">
        <f t="shared" si="60"/>
        <v>3.9001560062402497E-4</v>
      </c>
      <c r="G561" s="17">
        <f t="shared" si="62"/>
        <v>-0.66666666666666663</v>
      </c>
      <c r="H561" s="17">
        <f t="shared" si="61"/>
        <v>-8.661758336942399E-4</v>
      </c>
    </row>
    <row r="562" spans="1:8" ht="25.5" x14ac:dyDescent="0.2">
      <c r="A562" s="14"/>
      <c r="B562" s="15" t="s">
        <v>538</v>
      </c>
      <c r="C562" s="16">
        <v>2</v>
      </c>
      <c r="D562" s="16">
        <v>10</v>
      </c>
      <c r="E562" s="17">
        <f t="shared" si="59"/>
        <v>8.661758336942399E-4</v>
      </c>
      <c r="F562" s="17">
        <f t="shared" si="60"/>
        <v>3.9001560062402497E-3</v>
      </c>
      <c r="G562" s="17">
        <f t="shared" si="62"/>
        <v>4</v>
      </c>
      <c r="H562" s="17">
        <f t="shared" si="61"/>
        <v>3.4647033347769596E-3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28</v>
      </c>
      <c r="D564" s="16">
        <v>49</v>
      </c>
      <c r="E564" s="17">
        <f t="shared" si="59"/>
        <v>1.2126461671719359E-2</v>
      </c>
      <c r="F564" s="17">
        <f t="shared" si="60"/>
        <v>1.9110764430577222E-2</v>
      </c>
      <c r="G564" s="17">
        <f t="shared" si="62"/>
        <v>0.75</v>
      </c>
      <c r="H564" s="17">
        <f t="shared" si="61"/>
        <v>9.0948462537895191E-3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4.3308791684711995E-4</v>
      </c>
      <c r="F565" s="17" t="str">
        <f t="shared" si="60"/>
        <v/>
      </c>
      <c r="G565" s="17">
        <f t="shared" si="62"/>
        <v>-1</v>
      </c>
      <c r="H565" s="17">
        <f t="shared" si="61"/>
        <v>-4.3308791684711995E-4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39</v>
      </c>
      <c r="D569" s="16">
        <v>23</v>
      </c>
      <c r="E569" s="17">
        <f t="shared" si="59"/>
        <v>1.6890428757037678E-2</v>
      </c>
      <c r="F569" s="17">
        <f t="shared" si="60"/>
        <v>8.9703588143525744E-3</v>
      </c>
      <c r="G569" s="17">
        <f t="shared" si="62"/>
        <v>-0.41025641025641024</v>
      </c>
      <c r="H569" s="17">
        <f t="shared" si="61"/>
        <v>-6.9294066695539192E-3</v>
      </c>
    </row>
    <row r="570" spans="1:8" ht="25.5" x14ac:dyDescent="0.2">
      <c r="A570" s="14"/>
      <c r="B570" s="15" t="s">
        <v>546</v>
      </c>
      <c r="C570" s="16">
        <v>13</v>
      </c>
      <c r="D570" s="16">
        <v>7</v>
      </c>
      <c r="E570" s="17">
        <f t="shared" si="59"/>
        <v>5.6301429190125599E-3</v>
      </c>
      <c r="F570" s="17">
        <f t="shared" si="60"/>
        <v>2.7301092043681748E-3</v>
      </c>
      <c r="G570" s="17">
        <f t="shared" si="62"/>
        <v>-0.46153846153846156</v>
      </c>
      <c r="H570" s="17">
        <f t="shared" si="61"/>
        <v>-2.5985275010827202E-3</v>
      </c>
    </row>
    <row r="571" spans="1:8" x14ac:dyDescent="0.2">
      <c r="A571" s="14"/>
      <c r="B571" s="15" t="s">
        <v>547</v>
      </c>
      <c r="C571" s="16">
        <v>25</v>
      </c>
      <c r="D571" s="16">
        <v>41</v>
      </c>
      <c r="E571" s="17">
        <f t="shared" si="59"/>
        <v>1.0827197921177999E-2</v>
      </c>
      <c r="F571" s="17">
        <f t="shared" si="60"/>
        <v>1.5990639625585022E-2</v>
      </c>
      <c r="G571" s="17">
        <f t="shared" si="62"/>
        <v>0.64</v>
      </c>
      <c r="H571" s="17">
        <f t="shared" si="61"/>
        <v>6.9294066695539192E-3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3.9001560062402497E-4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10</v>
      </c>
      <c r="D573" s="16">
        <v>3</v>
      </c>
      <c r="E573" s="17">
        <f t="shared" si="59"/>
        <v>4.3308791684711998E-3</v>
      </c>
      <c r="F573" s="17">
        <f t="shared" si="60"/>
        <v>1.1700468018720749E-3</v>
      </c>
      <c r="G573" s="17">
        <f t="shared" si="62"/>
        <v>-0.7</v>
      </c>
      <c r="H573" s="17">
        <f t="shared" si="61"/>
        <v>-3.0316154179298397E-3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2</v>
      </c>
      <c r="E575" s="17" t="str">
        <f t="shared" si="59"/>
        <v/>
      </c>
      <c r="F575" s="17">
        <f t="shared" si="60"/>
        <v>7.8003120124804995E-4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15</v>
      </c>
      <c r="D578" s="16">
        <v>13</v>
      </c>
      <c r="E578" s="17">
        <f t="shared" si="59"/>
        <v>6.4963187527067997E-3</v>
      </c>
      <c r="F578" s="17">
        <f t="shared" si="60"/>
        <v>5.0702028081123247E-3</v>
      </c>
      <c r="G578" s="17">
        <f t="shared" si="62"/>
        <v>-0.13333333333333333</v>
      </c>
      <c r="H578" s="17">
        <f t="shared" si="61"/>
        <v>-8.661758336942399E-4</v>
      </c>
    </row>
    <row r="579" spans="1:8" x14ac:dyDescent="0.2">
      <c r="A579" s="14"/>
      <c r="B579" s="15" t="s">
        <v>555</v>
      </c>
      <c r="C579" s="16">
        <v>4</v>
      </c>
      <c r="D579" s="16">
        <v>7</v>
      </c>
      <c r="E579" s="17">
        <f t="shared" si="59"/>
        <v>1.7323516673884798E-3</v>
      </c>
      <c r="F579" s="17">
        <f t="shared" si="60"/>
        <v>2.7301092043681748E-3</v>
      </c>
      <c r="G579" s="17">
        <f t="shared" si="62"/>
        <v>0.75</v>
      </c>
      <c r="H579" s="17">
        <f t="shared" si="61"/>
        <v>1.2992637505413599E-3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0</v>
      </c>
      <c r="E581" s="17">
        <f t="shared" si="59"/>
        <v>4.3308791684711995E-4</v>
      </c>
      <c r="F581" s="17" t="str">
        <f t="shared" si="60"/>
        <v/>
      </c>
      <c r="G581" s="17">
        <f t="shared" si="62"/>
        <v>-1</v>
      </c>
      <c r="H581" s="17">
        <f t="shared" si="61"/>
        <v>-4.3308791684711995E-4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1074</v>
      </c>
      <c r="D591" s="20">
        <f>SUM(D592:D618)</f>
        <v>1206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0.12290502793296089</v>
      </c>
      <c r="H591" s="21">
        <f t="shared" ref="H591:H618" si="65">+IF(OR(AND(E591=""),(G591="")),"",E591*G591)</f>
        <v>0.12290502793296089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19</v>
      </c>
      <c r="D593" s="16">
        <v>41</v>
      </c>
      <c r="E593" s="17">
        <f t="shared" si="63"/>
        <v>1.7690875232774673E-2</v>
      </c>
      <c r="F593" s="17">
        <f t="shared" si="64"/>
        <v>3.3996683250414592E-2</v>
      </c>
      <c r="G593" s="17">
        <f t="shared" si="66"/>
        <v>1.1578947368421053</v>
      </c>
      <c r="H593" s="17">
        <f t="shared" si="65"/>
        <v>2.0484171322160148E-2</v>
      </c>
    </row>
    <row r="594" spans="1:8" ht="25.5" x14ac:dyDescent="0.2">
      <c r="A594" s="14"/>
      <c r="B594" s="15" t="s">
        <v>564</v>
      </c>
      <c r="C594" s="16">
        <v>344</v>
      </c>
      <c r="D594" s="16">
        <v>449</v>
      </c>
      <c r="E594" s="17">
        <f t="shared" si="63"/>
        <v>0.32029795158286778</v>
      </c>
      <c r="F594" s="17">
        <f t="shared" si="64"/>
        <v>0.37230514096185741</v>
      </c>
      <c r="G594" s="17">
        <f t="shared" si="66"/>
        <v>0.30523255813953487</v>
      </c>
      <c r="H594" s="17">
        <f t="shared" si="65"/>
        <v>9.7765363128491614E-2</v>
      </c>
    </row>
    <row r="595" spans="1:8" x14ac:dyDescent="0.2">
      <c r="A595" s="14"/>
      <c r="B595" s="15" t="s">
        <v>565</v>
      </c>
      <c r="C595" s="16">
        <v>338</v>
      </c>
      <c r="D595" s="16">
        <v>245</v>
      </c>
      <c r="E595" s="17">
        <f t="shared" si="63"/>
        <v>0.31471135940409684</v>
      </c>
      <c r="F595" s="17">
        <f t="shared" si="64"/>
        <v>0.20315091210613598</v>
      </c>
      <c r="G595" s="17">
        <f t="shared" si="66"/>
        <v>-0.27514792899408286</v>
      </c>
      <c r="H595" s="17">
        <f t="shared" si="65"/>
        <v>-8.6592178770949726E-2</v>
      </c>
    </row>
    <row r="596" spans="1:8" x14ac:dyDescent="0.2">
      <c r="A596" s="14"/>
      <c r="B596" s="15" t="s">
        <v>566</v>
      </c>
      <c r="C596" s="16">
        <v>3</v>
      </c>
      <c r="D596" s="16">
        <v>1</v>
      </c>
      <c r="E596" s="17">
        <f t="shared" si="63"/>
        <v>2.7932960893854749E-3</v>
      </c>
      <c r="F596" s="17">
        <f t="shared" si="64"/>
        <v>8.2918739635157548E-4</v>
      </c>
      <c r="G596" s="17">
        <f t="shared" si="66"/>
        <v>-0.66666666666666663</v>
      </c>
      <c r="H596" s="17">
        <f t="shared" si="65"/>
        <v>-1.8621973929236499E-3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17</v>
      </c>
      <c r="E598" s="17" t="str">
        <f t="shared" si="63"/>
        <v/>
      </c>
      <c r="F598" s="17">
        <f t="shared" si="64"/>
        <v>1.4096185737976783E-2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17</v>
      </c>
      <c r="D601" s="16">
        <v>17</v>
      </c>
      <c r="E601" s="17">
        <f t="shared" si="63"/>
        <v>1.5828677839851025E-2</v>
      </c>
      <c r="F601" s="17">
        <f t="shared" si="64"/>
        <v>1.4096185737976783E-2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572</v>
      </c>
      <c r="C602" s="16">
        <v>0</v>
      </c>
      <c r="D602" s="16">
        <v>4</v>
      </c>
      <c r="E602" s="17" t="str">
        <f t="shared" si="63"/>
        <v/>
      </c>
      <c r="F602" s="17">
        <f t="shared" si="64"/>
        <v>3.3167495854063019E-3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29</v>
      </c>
      <c r="E604" s="17">
        <f t="shared" si="63"/>
        <v>9.3109869646182495E-4</v>
      </c>
      <c r="F604" s="17">
        <f t="shared" si="64"/>
        <v>2.404643449419569E-2</v>
      </c>
      <c r="G604" s="17">
        <f t="shared" si="66"/>
        <v>28</v>
      </c>
      <c r="H604" s="17">
        <f t="shared" si="65"/>
        <v>2.6070763500931099E-2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61</v>
      </c>
      <c r="D606" s="16">
        <v>137</v>
      </c>
      <c r="E606" s="17">
        <f t="shared" si="63"/>
        <v>5.6797020484171325E-2</v>
      </c>
      <c r="F606" s="17">
        <f t="shared" si="64"/>
        <v>0.11359867330016583</v>
      </c>
      <c r="G606" s="17">
        <f t="shared" si="66"/>
        <v>1.2459016393442623</v>
      </c>
      <c r="H606" s="17">
        <f t="shared" si="65"/>
        <v>7.0763500931098705E-2</v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8.2918739635157548E-4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211</v>
      </c>
      <c r="D609" s="16">
        <v>222</v>
      </c>
      <c r="E609" s="17">
        <f t="shared" si="63"/>
        <v>0.19646182495344505</v>
      </c>
      <c r="F609" s="17">
        <f t="shared" si="64"/>
        <v>0.18407960199004975</v>
      </c>
      <c r="G609" s="17">
        <f t="shared" si="66"/>
        <v>5.2132701421800945E-2</v>
      </c>
      <c r="H609" s="17">
        <f t="shared" si="65"/>
        <v>1.0242085661080074E-2</v>
      </c>
    </row>
    <row r="610" spans="1:8" x14ac:dyDescent="0.2">
      <c r="A610" s="14"/>
      <c r="B610" s="15" t="s">
        <v>580</v>
      </c>
      <c r="C610" s="16">
        <v>15</v>
      </c>
      <c r="D610" s="16">
        <v>8</v>
      </c>
      <c r="E610" s="17">
        <f t="shared" si="63"/>
        <v>1.3966480446927373E-2</v>
      </c>
      <c r="F610" s="17">
        <f t="shared" si="64"/>
        <v>6.6334991708126038E-3</v>
      </c>
      <c r="G610" s="17">
        <f t="shared" si="66"/>
        <v>-0.46666666666666667</v>
      </c>
      <c r="H610" s="17">
        <f t="shared" si="65"/>
        <v>-6.5176908752327747E-3</v>
      </c>
    </row>
    <row r="611" spans="1:8" x14ac:dyDescent="0.2">
      <c r="A611" s="14"/>
      <c r="B611" s="15" t="s">
        <v>581</v>
      </c>
      <c r="C611" s="16">
        <v>30</v>
      </c>
      <c r="D611" s="16">
        <v>3</v>
      </c>
      <c r="E611" s="17">
        <f t="shared" si="63"/>
        <v>2.7932960893854747E-2</v>
      </c>
      <c r="F611" s="17">
        <f t="shared" si="64"/>
        <v>2.4875621890547263E-3</v>
      </c>
      <c r="G611" s="17">
        <f t="shared" si="66"/>
        <v>-0.9</v>
      </c>
      <c r="H611" s="17">
        <f t="shared" si="65"/>
        <v>-2.5139664804469272E-2</v>
      </c>
    </row>
    <row r="612" spans="1:8" x14ac:dyDescent="0.2">
      <c r="A612" s="14"/>
      <c r="B612" s="15" t="s">
        <v>582</v>
      </c>
      <c r="C612" s="16">
        <v>4</v>
      </c>
      <c r="D612" s="16">
        <v>11</v>
      </c>
      <c r="E612" s="17">
        <f t="shared" si="63"/>
        <v>3.7243947858472998E-3</v>
      </c>
      <c r="F612" s="17">
        <f t="shared" si="64"/>
        <v>9.1210613598673301E-3</v>
      </c>
      <c r="G612" s="17">
        <f t="shared" si="66"/>
        <v>1.75</v>
      </c>
      <c r="H612" s="17">
        <f t="shared" si="65"/>
        <v>6.5176908752327747E-3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15</v>
      </c>
      <c r="D614" s="16">
        <v>20</v>
      </c>
      <c r="E614" s="17">
        <f t="shared" si="63"/>
        <v>1.3966480446927373E-2</v>
      </c>
      <c r="F614" s="17">
        <f t="shared" si="64"/>
        <v>1.658374792703151E-2</v>
      </c>
      <c r="G614" s="17">
        <f t="shared" si="66"/>
        <v>0.33333333333333331</v>
      </c>
      <c r="H614" s="17">
        <f t="shared" si="65"/>
        <v>4.6554934823091242E-3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3</v>
      </c>
      <c r="D617" s="16">
        <v>1</v>
      </c>
      <c r="E617" s="17">
        <f t="shared" si="63"/>
        <v>2.7932960893854749E-3</v>
      </c>
      <c r="F617" s="17">
        <f t="shared" si="64"/>
        <v>8.2918739635157548E-4</v>
      </c>
      <c r="G617" s="17">
        <f t="shared" si="66"/>
        <v>-0.66666666666666663</v>
      </c>
      <c r="H617" s="17">
        <f t="shared" si="65"/>
        <v>-1.8621973929236499E-3</v>
      </c>
    </row>
    <row r="618" spans="1:8" ht="25.5" x14ac:dyDescent="0.2">
      <c r="A618" s="14"/>
      <c r="B618" s="15" t="s">
        <v>588</v>
      </c>
      <c r="C618" s="16">
        <v>13</v>
      </c>
      <c r="D618" s="16">
        <v>0</v>
      </c>
      <c r="E618" s="17">
        <f t="shared" si="63"/>
        <v>1.2104283054003724E-2</v>
      </c>
      <c r="F618" s="17" t="str">
        <f t="shared" si="64"/>
        <v/>
      </c>
      <c r="G618" s="17">
        <f t="shared" si="66"/>
        <v>-1</v>
      </c>
      <c r="H618" s="17">
        <f t="shared" si="65"/>
        <v>-1.2104283054003724E-2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624</v>
      </c>
      <c r="C8" s="12">
        <f>+C19+C76+C177+C356+C591</f>
        <v>1045</v>
      </c>
      <c r="D8" s="13">
        <f>+D19+D76+D177+D356+D591</f>
        <v>1145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9.569377990430622E-2</v>
      </c>
      <c r="H8" s="10">
        <f t="shared" ref="H8:H13" si="1">+IF(OR(AND(E8=""),(G8="")),"",E8*G8)</f>
        <v>9.5693779904306206E-2</v>
      </c>
    </row>
    <row r="9" spans="1:8" x14ac:dyDescent="0.2">
      <c r="A9" s="14"/>
      <c r="B9" s="15" t="s">
        <v>6</v>
      </c>
      <c r="C9" s="16">
        <f>+C19</f>
        <v>8</v>
      </c>
      <c r="D9" s="16">
        <f>+D19</f>
        <v>17</v>
      </c>
      <c r="E9" s="17">
        <f t="shared" ref="E9:F13" si="2">+C9/C$8</f>
        <v>7.6555023923444978E-3</v>
      </c>
      <c r="F9" s="17">
        <f t="shared" si="2"/>
        <v>1.4847161572052401E-2</v>
      </c>
      <c r="G9" s="17">
        <f t="shared" si="0"/>
        <v>1.125</v>
      </c>
      <c r="H9" s="17">
        <f t="shared" si="1"/>
        <v>8.6124401913875593E-3</v>
      </c>
    </row>
    <row r="10" spans="1:8" x14ac:dyDescent="0.2">
      <c r="A10" s="14"/>
      <c r="B10" s="15" t="s">
        <v>7</v>
      </c>
      <c r="C10" s="16">
        <f>+C76</f>
        <v>294</v>
      </c>
      <c r="D10" s="16">
        <f>+D76</f>
        <v>284</v>
      </c>
      <c r="E10" s="17">
        <f t="shared" si="2"/>
        <v>0.28133971291866028</v>
      </c>
      <c r="F10" s="17">
        <f t="shared" si="2"/>
        <v>0.24803493449781661</v>
      </c>
      <c r="G10" s="17">
        <f t="shared" si="0"/>
        <v>-3.4013605442176874E-2</v>
      </c>
      <c r="H10" s="17">
        <f t="shared" si="1"/>
        <v>-9.5693779904306234E-3</v>
      </c>
    </row>
    <row r="11" spans="1:8" ht="25.5" x14ac:dyDescent="0.2">
      <c r="A11" s="14"/>
      <c r="B11" s="15" t="s">
        <v>8</v>
      </c>
      <c r="C11" s="16">
        <f>+C177</f>
        <v>162</v>
      </c>
      <c r="D11" s="16">
        <f>+D177</f>
        <v>301</v>
      </c>
      <c r="E11" s="17">
        <f t="shared" si="2"/>
        <v>0.15502392344497606</v>
      </c>
      <c r="F11" s="17">
        <f t="shared" si="2"/>
        <v>0.26288209606986901</v>
      </c>
      <c r="G11" s="17">
        <f t="shared" si="0"/>
        <v>0.85802469135802473</v>
      </c>
      <c r="H11" s="17">
        <f t="shared" si="1"/>
        <v>0.13301435406698564</v>
      </c>
    </row>
    <row r="12" spans="1:8" x14ac:dyDescent="0.2">
      <c r="A12" s="14"/>
      <c r="B12" s="15" t="s">
        <v>9</v>
      </c>
      <c r="C12" s="16">
        <f>+C356</f>
        <v>496</v>
      </c>
      <c r="D12" s="16">
        <f>+D356</f>
        <v>439</v>
      </c>
      <c r="E12" s="17">
        <f t="shared" si="2"/>
        <v>0.47464114832535886</v>
      </c>
      <c r="F12" s="17">
        <f t="shared" si="2"/>
        <v>0.3834061135371179</v>
      </c>
      <c r="G12" s="17">
        <f t="shared" si="0"/>
        <v>-0.11491935483870967</v>
      </c>
      <c r="H12" s="17">
        <f t="shared" si="1"/>
        <v>-5.4545454545454543E-2</v>
      </c>
    </row>
    <row r="13" spans="1:8" x14ac:dyDescent="0.2">
      <c r="A13" s="14"/>
      <c r="B13" s="15" t="s">
        <v>10</v>
      </c>
      <c r="C13" s="16">
        <f>+C591</f>
        <v>85</v>
      </c>
      <c r="D13" s="16">
        <f>+D591</f>
        <v>104</v>
      </c>
      <c r="E13" s="17">
        <f t="shared" si="2"/>
        <v>8.1339712918660281E-2</v>
      </c>
      <c r="F13" s="17">
        <f t="shared" si="2"/>
        <v>9.0829694323144111E-2</v>
      </c>
      <c r="G13" s="17">
        <f t="shared" si="0"/>
        <v>0.22352941176470589</v>
      </c>
      <c r="H13" s="17">
        <f t="shared" si="1"/>
        <v>1.8181818181818181E-2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8</v>
      </c>
      <c r="D19" s="20">
        <f>SUM(D20:D70)</f>
        <v>17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1.125</v>
      </c>
      <c r="H19" s="21">
        <f t="shared" ref="H19:H50" si="5">+IF(OR(AND(E19=""),(G19="")),"",E19*G19)</f>
        <v>1.125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0.125</v>
      </c>
      <c r="F25" s="17" t="str">
        <f t="shared" si="4"/>
        <v/>
      </c>
      <c r="G25" s="17">
        <f t="shared" si="6"/>
        <v>-1</v>
      </c>
      <c r="H25" s="17">
        <f t="shared" si="5"/>
        <v>-0.125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5.8823529411764705E-2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3</v>
      </c>
      <c r="D28" s="16">
        <v>0</v>
      </c>
      <c r="E28" s="17">
        <f t="shared" si="3"/>
        <v>0.375</v>
      </c>
      <c r="F28" s="17" t="str">
        <f t="shared" si="4"/>
        <v/>
      </c>
      <c r="G28" s="17">
        <f t="shared" si="6"/>
        <v>-1</v>
      </c>
      <c r="H28" s="17">
        <f t="shared" si="5"/>
        <v>-0.375</v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3</v>
      </c>
      <c r="D30" s="16">
        <v>2</v>
      </c>
      <c r="E30" s="17">
        <f t="shared" si="3"/>
        <v>0.375</v>
      </c>
      <c r="F30" s="17">
        <f t="shared" si="4"/>
        <v>0.11764705882352941</v>
      </c>
      <c r="G30" s="17">
        <f t="shared" si="6"/>
        <v>-0.33333333333333331</v>
      </c>
      <c r="H30" s="17">
        <f t="shared" si="5"/>
        <v>-0.125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0.125</v>
      </c>
      <c r="F44" s="17">
        <f t="shared" si="4"/>
        <v>5.8823529411764705E-2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10</v>
      </c>
      <c r="E50" s="17" t="str">
        <f t="shared" si="3"/>
        <v/>
      </c>
      <c r="F50" s="17">
        <f t="shared" si="4"/>
        <v>0.58823529411764708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3</v>
      </c>
      <c r="E64" s="17" t="str">
        <f t="shared" si="7"/>
        <v/>
      </c>
      <c r="F64" s="17">
        <f t="shared" si="8"/>
        <v>0.17647058823529413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294</v>
      </c>
      <c r="D76" s="20">
        <f>SUM(D77:D171)</f>
        <v>284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-3.4013605442176874E-2</v>
      </c>
      <c r="H76" s="21">
        <f t="shared" ref="H76:H107" si="13">+IF(OR(AND(E76=""),(G76="")),"",E76*G76)</f>
        <v>-3.4013605442176874E-2</v>
      </c>
    </row>
    <row r="77" spans="1:8" x14ac:dyDescent="0.2">
      <c r="A77" s="14"/>
      <c r="B77" s="15" t="s">
        <v>65</v>
      </c>
      <c r="C77" s="16">
        <v>7</v>
      </c>
      <c r="D77" s="16">
        <v>6</v>
      </c>
      <c r="E77" s="17">
        <f t="shared" si="11"/>
        <v>2.3809523809523808E-2</v>
      </c>
      <c r="F77" s="17">
        <f t="shared" si="12"/>
        <v>2.1126760563380281E-2</v>
      </c>
      <c r="G77" s="17">
        <f t="shared" ref="G77:G108" si="14">+IF(AND(C77=0,D77=0)," ",IF(C77=0,1,IF(D77=0,-1,(D77-C77)/C77)))</f>
        <v>-0.14285714285714285</v>
      </c>
      <c r="H77" s="17">
        <f t="shared" si="13"/>
        <v>-3.4013605442176865E-3</v>
      </c>
    </row>
    <row r="78" spans="1:8" ht="25.5" x14ac:dyDescent="0.2">
      <c r="A78" s="14"/>
      <c r="B78" s="15" t="s">
        <v>66</v>
      </c>
      <c r="C78" s="16">
        <v>0</v>
      </c>
      <c r="D78" s="16">
        <v>3</v>
      </c>
      <c r="E78" s="17" t="str">
        <f t="shared" si="11"/>
        <v/>
      </c>
      <c r="F78" s="17">
        <f t="shared" si="12"/>
        <v>1.0563380281690141E-2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1</v>
      </c>
      <c r="E79" s="17">
        <f t="shared" si="11"/>
        <v>3.4013605442176869E-3</v>
      </c>
      <c r="F79" s="17">
        <f t="shared" si="12"/>
        <v>3.5211267605633804E-3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3</v>
      </c>
      <c r="D80" s="16">
        <v>22</v>
      </c>
      <c r="E80" s="17">
        <f t="shared" si="11"/>
        <v>1.020408163265306E-2</v>
      </c>
      <c r="F80" s="17">
        <f t="shared" si="12"/>
        <v>7.746478873239436E-2</v>
      </c>
      <c r="G80" s="17">
        <f t="shared" si="14"/>
        <v>6.333333333333333</v>
      </c>
      <c r="H80" s="17">
        <f t="shared" si="13"/>
        <v>6.4625850340136043E-2</v>
      </c>
    </row>
    <row r="81" spans="1:8" ht="25.5" x14ac:dyDescent="0.2">
      <c r="A81" s="14"/>
      <c r="B81" s="15" t="s">
        <v>69</v>
      </c>
      <c r="C81" s="16">
        <v>12</v>
      </c>
      <c r="D81" s="16">
        <v>11</v>
      </c>
      <c r="E81" s="17">
        <f t="shared" si="11"/>
        <v>4.0816326530612242E-2</v>
      </c>
      <c r="F81" s="17">
        <f t="shared" si="12"/>
        <v>3.873239436619718E-2</v>
      </c>
      <c r="G81" s="17">
        <f t="shared" si="14"/>
        <v>-8.3333333333333329E-2</v>
      </c>
      <c r="H81" s="17">
        <f t="shared" si="13"/>
        <v>-3.4013605442176865E-3</v>
      </c>
    </row>
    <row r="82" spans="1:8" x14ac:dyDescent="0.2">
      <c r="A82" s="14"/>
      <c r="B82" s="15" t="s">
        <v>70</v>
      </c>
      <c r="C82" s="16">
        <v>9</v>
      </c>
      <c r="D82" s="16">
        <v>6</v>
      </c>
      <c r="E82" s="17">
        <f t="shared" si="11"/>
        <v>3.0612244897959183E-2</v>
      </c>
      <c r="F82" s="17">
        <f t="shared" si="12"/>
        <v>2.1126760563380281E-2</v>
      </c>
      <c r="G82" s="17">
        <f t="shared" si="14"/>
        <v>-0.33333333333333331</v>
      </c>
      <c r="H82" s="17">
        <f t="shared" si="13"/>
        <v>-1.020408163265306E-2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3.5211267605633804E-3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1</v>
      </c>
      <c r="E89" s="17" t="str">
        <f t="shared" si="11"/>
        <v/>
      </c>
      <c r="F89" s="17">
        <f t="shared" si="12"/>
        <v>3.5211267605633804E-3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5</v>
      </c>
      <c r="E91" s="17">
        <f t="shared" si="11"/>
        <v>6.8027210884353739E-3</v>
      </c>
      <c r="F91" s="17">
        <f t="shared" si="12"/>
        <v>1.7605633802816902E-2</v>
      </c>
      <c r="G91" s="17">
        <f t="shared" si="14"/>
        <v>1.5</v>
      </c>
      <c r="H91" s="17">
        <f t="shared" si="13"/>
        <v>1.020408163265306E-2</v>
      </c>
    </row>
    <row r="92" spans="1:8" x14ac:dyDescent="0.2">
      <c r="A92" s="14"/>
      <c r="B92" s="15" t="s">
        <v>80</v>
      </c>
      <c r="C92" s="16">
        <v>8</v>
      </c>
      <c r="D92" s="16">
        <v>8</v>
      </c>
      <c r="E92" s="17">
        <f t="shared" si="11"/>
        <v>2.7210884353741496E-2</v>
      </c>
      <c r="F92" s="17">
        <f t="shared" si="12"/>
        <v>2.8169014084507043E-2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3.5211267605633804E-3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</v>
      </c>
      <c r="D94" s="16">
        <v>26</v>
      </c>
      <c r="E94" s="17">
        <f t="shared" si="11"/>
        <v>3.4013605442176869E-3</v>
      </c>
      <c r="F94" s="17">
        <f t="shared" si="12"/>
        <v>9.154929577464789E-2</v>
      </c>
      <c r="G94" s="17">
        <f t="shared" si="14"/>
        <v>25</v>
      </c>
      <c r="H94" s="17">
        <f t="shared" si="13"/>
        <v>8.5034013605442174E-2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1</v>
      </c>
      <c r="E96" s="17">
        <f t="shared" si="11"/>
        <v>3.4013605442176869E-3</v>
      </c>
      <c r="F96" s="17">
        <f t="shared" si="12"/>
        <v>3.5211267605633804E-3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3.5211267605633804E-3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0</v>
      </c>
      <c r="E106" s="17">
        <f t="shared" si="11"/>
        <v>6.8027210884353739E-3</v>
      </c>
      <c r="F106" s="17" t="str">
        <f t="shared" si="12"/>
        <v/>
      </c>
      <c r="G106" s="17">
        <f t="shared" si="14"/>
        <v>-1</v>
      </c>
      <c r="H106" s="17">
        <f t="shared" si="13"/>
        <v>-6.8027210884353739E-3</v>
      </c>
    </row>
    <row r="107" spans="1:8" x14ac:dyDescent="0.2">
      <c r="A107" s="14"/>
      <c r="B107" s="15" t="s">
        <v>95</v>
      </c>
      <c r="C107" s="16">
        <v>0</v>
      </c>
      <c r="D107" s="16">
        <v>23</v>
      </c>
      <c r="E107" s="17" t="str">
        <f t="shared" si="11"/>
        <v/>
      </c>
      <c r="F107" s="17">
        <f t="shared" si="12"/>
        <v>8.098591549295775E-2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3.4013605442176869E-3</v>
      </c>
      <c r="F109" s="17">
        <f t="shared" si="16"/>
        <v>3.5211267605633804E-3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3.5211267605633804E-3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3.5211267605633804E-3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</v>
      </c>
      <c r="D114" s="16">
        <v>0</v>
      </c>
      <c r="E114" s="17">
        <f t="shared" si="15"/>
        <v>6.8027210884353739E-3</v>
      </c>
      <c r="F114" s="17" t="str">
        <f t="shared" si="16"/>
        <v/>
      </c>
      <c r="G114" s="17">
        <f t="shared" si="18"/>
        <v>-1</v>
      </c>
      <c r="H114" s="17">
        <f t="shared" si="17"/>
        <v>-6.8027210884353739E-3</v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3.5211267605633804E-3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3</v>
      </c>
      <c r="E117" s="17" t="str">
        <f t="shared" si="15"/>
        <v/>
      </c>
      <c r="F117" s="17">
        <f t="shared" si="16"/>
        <v>1.0563380281690141E-2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3.5211267605633804E-3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3.5211267605633804E-3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2</v>
      </c>
      <c r="E123" s="17">
        <f t="shared" si="15"/>
        <v>3.4013605442176869E-3</v>
      </c>
      <c r="F123" s="17">
        <f t="shared" si="16"/>
        <v>7.0422535211267607E-3</v>
      </c>
      <c r="G123" s="17">
        <f t="shared" si="18"/>
        <v>1</v>
      </c>
      <c r="H123" s="17">
        <f t="shared" si="17"/>
        <v>3.4013605442176869E-3</v>
      </c>
    </row>
    <row r="124" spans="1:8" x14ac:dyDescent="0.2">
      <c r="A124" s="14"/>
      <c r="B124" s="15" t="s">
        <v>112</v>
      </c>
      <c r="C124" s="16">
        <v>7</v>
      </c>
      <c r="D124" s="16">
        <v>4</v>
      </c>
      <c r="E124" s="17">
        <f t="shared" si="15"/>
        <v>2.3809523809523808E-2</v>
      </c>
      <c r="F124" s="17">
        <f t="shared" si="16"/>
        <v>1.4084507042253521E-2</v>
      </c>
      <c r="G124" s="17">
        <f t="shared" si="18"/>
        <v>-0.42857142857142855</v>
      </c>
      <c r="H124" s="17">
        <f t="shared" si="17"/>
        <v>-1.020408163265306E-2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12</v>
      </c>
      <c r="D128" s="16">
        <v>5</v>
      </c>
      <c r="E128" s="17">
        <f t="shared" si="15"/>
        <v>4.0816326530612242E-2</v>
      </c>
      <c r="F128" s="17">
        <f t="shared" si="16"/>
        <v>1.7605633802816902E-2</v>
      </c>
      <c r="G128" s="17">
        <f t="shared" si="18"/>
        <v>-0.58333333333333337</v>
      </c>
      <c r="H128" s="17">
        <f t="shared" si="17"/>
        <v>-2.3809523809523808E-2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35</v>
      </c>
      <c r="D130" s="16">
        <v>38</v>
      </c>
      <c r="E130" s="17">
        <f t="shared" si="15"/>
        <v>0.11904761904761904</v>
      </c>
      <c r="F130" s="17">
        <f t="shared" si="16"/>
        <v>0.13380281690140844</v>
      </c>
      <c r="G130" s="17">
        <f t="shared" si="18"/>
        <v>8.5714285714285715E-2</v>
      </c>
      <c r="H130" s="17">
        <f t="shared" si="17"/>
        <v>1.020408163265306E-2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8</v>
      </c>
      <c r="D132" s="16">
        <v>7</v>
      </c>
      <c r="E132" s="17">
        <f t="shared" si="15"/>
        <v>2.7210884353741496E-2</v>
      </c>
      <c r="F132" s="17">
        <f t="shared" si="16"/>
        <v>2.464788732394366E-2</v>
      </c>
      <c r="G132" s="17">
        <f t="shared" si="18"/>
        <v>-0.125</v>
      </c>
      <c r="H132" s="17">
        <f t="shared" si="17"/>
        <v>-3.4013605442176869E-3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3.5211267605633804E-3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95</v>
      </c>
      <c r="D135" s="16">
        <v>50</v>
      </c>
      <c r="E135" s="17">
        <f t="shared" si="15"/>
        <v>0.3231292517006803</v>
      </c>
      <c r="F135" s="17">
        <f t="shared" si="16"/>
        <v>0.176056338028169</v>
      </c>
      <c r="G135" s="17">
        <f t="shared" si="18"/>
        <v>-0.47368421052631576</v>
      </c>
      <c r="H135" s="17">
        <f t="shared" si="17"/>
        <v>-0.15306122448979592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30</v>
      </c>
      <c r="D138" s="16">
        <v>19</v>
      </c>
      <c r="E138" s="17">
        <f t="shared" si="15"/>
        <v>0.10204081632653061</v>
      </c>
      <c r="F138" s="17">
        <f t="shared" si="16"/>
        <v>6.6901408450704219E-2</v>
      </c>
      <c r="G138" s="17">
        <f t="shared" si="18"/>
        <v>-0.36666666666666664</v>
      </c>
      <c r="H138" s="17">
        <f t="shared" si="17"/>
        <v>-3.7414965986394558E-2</v>
      </c>
    </row>
    <row r="139" spans="1:8" x14ac:dyDescent="0.2">
      <c r="A139" s="14"/>
      <c r="B139" s="15" t="s">
        <v>127</v>
      </c>
      <c r="C139" s="16">
        <v>42</v>
      </c>
      <c r="D139" s="16">
        <v>5</v>
      </c>
      <c r="E139" s="17">
        <f t="shared" si="15"/>
        <v>0.14285714285714285</v>
      </c>
      <c r="F139" s="17">
        <f t="shared" si="16"/>
        <v>1.7605633802816902E-2</v>
      </c>
      <c r="G139" s="17">
        <f t="shared" si="18"/>
        <v>-0.88095238095238093</v>
      </c>
      <c r="H139" s="17">
        <f t="shared" si="17"/>
        <v>-0.12585034013605442</v>
      </c>
    </row>
    <row r="140" spans="1:8" x14ac:dyDescent="0.2">
      <c r="A140" s="14"/>
      <c r="B140" s="15" t="s">
        <v>128</v>
      </c>
      <c r="C140" s="16">
        <v>0</v>
      </c>
      <c r="D140" s="16">
        <v>12</v>
      </c>
      <c r="E140" s="17" t="str">
        <f t="shared" ref="E140:E171" si="19">+IF(C140=0,"",C140/C$76)</f>
        <v/>
      </c>
      <c r="F140" s="17">
        <f t="shared" ref="F140:F171" si="20">+IF(D140=0,"",D140/D$76)</f>
        <v>4.2253521126760563E-2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2</v>
      </c>
      <c r="E141" s="17">
        <f t="shared" si="19"/>
        <v>3.4013605442176869E-3</v>
      </c>
      <c r="F141" s="17">
        <f t="shared" si="20"/>
        <v>7.0422535211267607E-3</v>
      </c>
      <c r="G141" s="17">
        <f t="shared" ref="G141:G171" si="22">+IF(AND(C141=0,D141=0)," ",IF(C141=0,1,IF(D141=0,-1,(D141-C141)/C141)))</f>
        <v>1</v>
      </c>
      <c r="H141" s="17">
        <f t="shared" si="21"/>
        <v>3.4013605442176869E-3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5</v>
      </c>
      <c r="D143" s="16">
        <v>0</v>
      </c>
      <c r="E143" s="17">
        <f t="shared" si="19"/>
        <v>1.7006802721088437E-2</v>
      </c>
      <c r="F143" s="17" t="str">
        <f t="shared" si="20"/>
        <v/>
      </c>
      <c r="G143" s="17">
        <f t="shared" si="22"/>
        <v>-1</v>
      </c>
      <c r="H143" s="17">
        <f t="shared" si="21"/>
        <v>-1.7006802721088437E-2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4</v>
      </c>
      <c r="D147" s="16">
        <v>7</v>
      </c>
      <c r="E147" s="17">
        <f t="shared" si="19"/>
        <v>1.3605442176870748E-2</v>
      </c>
      <c r="F147" s="17">
        <f t="shared" si="20"/>
        <v>2.464788732394366E-2</v>
      </c>
      <c r="G147" s="17">
        <f t="shared" si="22"/>
        <v>0.75</v>
      </c>
      <c r="H147" s="17">
        <f t="shared" si="21"/>
        <v>1.020408163265306E-2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3.5211267605633804E-3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2</v>
      </c>
      <c r="E157" s="17">
        <f t="shared" si="19"/>
        <v>6.8027210884353739E-3</v>
      </c>
      <c r="F157" s="17">
        <f t="shared" si="20"/>
        <v>7.0422535211267607E-3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2</v>
      </c>
      <c r="E159" s="17">
        <f t="shared" si="19"/>
        <v>3.4013605442176869E-3</v>
      </c>
      <c r="F159" s="17">
        <f t="shared" si="20"/>
        <v>7.0422535211267607E-3</v>
      </c>
      <c r="G159" s="17">
        <f t="shared" si="22"/>
        <v>1</v>
      </c>
      <c r="H159" s="17">
        <f t="shared" si="21"/>
        <v>3.4013605442176869E-3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2</v>
      </c>
      <c r="D161" s="16">
        <v>1</v>
      </c>
      <c r="E161" s="17">
        <f t="shared" si="19"/>
        <v>6.8027210884353739E-3</v>
      </c>
      <c r="F161" s="17">
        <f t="shared" si="20"/>
        <v>3.5211267605633804E-3</v>
      </c>
      <c r="G161" s="17">
        <f t="shared" si="22"/>
        <v>-0.5</v>
      </c>
      <c r="H161" s="17">
        <f t="shared" si="21"/>
        <v>-3.4013605442176869E-3</v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3.5211267605633804E-3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162</v>
      </c>
      <c r="D177" s="20">
        <f>SUM(D178:D350)</f>
        <v>301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0.85802469135802473</v>
      </c>
      <c r="H177" s="21">
        <f t="shared" ref="H177:H208" si="25">+IF(OR(AND(E177=""),(G177="")),"",E177*G177)</f>
        <v>0.85802469135802473</v>
      </c>
    </row>
    <row r="178" spans="1:8" x14ac:dyDescent="0.2">
      <c r="A178" s="14"/>
      <c r="B178" s="15" t="s">
        <v>160</v>
      </c>
      <c r="C178" s="16">
        <v>16</v>
      </c>
      <c r="D178" s="16">
        <v>25</v>
      </c>
      <c r="E178" s="17">
        <f t="shared" si="23"/>
        <v>9.8765432098765427E-2</v>
      </c>
      <c r="F178" s="17">
        <f t="shared" si="24"/>
        <v>8.3056478405315617E-2</v>
      </c>
      <c r="G178" s="17">
        <f t="shared" ref="G178:G209" si="26">+IF(AND(C178=0,D178=0)," ",IF(C178=0,1,IF(D178=0,-1,(D178-C178)/C178)))</f>
        <v>0.5625</v>
      </c>
      <c r="H178" s="17">
        <f t="shared" si="25"/>
        <v>5.5555555555555552E-2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2</v>
      </c>
      <c r="D180" s="16">
        <v>0</v>
      </c>
      <c r="E180" s="17">
        <f t="shared" si="23"/>
        <v>1.2345679012345678E-2</v>
      </c>
      <c r="F180" s="17" t="str">
        <f t="shared" si="24"/>
        <v/>
      </c>
      <c r="G180" s="17">
        <f t="shared" si="26"/>
        <v>-1</v>
      </c>
      <c r="H180" s="17">
        <f t="shared" si="25"/>
        <v>-1.2345679012345678E-2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3.3222591362126247E-3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34</v>
      </c>
      <c r="D184" s="16">
        <v>32</v>
      </c>
      <c r="E184" s="17">
        <f t="shared" si="23"/>
        <v>0.20987654320987653</v>
      </c>
      <c r="F184" s="17">
        <f t="shared" si="24"/>
        <v>0.10631229235880399</v>
      </c>
      <c r="G184" s="17">
        <f t="shared" si="26"/>
        <v>-5.8823529411764705E-2</v>
      </c>
      <c r="H184" s="17">
        <f t="shared" si="25"/>
        <v>-1.2345679012345678E-2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5</v>
      </c>
      <c r="D186" s="16">
        <v>4</v>
      </c>
      <c r="E186" s="17">
        <f t="shared" si="23"/>
        <v>3.0864197530864196E-2</v>
      </c>
      <c r="F186" s="17">
        <f t="shared" si="24"/>
        <v>1.3289036544850499E-2</v>
      </c>
      <c r="G186" s="17">
        <f t="shared" si="26"/>
        <v>-0.2</v>
      </c>
      <c r="H186" s="17">
        <f t="shared" si="25"/>
        <v>-6.1728395061728392E-3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24</v>
      </c>
      <c r="E191" s="17">
        <f t="shared" si="23"/>
        <v>1.2345679012345678E-2</v>
      </c>
      <c r="F191" s="17">
        <f t="shared" si="24"/>
        <v>7.9734219269102985E-2</v>
      </c>
      <c r="G191" s="17">
        <f t="shared" si="26"/>
        <v>11</v>
      </c>
      <c r="H191" s="17">
        <f t="shared" si="25"/>
        <v>0.13580246913580246</v>
      </c>
    </row>
    <row r="192" spans="1:8" x14ac:dyDescent="0.2">
      <c r="A192" s="14"/>
      <c r="B192" s="15" t="s">
        <v>174</v>
      </c>
      <c r="C192" s="16">
        <v>0</v>
      </c>
      <c r="D192" s="16">
        <v>6</v>
      </c>
      <c r="E192" s="17" t="str">
        <f t="shared" si="23"/>
        <v/>
      </c>
      <c r="F192" s="17">
        <f t="shared" si="24"/>
        <v>1.9933554817275746E-2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5</v>
      </c>
      <c r="D193" s="16">
        <v>0</v>
      </c>
      <c r="E193" s="17">
        <f t="shared" si="23"/>
        <v>3.0864197530864196E-2</v>
      </c>
      <c r="F193" s="17" t="str">
        <f t="shared" si="24"/>
        <v/>
      </c>
      <c r="G193" s="17">
        <f t="shared" si="26"/>
        <v>-1</v>
      </c>
      <c r="H193" s="17">
        <f t="shared" si="25"/>
        <v>-3.0864197530864196E-2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1</v>
      </c>
      <c r="E196" s="17">
        <f t="shared" si="23"/>
        <v>6.1728395061728392E-3</v>
      </c>
      <c r="F196" s="17">
        <f t="shared" si="24"/>
        <v>3.3222591362126247E-3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3</v>
      </c>
      <c r="E198" s="17">
        <f t="shared" si="23"/>
        <v>1.2345679012345678E-2</v>
      </c>
      <c r="F198" s="17">
        <f t="shared" si="24"/>
        <v>9.9667774086378731E-3</v>
      </c>
      <c r="G198" s="17">
        <f t="shared" si="26"/>
        <v>0.5</v>
      </c>
      <c r="H198" s="17">
        <f t="shared" si="25"/>
        <v>6.1728395061728392E-3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18</v>
      </c>
      <c r="E204" s="17">
        <f t="shared" si="23"/>
        <v>1.8518518518518517E-2</v>
      </c>
      <c r="F204" s="17">
        <f t="shared" si="24"/>
        <v>5.9800664451827246E-2</v>
      </c>
      <c r="G204" s="17">
        <f t="shared" si="26"/>
        <v>5</v>
      </c>
      <c r="H204" s="17">
        <f t="shared" si="25"/>
        <v>9.2592592592592587E-2</v>
      </c>
    </row>
    <row r="205" spans="1:8" ht="25.5" x14ac:dyDescent="0.2">
      <c r="A205" s="14"/>
      <c r="B205" s="15" t="s">
        <v>187</v>
      </c>
      <c r="C205" s="16">
        <v>12</v>
      </c>
      <c r="D205" s="16">
        <v>6</v>
      </c>
      <c r="E205" s="17">
        <f t="shared" si="23"/>
        <v>7.407407407407407E-2</v>
      </c>
      <c r="F205" s="17">
        <f t="shared" si="24"/>
        <v>1.9933554817275746E-2</v>
      </c>
      <c r="G205" s="17">
        <f t="shared" si="26"/>
        <v>-0.5</v>
      </c>
      <c r="H205" s="17">
        <f t="shared" si="25"/>
        <v>-3.7037037037037035E-2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</v>
      </c>
      <c r="D207" s="16">
        <v>0</v>
      </c>
      <c r="E207" s="17">
        <f t="shared" si="23"/>
        <v>1.2345679012345678E-2</v>
      </c>
      <c r="F207" s="17" t="str">
        <f t="shared" si="24"/>
        <v/>
      </c>
      <c r="G207" s="17">
        <f t="shared" si="26"/>
        <v>-1</v>
      </c>
      <c r="H207" s="17">
        <f t="shared" si="25"/>
        <v>-1.2345679012345678E-2</v>
      </c>
    </row>
    <row r="208" spans="1:8" x14ac:dyDescent="0.2">
      <c r="A208" s="14"/>
      <c r="B208" s="15" t="s">
        <v>190</v>
      </c>
      <c r="C208" s="16">
        <v>0</v>
      </c>
      <c r="D208" s="16">
        <v>2</v>
      </c>
      <c r="E208" s="17" t="str">
        <f t="shared" si="23"/>
        <v/>
      </c>
      <c r="F208" s="17">
        <f t="shared" si="24"/>
        <v>6.6445182724252493E-3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34</v>
      </c>
      <c r="E209" s="17" t="str">
        <f t="shared" ref="E209:E240" si="27">+IF(C209=0,"",C209/C$177)</f>
        <v/>
      </c>
      <c r="F209" s="17">
        <f t="shared" ref="F209:F240" si="28">+IF(D209=0,"",D209/D$177)</f>
        <v>0.11295681063122924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3</v>
      </c>
      <c r="D210" s="16">
        <v>1</v>
      </c>
      <c r="E210" s="17">
        <f t="shared" si="27"/>
        <v>1.8518518518518517E-2</v>
      </c>
      <c r="F210" s="17">
        <f t="shared" si="28"/>
        <v>3.3222591362126247E-3</v>
      </c>
      <c r="G210" s="17">
        <f t="shared" ref="G210:G241" si="30">+IF(AND(C210=0,D210=0)," ",IF(C210=0,1,IF(D210=0,-1,(D210-C210)/C210)))</f>
        <v>-0.66666666666666663</v>
      </c>
      <c r="H210" s="17">
        <f t="shared" si="29"/>
        <v>-1.2345679012345678E-2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4</v>
      </c>
      <c r="D214" s="16">
        <v>10</v>
      </c>
      <c r="E214" s="17">
        <f t="shared" si="27"/>
        <v>2.4691358024691357E-2</v>
      </c>
      <c r="F214" s="17">
        <f t="shared" si="28"/>
        <v>3.3222591362126248E-2</v>
      </c>
      <c r="G214" s="17">
        <f t="shared" si="30"/>
        <v>1.5</v>
      </c>
      <c r="H214" s="17">
        <f t="shared" si="29"/>
        <v>3.7037037037037035E-2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7</v>
      </c>
      <c r="E216" s="17" t="str">
        <f t="shared" si="27"/>
        <v/>
      </c>
      <c r="F216" s="17">
        <f t="shared" si="28"/>
        <v>2.3255813953488372E-2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5</v>
      </c>
      <c r="D219" s="16">
        <v>30</v>
      </c>
      <c r="E219" s="17">
        <f t="shared" si="27"/>
        <v>3.0864197530864196E-2</v>
      </c>
      <c r="F219" s="17">
        <f t="shared" si="28"/>
        <v>9.9667774086378738E-2</v>
      </c>
      <c r="G219" s="17">
        <f t="shared" si="30"/>
        <v>5</v>
      </c>
      <c r="H219" s="17">
        <f t="shared" si="29"/>
        <v>0.15432098765432098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</v>
      </c>
      <c r="D224" s="16">
        <v>6</v>
      </c>
      <c r="E224" s="17">
        <f t="shared" si="27"/>
        <v>1.2345679012345678E-2</v>
      </c>
      <c r="F224" s="17">
        <f t="shared" si="28"/>
        <v>1.9933554817275746E-2</v>
      </c>
      <c r="G224" s="17">
        <f t="shared" si="30"/>
        <v>2</v>
      </c>
      <c r="H224" s="17">
        <f t="shared" si="29"/>
        <v>2.4691358024691357E-2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5</v>
      </c>
      <c r="E231" s="17">
        <f t="shared" si="27"/>
        <v>6.1728395061728392E-3</v>
      </c>
      <c r="F231" s="17">
        <f t="shared" si="28"/>
        <v>1.6611295681063124E-2</v>
      </c>
      <c r="G231" s="17">
        <f t="shared" si="30"/>
        <v>4</v>
      </c>
      <c r="H231" s="17">
        <f t="shared" si="29"/>
        <v>2.4691358024691357E-2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4</v>
      </c>
      <c r="E237" s="17">
        <f t="shared" si="27"/>
        <v>6.1728395061728392E-3</v>
      </c>
      <c r="F237" s="17">
        <f t="shared" si="28"/>
        <v>1.3289036544850499E-2</v>
      </c>
      <c r="G237" s="17">
        <f t="shared" si="30"/>
        <v>3</v>
      </c>
      <c r="H237" s="17">
        <f t="shared" si="29"/>
        <v>1.8518518518518517E-2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</v>
      </c>
      <c r="D244" s="16">
        <v>4</v>
      </c>
      <c r="E244" s="17">
        <f t="shared" si="31"/>
        <v>3.7037037037037035E-2</v>
      </c>
      <c r="F244" s="17">
        <f t="shared" si="32"/>
        <v>1.3289036544850499E-2</v>
      </c>
      <c r="G244" s="17">
        <f t="shared" si="34"/>
        <v>-0.33333333333333331</v>
      </c>
      <c r="H244" s="17">
        <f t="shared" si="33"/>
        <v>-1.2345679012345678E-2</v>
      </c>
    </row>
    <row r="245" spans="1:8" x14ac:dyDescent="0.2">
      <c r="A245" s="14"/>
      <c r="B245" s="15" t="s">
        <v>227</v>
      </c>
      <c r="C245" s="16">
        <v>2</v>
      </c>
      <c r="D245" s="16">
        <v>2</v>
      </c>
      <c r="E245" s="17">
        <f t="shared" si="31"/>
        <v>1.2345679012345678E-2</v>
      </c>
      <c r="F245" s="17">
        <f t="shared" si="32"/>
        <v>6.6445182724252493E-3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7</v>
      </c>
      <c r="D247" s="16">
        <v>14</v>
      </c>
      <c r="E247" s="17">
        <f t="shared" si="31"/>
        <v>4.3209876543209874E-2</v>
      </c>
      <c r="F247" s="17">
        <f t="shared" si="32"/>
        <v>4.6511627906976744E-2</v>
      </c>
      <c r="G247" s="17">
        <f t="shared" si="34"/>
        <v>1</v>
      </c>
      <c r="H247" s="17">
        <f t="shared" si="33"/>
        <v>4.3209876543209874E-2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8</v>
      </c>
      <c r="E250" s="17" t="str">
        <f t="shared" si="31"/>
        <v/>
      </c>
      <c r="F250" s="17">
        <f t="shared" si="32"/>
        <v>2.6578073089700997E-2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1</v>
      </c>
      <c r="E252" s="17">
        <f t="shared" si="31"/>
        <v>6.1728395061728392E-3</v>
      </c>
      <c r="F252" s="17">
        <f t="shared" si="32"/>
        <v>3.3222591362126247E-3</v>
      </c>
      <c r="G252" s="17">
        <f t="shared" si="34"/>
        <v>0</v>
      </c>
      <c r="H252" s="17">
        <f t="shared" si="33"/>
        <v>0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4</v>
      </c>
      <c r="D261" s="16">
        <v>0</v>
      </c>
      <c r="E261" s="17">
        <f t="shared" si="31"/>
        <v>2.4691358024691357E-2</v>
      </c>
      <c r="F261" s="17" t="str">
        <f t="shared" si="32"/>
        <v/>
      </c>
      <c r="G261" s="17">
        <f t="shared" si="34"/>
        <v>-1</v>
      </c>
      <c r="H261" s="17">
        <f t="shared" si="33"/>
        <v>-2.4691358024691357E-2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5</v>
      </c>
      <c r="D270" s="16">
        <v>2</v>
      </c>
      <c r="E270" s="17">
        <f t="shared" si="31"/>
        <v>3.0864197530864196E-2</v>
      </c>
      <c r="F270" s="17">
        <f t="shared" si="32"/>
        <v>6.6445182724252493E-3</v>
      </c>
      <c r="G270" s="17">
        <f t="shared" si="34"/>
        <v>-0.6</v>
      </c>
      <c r="H270" s="17">
        <f t="shared" si="33"/>
        <v>-1.8518518518518517E-2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2</v>
      </c>
      <c r="E281" s="17" t="str">
        <f t="shared" si="35"/>
        <v/>
      </c>
      <c r="F281" s="17">
        <f t="shared" si="36"/>
        <v>6.6445182724252493E-3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3</v>
      </c>
      <c r="D282" s="16">
        <v>1</v>
      </c>
      <c r="E282" s="17">
        <f t="shared" si="35"/>
        <v>1.8518518518518517E-2</v>
      </c>
      <c r="F282" s="17">
        <f t="shared" si="36"/>
        <v>3.3222591362126247E-3</v>
      </c>
      <c r="G282" s="17">
        <f t="shared" si="38"/>
        <v>-0.66666666666666663</v>
      </c>
      <c r="H282" s="17">
        <f t="shared" si="37"/>
        <v>-1.2345679012345678E-2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3.3222591362126247E-3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0</v>
      </c>
      <c r="E289" s="17">
        <f t="shared" si="35"/>
        <v>6.1728395061728392E-3</v>
      </c>
      <c r="F289" s="17" t="str">
        <f t="shared" si="36"/>
        <v/>
      </c>
      <c r="G289" s="17">
        <f t="shared" si="38"/>
        <v>-1</v>
      </c>
      <c r="H289" s="17">
        <f t="shared" si="37"/>
        <v>-6.1728395061728392E-3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1</v>
      </c>
      <c r="D295" s="16">
        <v>0</v>
      </c>
      <c r="E295" s="17">
        <f t="shared" si="35"/>
        <v>6.1728395061728392E-3</v>
      </c>
      <c r="F295" s="17" t="str">
        <f t="shared" si="36"/>
        <v/>
      </c>
      <c r="G295" s="17">
        <f t="shared" si="38"/>
        <v>-1</v>
      </c>
      <c r="H295" s="17">
        <f t="shared" si="37"/>
        <v>-6.1728395061728392E-3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</v>
      </c>
      <c r="D304" s="16">
        <v>5</v>
      </c>
      <c r="E304" s="17">
        <f t="shared" si="35"/>
        <v>6.1728395061728392E-3</v>
      </c>
      <c r="F304" s="17">
        <f t="shared" si="36"/>
        <v>1.6611295681063124E-2</v>
      </c>
      <c r="G304" s="17">
        <f t="shared" si="38"/>
        <v>4</v>
      </c>
      <c r="H304" s="17">
        <f t="shared" si="37"/>
        <v>2.4691358024691357E-2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26</v>
      </c>
      <c r="D311" s="16">
        <v>2</v>
      </c>
      <c r="E311" s="17">
        <f t="shared" si="39"/>
        <v>0.16049382716049382</v>
      </c>
      <c r="F311" s="17">
        <f t="shared" si="40"/>
        <v>6.6445182724252493E-3</v>
      </c>
      <c r="G311" s="17">
        <f t="shared" si="42"/>
        <v>-0.92307692307692313</v>
      </c>
      <c r="H311" s="17">
        <f t="shared" si="41"/>
        <v>-0.14814814814814814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</v>
      </c>
      <c r="D314" s="16">
        <v>0</v>
      </c>
      <c r="E314" s="17">
        <f t="shared" si="39"/>
        <v>2.4691358024691357E-2</v>
      </c>
      <c r="F314" s="17" t="str">
        <f t="shared" si="40"/>
        <v/>
      </c>
      <c r="G314" s="17">
        <f t="shared" si="42"/>
        <v>-1</v>
      </c>
      <c r="H314" s="17">
        <f t="shared" si="41"/>
        <v>-2.4691358024691357E-2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3.3222591362126247E-3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3.3222591362126247E-3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6.1728395061728392E-3</v>
      </c>
      <c r="F323" s="17" t="str">
        <f t="shared" si="40"/>
        <v/>
      </c>
      <c r="G323" s="17">
        <f t="shared" si="42"/>
        <v>-1</v>
      </c>
      <c r="H323" s="17">
        <f t="shared" si="41"/>
        <v>-6.1728395061728392E-3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34</v>
      </c>
      <c r="E325" s="17" t="str">
        <f t="shared" si="39"/>
        <v/>
      </c>
      <c r="F325" s="17">
        <f t="shared" si="40"/>
        <v>0.11295681063122924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3</v>
      </c>
      <c r="E330" s="17" t="str">
        <f t="shared" si="39"/>
        <v/>
      </c>
      <c r="F330" s="17">
        <f t="shared" si="40"/>
        <v>9.9667774086378731E-3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1</v>
      </c>
      <c r="E334" s="17" t="str">
        <f t="shared" si="39"/>
        <v/>
      </c>
      <c r="F334" s="17">
        <f t="shared" si="40"/>
        <v>3.3222591362126247E-3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496</v>
      </c>
      <c r="D356" s="20">
        <f>SUM(D357:D585)</f>
        <v>439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-0.11491935483870967</v>
      </c>
      <c r="H356" s="21">
        <f t="shared" ref="H356:H419" si="49">+IF(OR(AND(E356=""),(G356="")),"",E356*G356)</f>
        <v>-0.11491935483870967</v>
      </c>
    </row>
    <row r="357" spans="1:8" x14ac:dyDescent="0.2">
      <c r="A357" s="14"/>
      <c r="B357" s="15" t="s">
        <v>333</v>
      </c>
      <c r="C357" s="16">
        <v>1</v>
      </c>
      <c r="D357" s="16">
        <v>1</v>
      </c>
      <c r="E357" s="17">
        <f t="shared" si="47"/>
        <v>2.0161290322580645E-3</v>
      </c>
      <c r="F357" s="17">
        <f t="shared" si="48"/>
        <v>2.2779043280182231E-3</v>
      </c>
      <c r="G357" s="17">
        <f t="shared" ref="G357:G420" si="50">+IF(AND(C357=0,D357=0)," ",IF(C357=0,1,IF(D357=0,-1,(D357-C357)/C357)))</f>
        <v>0</v>
      </c>
      <c r="H357" s="17">
        <f t="shared" si="49"/>
        <v>0</v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2.2779043280182231E-3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23</v>
      </c>
      <c r="D362" s="16">
        <v>17</v>
      </c>
      <c r="E362" s="17">
        <f t="shared" si="47"/>
        <v>4.6370967741935484E-2</v>
      </c>
      <c r="F362" s="17">
        <f t="shared" si="48"/>
        <v>3.8724373576309798E-2</v>
      </c>
      <c r="G362" s="17">
        <f t="shared" si="50"/>
        <v>-0.2608695652173913</v>
      </c>
      <c r="H362" s="17">
        <f t="shared" si="49"/>
        <v>-1.2096774193548387E-2</v>
      </c>
    </row>
    <row r="363" spans="1:8" x14ac:dyDescent="0.2">
      <c r="A363" s="14"/>
      <c r="B363" s="15" t="s">
        <v>339</v>
      </c>
      <c r="C363" s="16">
        <v>4</v>
      </c>
      <c r="D363" s="16">
        <v>0</v>
      </c>
      <c r="E363" s="17">
        <f t="shared" si="47"/>
        <v>8.0645161290322578E-3</v>
      </c>
      <c r="F363" s="17" t="str">
        <f t="shared" si="48"/>
        <v/>
      </c>
      <c r="G363" s="17">
        <f t="shared" si="50"/>
        <v>-1</v>
      </c>
      <c r="H363" s="17">
        <f t="shared" si="49"/>
        <v>-8.0645161290322578E-3</v>
      </c>
    </row>
    <row r="364" spans="1:8" x14ac:dyDescent="0.2">
      <c r="A364" s="14"/>
      <c r="B364" s="15" t="s">
        <v>340</v>
      </c>
      <c r="C364" s="16">
        <v>3</v>
      </c>
      <c r="D364" s="16">
        <v>6</v>
      </c>
      <c r="E364" s="17">
        <f t="shared" si="47"/>
        <v>6.0483870967741934E-3</v>
      </c>
      <c r="F364" s="17">
        <f t="shared" si="48"/>
        <v>1.366742596810934E-2</v>
      </c>
      <c r="G364" s="17">
        <f t="shared" si="50"/>
        <v>1</v>
      </c>
      <c r="H364" s="17">
        <f t="shared" si="49"/>
        <v>6.0483870967741934E-3</v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45</v>
      </c>
      <c r="D368" s="16">
        <v>40</v>
      </c>
      <c r="E368" s="17">
        <f t="shared" si="47"/>
        <v>9.0725806451612906E-2</v>
      </c>
      <c r="F368" s="17">
        <f t="shared" si="48"/>
        <v>9.1116173120728935E-2</v>
      </c>
      <c r="G368" s="17">
        <f t="shared" si="50"/>
        <v>-0.1111111111111111</v>
      </c>
      <c r="H368" s="17">
        <f t="shared" si="49"/>
        <v>-1.0080645161290322E-2</v>
      </c>
    </row>
    <row r="369" spans="1:8" x14ac:dyDescent="0.2">
      <c r="A369" s="14"/>
      <c r="B369" s="15" t="s">
        <v>345</v>
      </c>
      <c r="C369" s="16">
        <v>2</v>
      </c>
      <c r="D369" s="16">
        <v>4</v>
      </c>
      <c r="E369" s="17">
        <f t="shared" si="47"/>
        <v>4.0322580645161289E-3</v>
      </c>
      <c r="F369" s="17">
        <f t="shared" si="48"/>
        <v>9.1116173120728925E-3</v>
      </c>
      <c r="G369" s="17">
        <f t="shared" si="50"/>
        <v>1</v>
      </c>
      <c r="H369" s="17">
        <f t="shared" si="49"/>
        <v>4.0322580645161289E-3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</v>
      </c>
      <c r="D371" s="16">
        <v>20</v>
      </c>
      <c r="E371" s="17">
        <f t="shared" si="47"/>
        <v>2.0161290322580645E-3</v>
      </c>
      <c r="F371" s="17">
        <f t="shared" si="48"/>
        <v>4.5558086560364468E-2</v>
      </c>
      <c r="G371" s="17">
        <f t="shared" si="50"/>
        <v>19</v>
      </c>
      <c r="H371" s="17">
        <f t="shared" si="49"/>
        <v>3.8306451612903226E-2</v>
      </c>
    </row>
    <row r="372" spans="1:8" x14ac:dyDescent="0.2">
      <c r="A372" s="14"/>
      <c r="B372" s="15" t="s">
        <v>348</v>
      </c>
      <c r="C372" s="16">
        <v>8</v>
      </c>
      <c r="D372" s="16">
        <v>4</v>
      </c>
      <c r="E372" s="17">
        <f t="shared" si="47"/>
        <v>1.6129032258064516E-2</v>
      </c>
      <c r="F372" s="17">
        <f t="shared" si="48"/>
        <v>9.1116173120728925E-3</v>
      </c>
      <c r="G372" s="17">
        <f t="shared" si="50"/>
        <v>-0.5</v>
      </c>
      <c r="H372" s="17">
        <f t="shared" si="49"/>
        <v>-8.0645161290322578E-3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1</v>
      </c>
      <c r="E374" s="17">
        <f t="shared" si="47"/>
        <v>2.0161290322580645E-3</v>
      </c>
      <c r="F374" s="17">
        <f t="shared" si="48"/>
        <v>2.2779043280182231E-3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2.2779043280182231E-3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8</v>
      </c>
      <c r="D377" s="16">
        <v>0</v>
      </c>
      <c r="E377" s="17">
        <f t="shared" si="47"/>
        <v>1.6129032258064516E-2</v>
      </c>
      <c r="F377" s="17" t="str">
        <f t="shared" si="48"/>
        <v/>
      </c>
      <c r="G377" s="17">
        <f t="shared" si="50"/>
        <v>-1</v>
      </c>
      <c r="H377" s="17">
        <f t="shared" si="49"/>
        <v>-1.6129032258064516E-2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27</v>
      </c>
      <c r="E379" s="17" t="str">
        <f t="shared" si="47"/>
        <v/>
      </c>
      <c r="F379" s="17">
        <f t="shared" si="48"/>
        <v>6.1503416856492028E-2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3</v>
      </c>
      <c r="D380" s="16">
        <v>5</v>
      </c>
      <c r="E380" s="17">
        <f t="shared" si="47"/>
        <v>6.0483870967741934E-3</v>
      </c>
      <c r="F380" s="17">
        <f t="shared" si="48"/>
        <v>1.1389521640091117E-2</v>
      </c>
      <c r="G380" s="17">
        <f t="shared" si="50"/>
        <v>0.66666666666666663</v>
      </c>
      <c r="H380" s="17">
        <f t="shared" si="49"/>
        <v>4.0322580645161289E-3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4</v>
      </c>
      <c r="E390" s="17" t="str">
        <f t="shared" si="47"/>
        <v/>
      </c>
      <c r="F390" s="17">
        <f t="shared" si="48"/>
        <v>9.1116173120728925E-3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47</v>
      </c>
      <c r="D391" s="16">
        <v>45</v>
      </c>
      <c r="E391" s="17">
        <f t="shared" si="47"/>
        <v>9.4758064516129031E-2</v>
      </c>
      <c r="F391" s="17">
        <f t="shared" si="48"/>
        <v>0.10250569476082004</v>
      </c>
      <c r="G391" s="17">
        <f t="shared" si="50"/>
        <v>-4.2553191489361701E-2</v>
      </c>
      <c r="H391" s="17">
        <f t="shared" si="49"/>
        <v>-4.0322580645161289E-3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84</v>
      </c>
      <c r="D393" s="16">
        <v>0</v>
      </c>
      <c r="E393" s="17">
        <f t="shared" si="47"/>
        <v>0.16935483870967741</v>
      </c>
      <c r="F393" s="17" t="str">
        <f t="shared" si="48"/>
        <v/>
      </c>
      <c r="G393" s="17">
        <f t="shared" si="50"/>
        <v>-1</v>
      </c>
      <c r="H393" s="17">
        <f t="shared" si="49"/>
        <v>-0.16935483870967741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7</v>
      </c>
      <c r="E395" s="17">
        <f t="shared" si="47"/>
        <v>2.0161290322580645E-3</v>
      </c>
      <c r="F395" s="17">
        <f t="shared" si="48"/>
        <v>1.5945330296127564E-2</v>
      </c>
      <c r="G395" s="17">
        <f t="shared" si="50"/>
        <v>6</v>
      </c>
      <c r="H395" s="17">
        <f t="shared" si="49"/>
        <v>1.2096774193548387E-2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99</v>
      </c>
      <c r="D398" s="16">
        <v>6</v>
      </c>
      <c r="E398" s="17">
        <f t="shared" si="47"/>
        <v>0.19959677419354838</v>
      </c>
      <c r="F398" s="17">
        <f t="shared" si="48"/>
        <v>1.366742596810934E-2</v>
      </c>
      <c r="G398" s="17">
        <f t="shared" si="50"/>
        <v>-0.93939393939393945</v>
      </c>
      <c r="H398" s="17">
        <f t="shared" si="49"/>
        <v>-0.1875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2.0161290322580645E-3</v>
      </c>
      <c r="F401" s="17" t="str">
        <f t="shared" si="48"/>
        <v/>
      </c>
      <c r="G401" s="17">
        <f t="shared" si="50"/>
        <v>-1</v>
      </c>
      <c r="H401" s="17">
        <f t="shared" si="49"/>
        <v>-2.0161290322580645E-3</v>
      </c>
    </row>
    <row r="402" spans="1:8" x14ac:dyDescent="0.2">
      <c r="A402" s="14"/>
      <c r="B402" s="15" t="s">
        <v>378</v>
      </c>
      <c r="C402" s="16">
        <v>12</v>
      </c>
      <c r="D402" s="16">
        <v>108</v>
      </c>
      <c r="E402" s="17">
        <f t="shared" si="47"/>
        <v>2.4193548387096774E-2</v>
      </c>
      <c r="F402" s="17">
        <f t="shared" si="48"/>
        <v>0.24601366742596811</v>
      </c>
      <c r="G402" s="17">
        <f t="shared" si="50"/>
        <v>8</v>
      </c>
      <c r="H402" s="17">
        <f t="shared" si="49"/>
        <v>0.19354838709677419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2.2779043280182231E-3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2.2779043280182231E-3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3</v>
      </c>
      <c r="D406" s="16">
        <v>9</v>
      </c>
      <c r="E406" s="17">
        <f t="shared" si="47"/>
        <v>6.0483870967741934E-3</v>
      </c>
      <c r="F406" s="17">
        <f t="shared" si="48"/>
        <v>2.0501138952164009E-2</v>
      </c>
      <c r="G406" s="17">
        <f t="shared" si="50"/>
        <v>2</v>
      </c>
      <c r="H406" s="17">
        <f t="shared" si="49"/>
        <v>1.2096774193548387E-2</v>
      </c>
    </row>
    <row r="407" spans="1:8" x14ac:dyDescent="0.2">
      <c r="A407" s="14"/>
      <c r="B407" s="15" t="s">
        <v>383</v>
      </c>
      <c r="C407" s="16">
        <v>7</v>
      </c>
      <c r="D407" s="16">
        <v>2</v>
      </c>
      <c r="E407" s="17">
        <f t="shared" si="47"/>
        <v>1.4112903225806451E-2</v>
      </c>
      <c r="F407" s="17">
        <f t="shared" si="48"/>
        <v>4.5558086560364463E-3</v>
      </c>
      <c r="G407" s="17">
        <f t="shared" si="50"/>
        <v>-0.7142857142857143</v>
      </c>
      <c r="H407" s="17">
        <f t="shared" si="49"/>
        <v>-1.0080645161290322E-2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2.0161290322580645E-3</v>
      </c>
      <c r="F416" s="17" t="str">
        <f t="shared" si="48"/>
        <v/>
      </c>
      <c r="G416" s="17">
        <f t="shared" si="50"/>
        <v>-1</v>
      </c>
      <c r="H416" s="17">
        <f t="shared" si="49"/>
        <v>-2.0161290322580645E-3</v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2</v>
      </c>
      <c r="D418" s="16">
        <v>1</v>
      </c>
      <c r="E418" s="17">
        <f t="shared" si="47"/>
        <v>4.0322580645161289E-3</v>
      </c>
      <c r="F418" s="17">
        <f t="shared" si="48"/>
        <v>2.2779043280182231E-3</v>
      </c>
      <c r="G418" s="17">
        <f t="shared" si="50"/>
        <v>-0.5</v>
      </c>
      <c r="H418" s="17">
        <f t="shared" si="49"/>
        <v>-2.0161290322580645E-3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0</v>
      </c>
      <c r="E420" s="17">
        <f t="shared" ref="E420:E483" si="51">+IF(C420=0,"",C420/C$356)</f>
        <v>2.0161290322580645E-3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-2.0161290322580645E-3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4.0322580645161289E-3</v>
      </c>
      <c r="F423" s="17" t="str">
        <f t="shared" si="52"/>
        <v/>
      </c>
      <c r="G423" s="17">
        <f t="shared" si="54"/>
        <v>-1</v>
      </c>
      <c r="H423" s="17">
        <f t="shared" si="53"/>
        <v>-4.0322580645161289E-3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</v>
      </c>
      <c r="D428" s="16">
        <v>51</v>
      </c>
      <c r="E428" s="17">
        <f t="shared" si="51"/>
        <v>4.0322580645161289E-3</v>
      </c>
      <c r="F428" s="17">
        <f t="shared" si="52"/>
        <v>0.11617312072892938</v>
      </c>
      <c r="G428" s="17">
        <f t="shared" si="54"/>
        <v>24.5</v>
      </c>
      <c r="H428" s="17">
        <f t="shared" si="53"/>
        <v>9.8790322580645157E-2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</v>
      </c>
      <c r="D452" s="16">
        <v>0</v>
      </c>
      <c r="E452" s="17">
        <f t="shared" si="51"/>
        <v>2.0161290322580645E-3</v>
      </c>
      <c r="F452" s="17" t="str">
        <f t="shared" si="52"/>
        <v/>
      </c>
      <c r="G452" s="17">
        <f t="shared" si="54"/>
        <v>-1</v>
      </c>
      <c r="H452" s="17">
        <f t="shared" si="53"/>
        <v>-2.0161290322580645E-3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7</v>
      </c>
      <c r="E455" s="17">
        <f t="shared" si="51"/>
        <v>2.0161290322580645E-3</v>
      </c>
      <c r="F455" s="17">
        <f t="shared" si="52"/>
        <v>1.5945330296127564E-2</v>
      </c>
      <c r="G455" s="17">
        <f t="shared" si="54"/>
        <v>6</v>
      </c>
      <c r="H455" s="17">
        <f t="shared" si="53"/>
        <v>1.2096774193548387E-2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6</v>
      </c>
      <c r="D466" s="16">
        <v>6</v>
      </c>
      <c r="E466" s="17">
        <f t="shared" si="51"/>
        <v>1.2096774193548387E-2</v>
      </c>
      <c r="F466" s="17">
        <f t="shared" si="52"/>
        <v>1.366742596810934E-2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10</v>
      </c>
      <c r="E469" s="17" t="str">
        <f t="shared" si="51"/>
        <v/>
      </c>
      <c r="F469" s="17">
        <f t="shared" si="52"/>
        <v>2.2779043280182234E-2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2.2779043280182231E-3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2</v>
      </c>
      <c r="E477" s="17" t="str">
        <f t="shared" si="51"/>
        <v/>
      </c>
      <c r="F477" s="17">
        <f t="shared" si="52"/>
        <v>4.5558086560364463E-3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5</v>
      </c>
      <c r="D479" s="16">
        <v>1</v>
      </c>
      <c r="E479" s="17">
        <f t="shared" si="51"/>
        <v>1.0080645161290322E-2</v>
      </c>
      <c r="F479" s="17">
        <f t="shared" si="52"/>
        <v>2.2779043280182231E-3</v>
      </c>
      <c r="G479" s="17">
        <f t="shared" si="54"/>
        <v>-0.8</v>
      </c>
      <c r="H479" s="17">
        <f t="shared" si="53"/>
        <v>-8.0645161290322578E-3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23</v>
      </c>
      <c r="D481" s="16">
        <v>34</v>
      </c>
      <c r="E481" s="17">
        <f t="shared" si="51"/>
        <v>4.6370967741935484E-2</v>
      </c>
      <c r="F481" s="17">
        <f t="shared" si="52"/>
        <v>7.7448747152619596E-2</v>
      </c>
      <c r="G481" s="17">
        <f t="shared" si="54"/>
        <v>0.47826086956521741</v>
      </c>
      <c r="H481" s="17">
        <f t="shared" si="53"/>
        <v>2.2177419354838711E-2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1.0080645161290322E-2</v>
      </c>
      <c r="F483" s="17" t="str">
        <f t="shared" si="52"/>
        <v/>
      </c>
      <c r="G483" s="17">
        <f t="shared" si="54"/>
        <v>-1</v>
      </c>
      <c r="H483" s="17">
        <f t="shared" si="53"/>
        <v>-1.0080645161290322E-2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4</v>
      </c>
      <c r="D486" s="16">
        <v>2</v>
      </c>
      <c r="E486" s="17">
        <f t="shared" si="55"/>
        <v>8.0645161290322578E-3</v>
      </c>
      <c r="F486" s="17">
        <f t="shared" si="56"/>
        <v>4.5558086560364463E-3</v>
      </c>
      <c r="G486" s="17">
        <f t="shared" si="58"/>
        <v>-0.5</v>
      </c>
      <c r="H486" s="17">
        <f t="shared" si="57"/>
        <v>-4.0322580645161289E-3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1</v>
      </c>
      <c r="E494" s="17">
        <f t="shared" si="55"/>
        <v>2.0161290322580645E-3</v>
      </c>
      <c r="F494" s="17">
        <f t="shared" si="56"/>
        <v>2.2779043280182231E-3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3</v>
      </c>
      <c r="E496" s="17">
        <f t="shared" si="55"/>
        <v>2.0161290322580645E-3</v>
      </c>
      <c r="F496" s="17">
        <f t="shared" si="56"/>
        <v>6.8337129840546698E-3</v>
      </c>
      <c r="G496" s="17">
        <f t="shared" si="58"/>
        <v>2</v>
      </c>
      <c r="H496" s="17">
        <f t="shared" si="57"/>
        <v>4.0322580645161289E-3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2</v>
      </c>
      <c r="D500" s="16">
        <v>0</v>
      </c>
      <c r="E500" s="17">
        <f t="shared" si="55"/>
        <v>4.0322580645161289E-3</v>
      </c>
      <c r="F500" s="17" t="str">
        <f t="shared" si="56"/>
        <v/>
      </c>
      <c r="G500" s="17">
        <f t="shared" si="58"/>
        <v>-1</v>
      </c>
      <c r="H500" s="17">
        <f t="shared" si="57"/>
        <v>-4.0322580645161289E-3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2.2779043280182231E-3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2.0161290322580645E-3</v>
      </c>
      <c r="F544" s="17" t="str">
        <f t="shared" si="56"/>
        <v/>
      </c>
      <c r="G544" s="17">
        <f t="shared" si="58"/>
        <v>-1</v>
      </c>
      <c r="H544" s="17">
        <f t="shared" si="57"/>
        <v>-2.0161290322580645E-3</v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1</v>
      </c>
      <c r="E548" s="17" t="str">
        <f t="shared" ref="E548:E585" si="59">+IF(C548=0,"",C548/C$356)</f>
        <v/>
      </c>
      <c r="F548" s="17">
        <f t="shared" ref="F548:F585" si="60">+IF(D548=0,"",D548/D$356)</f>
        <v>2.2779043280182231E-3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3</v>
      </c>
      <c r="D566" s="16">
        <v>0</v>
      </c>
      <c r="E566" s="17">
        <f t="shared" si="59"/>
        <v>6.0483870967741934E-3</v>
      </c>
      <c r="F566" s="17" t="str">
        <f t="shared" si="60"/>
        <v/>
      </c>
      <c r="G566" s="17">
        <f t="shared" si="62"/>
        <v>-1</v>
      </c>
      <c r="H566" s="17">
        <f t="shared" si="61"/>
        <v>-6.0483870967741934E-3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80</v>
      </c>
      <c r="D570" s="16">
        <v>1</v>
      </c>
      <c r="E570" s="17">
        <f t="shared" si="59"/>
        <v>0.16129032258064516</v>
      </c>
      <c r="F570" s="17">
        <f t="shared" si="60"/>
        <v>2.2779043280182231E-3</v>
      </c>
      <c r="G570" s="17">
        <f t="shared" si="62"/>
        <v>-0.98750000000000004</v>
      </c>
      <c r="H570" s="17">
        <f t="shared" si="61"/>
        <v>-0.15927419354838709</v>
      </c>
    </row>
    <row r="571" spans="1:8" x14ac:dyDescent="0.2">
      <c r="A571" s="14"/>
      <c r="B571" s="15" t="s">
        <v>547</v>
      </c>
      <c r="C571" s="16">
        <v>2</v>
      </c>
      <c r="D571" s="16">
        <v>7</v>
      </c>
      <c r="E571" s="17">
        <f t="shared" si="59"/>
        <v>4.0322580645161289E-3</v>
      </c>
      <c r="F571" s="17">
        <f t="shared" si="60"/>
        <v>1.5945330296127564E-2</v>
      </c>
      <c r="G571" s="17">
        <f t="shared" si="62"/>
        <v>2.5</v>
      </c>
      <c r="H571" s="17">
        <f t="shared" si="61"/>
        <v>1.0080645161290322E-2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85</v>
      </c>
      <c r="D591" s="20">
        <f>SUM(D592:D618)</f>
        <v>104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0.22352941176470589</v>
      </c>
      <c r="H591" s="21">
        <f t="shared" ref="H591:H618" si="65">+IF(OR(AND(E591=""),(G591="")),"",E591*G591)</f>
        <v>0.22352941176470589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3</v>
      </c>
      <c r="D593" s="16">
        <v>0</v>
      </c>
      <c r="E593" s="17">
        <f t="shared" si="63"/>
        <v>3.5294117647058823E-2</v>
      </c>
      <c r="F593" s="17" t="str">
        <f t="shared" si="64"/>
        <v/>
      </c>
      <c r="G593" s="17">
        <f t="shared" si="66"/>
        <v>-1</v>
      </c>
      <c r="H593" s="17">
        <f t="shared" si="65"/>
        <v>-3.5294117647058823E-2</v>
      </c>
    </row>
    <row r="594" spans="1:8" ht="25.5" x14ac:dyDescent="0.2">
      <c r="A594" s="14"/>
      <c r="B594" s="15" t="s">
        <v>564</v>
      </c>
      <c r="C594" s="16">
        <v>12</v>
      </c>
      <c r="D594" s="16">
        <v>2</v>
      </c>
      <c r="E594" s="17">
        <f t="shared" si="63"/>
        <v>0.14117647058823529</v>
      </c>
      <c r="F594" s="17">
        <f t="shared" si="64"/>
        <v>1.9230769230769232E-2</v>
      </c>
      <c r="G594" s="17">
        <f t="shared" si="66"/>
        <v>-0.83333333333333337</v>
      </c>
      <c r="H594" s="17">
        <f t="shared" si="65"/>
        <v>-0.11764705882352941</v>
      </c>
    </row>
    <row r="595" spans="1:8" x14ac:dyDescent="0.2">
      <c r="A595" s="14"/>
      <c r="B595" s="15" t="s">
        <v>565</v>
      </c>
      <c r="C595" s="16">
        <v>12</v>
      </c>
      <c r="D595" s="16">
        <v>5</v>
      </c>
      <c r="E595" s="17">
        <f t="shared" si="63"/>
        <v>0.14117647058823529</v>
      </c>
      <c r="F595" s="17">
        <f t="shared" si="64"/>
        <v>4.807692307692308E-2</v>
      </c>
      <c r="G595" s="17">
        <f t="shared" si="66"/>
        <v>-0.58333333333333337</v>
      </c>
      <c r="H595" s="17">
        <f t="shared" si="65"/>
        <v>-8.2352941176470587E-2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4</v>
      </c>
      <c r="D599" s="16">
        <v>0</v>
      </c>
      <c r="E599" s="17">
        <f t="shared" si="63"/>
        <v>4.7058823529411764E-2</v>
      </c>
      <c r="F599" s="17" t="str">
        <f t="shared" si="64"/>
        <v/>
      </c>
      <c r="G599" s="17">
        <f t="shared" si="66"/>
        <v>-1</v>
      </c>
      <c r="H599" s="17">
        <f t="shared" si="65"/>
        <v>-4.7058823529411764E-2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2</v>
      </c>
      <c r="D607" s="16">
        <v>6</v>
      </c>
      <c r="E607" s="17">
        <f t="shared" si="63"/>
        <v>2.3529411764705882E-2</v>
      </c>
      <c r="F607" s="17">
        <f t="shared" si="64"/>
        <v>5.7692307692307696E-2</v>
      </c>
      <c r="G607" s="17">
        <f t="shared" si="66"/>
        <v>2</v>
      </c>
      <c r="H607" s="17">
        <f t="shared" si="65"/>
        <v>4.7058823529411764E-2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52</v>
      </c>
      <c r="D609" s="16">
        <v>91</v>
      </c>
      <c r="E609" s="17">
        <f t="shared" si="63"/>
        <v>0.61176470588235299</v>
      </c>
      <c r="F609" s="17">
        <f t="shared" si="64"/>
        <v>0.875</v>
      </c>
      <c r="G609" s="17">
        <f t="shared" si="66"/>
        <v>0.75</v>
      </c>
      <c r="H609" s="17">
        <f t="shared" si="65"/>
        <v>0.45882352941176474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589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590</v>
      </c>
      <c r="C8" s="12">
        <f>+C19+C76+C177+C356+C591</f>
        <v>410</v>
      </c>
      <c r="D8" s="13">
        <f>+D19+D76+D177+D356+D591</f>
        <v>640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0.56097560975609762</v>
      </c>
      <c r="H8" s="10">
        <f t="shared" ref="H8:H13" si="1">+IF(OR(AND(E8=""),(G8="")),"",E8*G8)</f>
        <v>0.56097560975609762</v>
      </c>
    </row>
    <row r="9" spans="1:8" x14ac:dyDescent="0.2">
      <c r="A9" s="14"/>
      <c r="B9" s="15" t="s">
        <v>6</v>
      </c>
      <c r="C9" s="16">
        <f>+C19</f>
        <v>7</v>
      </c>
      <c r="D9" s="16">
        <f>+D19</f>
        <v>16</v>
      </c>
      <c r="E9" s="17">
        <f t="shared" ref="E9:F13" si="2">+C9/C$8</f>
        <v>1.7073170731707318E-2</v>
      </c>
      <c r="F9" s="17">
        <f t="shared" si="2"/>
        <v>2.5000000000000001E-2</v>
      </c>
      <c r="G9" s="17">
        <f t="shared" si="0"/>
        <v>1.2857142857142858</v>
      </c>
      <c r="H9" s="17">
        <f t="shared" si="1"/>
        <v>2.1951219512195124E-2</v>
      </c>
    </row>
    <row r="10" spans="1:8" x14ac:dyDescent="0.2">
      <c r="A10" s="14"/>
      <c r="B10" s="15" t="s">
        <v>7</v>
      </c>
      <c r="C10" s="16">
        <f>+C76</f>
        <v>74</v>
      </c>
      <c r="D10" s="16">
        <f>+D76</f>
        <v>118</v>
      </c>
      <c r="E10" s="17">
        <f t="shared" si="2"/>
        <v>0.18048780487804877</v>
      </c>
      <c r="F10" s="17">
        <f t="shared" si="2"/>
        <v>0.18437500000000001</v>
      </c>
      <c r="G10" s="17">
        <f t="shared" si="0"/>
        <v>0.59459459459459463</v>
      </c>
      <c r="H10" s="17">
        <f t="shared" si="1"/>
        <v>0.10731707317073171</v>
      </c>
    </row>
    <row r="11" spans="1:8" ht="25.5" x14ac:dyDescent="0.2">
      <c r="A11" s="14"/>
      <c r="B11" s="15" t="s">
        <v>8</v>
      </c>
      <c r="C11" s="16">
        <f>+C177</f>
        <v>65</v>
      </c>
      <c r="D11" s="16">
        <f>+D177</f>
        <v>96</v>
      </c>
      <c r="E11" s="17">
        <f t="shared" si="2"/>
        <v>0.15853658536585366</v>
      </c>
      <c r="F11" s="17">
        <f t="shared" si="2"/>
        <v>0.15</v>
      </c>
      <c r="G11" s="17">
        <f t="shared" si="0"/>
        <v>0.47692307692307695</v>
      </c>
      <c r="H11" s="17">
        <f t="shared" si="1"/>
        <v>7.5609756097560987E-2</v>
      </c>
    </row>
    <row r="12" spans="1:8" x14ac:dyDescent="0.2">
      <c r="A12" s="14"/>
      <c r="B12" s="15" t="s">
        <v>9</v>
      </c>
      <c r="C12" s="16">
        <f>+C356</f>
        <v>216</v>
      </c>
      <c r="D12" s="16">
        <f>+D356</f>
        <v>331</v>
      </c>
      <c r="E12" s="17">
        <f t="shared" si="2"/>
        <v>0.52682926829268295</v>
      </c>
      <c r="F12" s="17">
        <f t="shared" si="2"/>
        <v>0.51718750000000002</v>
      </c>
      <c r="G12" s="17">
        <f t="shared" si="0"/>
        <v>0.53240740740740744</v>
      </c>
      <c r="H12" s="17">
        <f t="shared" si="1"/>
        <v>0.28048780487804881</v>
      </c>
    </row>
    <row r="13" spans="1:8" x14ac:dyDescent="0.2">
      <c r="A13" s="14"/>
      <c r="B13" s="15" t="s">
        <v>10</v>
      </c>
      <c r="C13" s="16">
        <f>+C591</f>
        <v>48</v>
      </c>
      <c r="D13" s="16">
        <f>+D591</f>
        <v>79</v>
      </c>
      <c r="E13" s="17">
        <f t="shared" si="2"/>
        <v>0.11707317073170732</v>
      </c>
      <c r="F13" s="17">
        <f t="shared" si="2"/>
        <v>0.12343750000000001</v>
      </c>
      <c r="G13" s="17">
        <f t="shared" si="0"/>
        <v>0.64583333333333337</v>
      </c>
      <c r="H13" s="17">
        <f t="shared" si="1"/>
        <v>7.5609756097560987E-2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7</v>
      </c>
      <c r="D19" s="20">
        <f>SUM(D20:D70)</f>
        <v>16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1.2857142857142858</v>
      </c>
      <c r="H19" s="21">
        <f t="shared" ref="H19:H50" si="5">+IF(OR(AND(E19=""),(G19="")),"",E19*G19)</f>
        <v>1.2857142857142858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0</v>
      </c>
      <c r="E27" s="17">
        <f t="shared" si="3"/>
        <v>0.2857142857142857</v>
      </c>
      <c r="F27" s="17" t="str">
        <f t="shared" si="4"/>
        <v/>
      </c>
      <c r="G27" s="17">
        <f t="shared" si="6"/>
        <v>-1</v>
      </c>
      <c r="H27" s="17">
        <f t="shared" si="5"/>
        <v>-0.2857142857142857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6.25E-2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5</v>
      </c>
      <c r="E30" s="17">
        <f t="shared" si="3"/>
        <v>0.14285714285714285</v>
      </c>
      <c r="F30" s="17">
        <f t="shared" si="4"/>
        <v>0.3125</v>
      </c>
      <c r="G30" s="17">
        <f t="shared" si="6"/>
        <v>4</v>
      </c>
      <c r="H30" s="17">
        <f t="shared" si="5"/>
        <v>0.5714285714285714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0.14285714285714285</v>
      </c>
      <c r="F39" s="17">
        <f t="shared" si="4"/>
        <v>6.25E-2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3</v>
      </c>
      <c r="D44" s="16">
        <v>0</v>
      </c>
      <c r="E44" s="17">
        <f t="shared" si="3"/>
        <v>0.42857142857142855</v>
      </c>
      <c r="F44" s="17" t="str">
        <f t="shared" si="4"/>
        <v/>
      </c>
      <c r="G44" s="17">
        <f t="shared" si="6"/>
        <v>-1</v>
      </c>
      <c r="H44" s="17">
        <f t="shared" si="5"/>
        <v>-0.42857142857142855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6.25E-2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</v>
      </c>
      <c r="E50" s="17" t="str">
        <f t="shared" si="3"/>
        <v/>
      </c>
      <c r="F50" s="17">
        <f t="shared" si="4"/>
        <v>6.25E-2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2</v>
      </c>
      <c r="E53" s="17" t="str">
        <f t="shared" si="7"/>
        <v/>
      </c>
      <c r="F53" s="17">
        <f t="shared" si="8"/>
        <v>0.125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0.125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6.25E-2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6.25E-2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1</v>
      </c>
      <c r="E68" s="17" t="str">
        <f t="shared" si="7"/>
        <v/>
      </c>
      <c r="F68" s="17">
        <f t="shared" si="8"/>
        <v>6.25E-2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74</v>
      </c>
      <c r="D76" s="20">
        <f>SUM(D77:D171)</f>
        <v>118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0.59459459459459463</v>
      </c>
      <c r="H76" s="21">
        <f t="shared" ref="H76:H107" si="13">+IF(OR(AND(E76=""),(G76="")),"",E76*G76)</f>
        <v>0.59459459459459463</v>
      </c>
    </row>
    <row r="77" spans="1:8" x14ac:dyDescent="0.2">
      <c r="A77" s="14"/>
      <c r="B77" s="15" t="s">
        <v>65</v>
      </c>
      <c r="C77" s="16">
        <v>1</v>
      </c>
      <c r="D77" s="16">
        <v>6</v>
      </c>
      <c r="E77" s="17">
        <f t="shared" si="11"/>
        <v>1.3513513513513514E-2</v>
      </c>
      <c r="F77" s="17">
        <f t="shared" si="12"/>
        <v>5.0847457627118647E-2</v>
      </c>
      <c r="G77" s="17">
        <f t="shared" ref="G77:G108" si="14">+IF(AND(C77=0,D77=0)," ",IF(C77=0,1,IF(D77=0,-1,(D77-C77)/C77)))</f>
        <v>5</v>
      </c>
      <c r="H77" s="17">
        <f t="shared" si="13"/>
        <v>6.7567567567567571E-2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1</v>
      </c>
      <c r="E79" s="17">
        <f t="shared" si="11"/>
        <v>1.3513513513513514E-2</v>
      </c>
      <c r="F79" s="17">
        <f t="shared" si="12"/>
        <v>8.4745762711864406E-3</v>
      </c>
      <c r="G79" s="17">
        <f t="shared" si="14"/>
        <v>0</v>
      </c>
      <c r="H79" s="17">
        <f t="shared" si="13"/>
        <v>0</v>
      </c>
    </row>
    <row r="80" spans="1:8" x14ac:dyDescent="0.2">
      <c r="A80" s="14"/>
      <c r="B80" s="15" t="s">
        <v>68</v>
      </c>
      <c r="C80" s="16">
        <v>1</v>
      </c>
      <c r="D80" s="16">
        <v>2</v>
      </c>
      <c r="E80" s="17">
        <f t="shared" si="11"/>
        <v>1.3513513513513514E-2</v>
      </c>
      <c r="F80" s="17">
        <f t="shared" si="12"/>
        <v>1.6949152542372881E-2</v>
      </c>
      <c r="G80" s="17">
        <f t="shared" si="14"/>
        <v>1</v>
      </c>
      <c r="H80" s="17">
        <f t="shared" si="13"/>
        <v>1.3513513513513514E-2</v>
      </c>
    </row>
    <row r="81" spans="1:8" ht="25.5" x14ac:dyDescent="0.2">
      <c r="A81" s="14"/>
      <c r="B81" s="15" t="s">
        <v>69</v>
      </c>
      <c r="C81" s="16">
        <v>6</v>
      </c>
      <c r="D81" s="16">
        <v>3</v>
      </c>
      <c r="E81" s="17">
        <f t="shared" si="11"/>
        <v>8.1081081081081086E-2</v>
      </c>
      <c r="F81" s="17">
        <f t="shared" si="12"/>
        <v>2.5423728813559324E-2</v>
      </c>
      <c r="G81" s="17">
        <f t="shared" si="14"/>
        <v>-0.5</v>
      </c>
      <c r="H81" s="17">
        <f t="shared" si="13"/>
        <v>-4.0540540540540543E-2</v>
      </c>
    </row>
    <row r="82" spans="1:8" x14ac:dyDescent="0.2">
      <c r="A82" s="14"/>
      <c r="B82" s="15" t="s">
        <v>70</v>
      </c>
      <c r="C82" s="16">
        <v>1</v>
      </c>
      <c r="D82" s="16">
        <v>0</v>
      </c>
      <c r="E82" s="17">
        <f t="shared" si="11"/>
        <v>1.3513513513513514E-2</v>
      </c>
      <c r="F82" s="17" t="str">
        <f t="shared" si="12"/>
        <v/>
      </c>
      <c r="G82" s="17">
        <f t="shared" si="14"/>
        <v>-1</v>
      </c>
      <c r="H82" s="17">
        <f t="shared" si="13"/>
        <v>-1.3513513513513514E-2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2</v>
      </c>
      <c r="E86" s="17" t="str">
        <f t="shared" si="11"/>
        <v/>
      </c>
      <c r="F86" s="17">
        <f t="shared" si="12"/>
        <v>1.6949152542372881E-2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2</v>
      </c>
      <c r="E89" s="17" t="str">
        <f t="shared" si="11"/>
        <v/>
      </c>
      <c r="F89" s="17">
        <f t="shared" si="12"/>
        <v>1.6949152542372881E-2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8.4745762711864406E-3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2</v>
      </c>
      <c r="D92" s="16">
        <v>0</v>
      </c>
      <c r="E92" s="17">
        <f t="shared" si="11"/>
        <v>2.7027027027027029E-2</v>
      </c>
      <c r="F92" s="17" t="str">
        <f t="shared" si="12"/>
        <v/>
      </c>
      <c r="G92" s="17">
        <f t="shared" si="14"/>
        <v>-1</v>
      </c>
      <c r="H92" s="17">
        <f t="shared" si="13"/>
        <v>-2.7027027027027029E-2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3</v>
      </c>
      <c r="E94" s="17">
        <f t="shared" si="11"/>
        <v>2.7027027027027029E-2</v>
      </c>
      <c r="F94" s="17">
        <f t="shared" si="12"/>
        <v>2.5423728813559324E-2</v>
      </c>
      <c r="G94" s="17">
        <f t="shared" si="14"/>
        <v>0.5</v>
      </c>
      <c r="H94" s="17">
        <f t="shared" si="13"/>
        <v>1.3513513513513514E-2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4</v>
      </c>
      <c r="D96" s="16">
        <v>0</v>
      </c>
      <c r="E96" s="17">
        <f t="shared" si="11"/>
        <v>5.4054054054054057E-2</v>
      </c>
      <c r="F96" s="17" t="str">
        <f t="shared" si="12"/>
        <v/>
      </c>
      <c r="G96" s="17">
        <f t="shared" si="14"/>
        <v>-1</v>
      </c>
      <c r="H96" s="17">
        <f t="shared" si="13"/>
        <v>-5.4054054054054057E-2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8.4745762711864406E-3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3</v>
      </c>
      <c r="D107" s="16">
        <v>1</v>
      </c>
      <c r="E107" s="17">
        <f t="shared" si="11"/>
        <v>4.0540540540540543E-2</v>
      </c>
      <c r="F107" s="17">
        <f t="shared" si="12"/>
        <v>8.4745762711864406E-3</v>
      </c>
      <c r="G107" s="17">
        <f t="shared" si="14"/>
        <v>-0.66666666666666663</v>
      </c>
      <c r="H107" s="17">
        <f t="shared" si="13"/>
        <v>-2.7027027027027029E-2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8.4745762711864406E-3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</v>
      </c>
      <c r="D114" s="16">
        <v>0</v>
      </c>
      <c r="E114" s="17">
        <f t="shared" si="15"/>
        <v>2.7027027027027029E-2</v>
      </c>
      <c r="F114" s="17" t="str">
        <f t="shared" si="16"/>
        <v/>
      </c>
      <c r="G114" s="17">
        <f t="shared" si="18"/>
        <v>-1</v>
      </c>
      <c r="H114" s="17">
        <f t="shared" si="17"/>
        <v>-2.7027027027027029E-2</v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8.4745762711864406E-3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16</v>
      </c>
      <c r="D118" s="16">
        <v>6</v>
      </c>
      <c r="E118" s="17">
        <f t="shared" si="15"/>
        <v>0.21621621621621623</v>
      </c>
      <c r="F118" s="17">
        <f t="shared" si="16"/>
        <v>5.0847457627118647E-2</v>
      </c>
      <c r="G118" s="17">
        <f t="shared" si="18"/>
        <v>-0.625</v>
      </c>
      <c r="H118" s="17">
        <f t="shared" si="17"/>
        <v>-0.13513513513513514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3</v>
      </c>
      <c r="D124" s="16">
        <v>1</v>
      </c>
      <c r="E124" s="17">
        <f t="shared" si="15"/>
        <v>4.0540540540540543E-2</v>
      </c>
      <c r="F124" s="17">
        <f t="shared" si="16"/>
        <v>8.4745762711864406E-3</v>
      </c>
      <c r="G124" s="17">
        <f t="shared" si="18"/>
        <v>-0.66666666666666663</v>
      </c>
      <c r="H124" s="17">
        <f t="shared" si="17"/>
        <v>-2.7027027027027029E-2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2</v>
      </c>
      <c r="E126" s="17">
        <f t="shared" si="15"/>
        <v>1.3513513513513514E-2</v>
      </c>
      <c r="F126" s="17">
        <f t="shared" si="16"/>
        <v>1.6949152542372881E-2</v>
      </c>
      <c r="G126" s="17">
        <f t="shared" si="18"/>
        <v>1</v>
      </c>
      <c r="H126" s="17">
        <f t="shared" si="17"/>
        <v>1.3513513513513514E-2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8.4745762711864406E-3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12</v>
      </c>
      <c r="D128" s="16">
        <v>8</v>
      </c>
      <c r="E128" s="17">
        <f t="shared" si="15"/>
        <v>0.16216216216216217</v>
      </c>
      <c r="F128" s="17">
        <f t="shared" si="16"/>
        <v>6.7796610169491525E-2</v>
      </c>
      <c r="G128" s="17">
        <f t="shared" si="18"/>
        <v>-0.33333333333333331</v>
      </c>
      <c r="H128" s="17">
        <f t="shared" si="17"/>
        <v>-5.4054054054054057E-2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</v>
      </c>
      <c r="D130" s="16">
        <v>9</v>
      </c>
      <c r="E130" s="17">
        <f t="shared" si="15"/>
        <v>4.0540540540540543E-2</v>
      </c>
      <c r="F130" s="17">
        <f t="shared" si="16"/>
        <v>7.6271186440677971E-2</v>
      </c>
      <c r="G130" s="17">
        <f t="shared" si="18"/>
        <v>2</v>
      </c>
      <c r="H130" s="17">
        <f t="shared" si="17"/>
        <v>8.1081081081081086E-2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6</v>
      </c>
      <c r="D132" s="16">
        <v>2</v>
      </c>
      <c r="E132" s="17">
        <f t="shared" si="15"/>
        <v>8.1081081081081086E-2</v>
      </c>
      <c r="F132" s="17">
        <f t="shared" si="16"/>
        <v>1.6949152542372881E-2</v>
      </c>
      <c r="G132" s="17">
        <f t="shared" si="18"/>
        <v>-0.66666666666666663</v>
      </c>
      <c r="H132" s="17">
        <f t="shared" si="17"/>
        <v>-5.4054054054054057E-2</v>
      </c>
    </row>
    <row r="133" spans="1:8" x14ac:dyDescent="0.2">
      <c r="A133" s="14"/>
      <c r="B133" s="15" t="s">
        <v>121</v>
      </c>
      <c r="C133" s="16">
        <v>1</v>
      </c>
      <c r="D133" s="16">
        <v>1</v>
      </c>
      <c r="E133" s="17">
        <f t="shared" si="15"/>
        <v>1.3513513513513514E-2</v>
      </c>
      <c r="F133" s="17">
        <f t="shared" si="16"/>
        <v>8.4745762711864406E-3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122</v>
      </c>
      <c r="C134" s="16">
        <v>1</v>
      </c>
      <c r="D134" s="16">
        <v>1</v>
      </c>
      <c r="E134" s="17">
        <f t="shared" si="15"/>
        <v>1.3513513513513514E-2</v>
      </c>
      <c r="F134" s="17">
        <f t="shared" si="16"/>
        <v>8.4745762711864406E-3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123</v>
      </c>
      <c r="C135" s="16">
        <v>5</v>
      </c>
      <c r="D135" s="16">
        <v>38</v>
      </c>
      <c r="E135" s="17">
        <f t="shared" si="15"/>
        <v>6.7567567567567571E-2</v>
      </c>
      <c r="F135" s="17">
        <f t="shared" si="16"/>
        <v>0.32203389830508472</v>
      </c>
      <c r="G135" s="17">
        <f t="shared" si="18"/>
        <v>6.6</v>
      </c>
      <c r="H135" s="17">
        <f t="shared" si="17"/>
        <v>0.44594594594594594</v>
      </c>
    </row>
    <row r="136" spans="1:8" ht="25.5" x14ac:dyDescent="0.2">
      <c r="A136" s="14"/>
      <c r="B136" s="15" t="s">
        <v>124</v>
      </c>
      <c r="C136" s="16">
        <v>0</v>
      </c>
      <c r="D136" s="16">
        <v>10</v>
      </c>
      <c r="E136" s="17" t="str">
        <f t="shared" si="15"/>
        <v/>
      </c>
      <c r="F136" s="17">
        <f t="shared" si="16"/>
        <v>8.4745762711864403E-2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1.6949152542372881E-2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8.4745762711864406E-3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8.4745762711864406E-3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1.3513513513513514E-2</v>
      </c>
      <c r="F142" s="17" t="str">
        <f t="shared" si="20"/>
        <v/>
      </c>
      <c r="G142" s="17">
        <f t="shared" si="22"/>
        <v>-1</v>
      </c>
      <c r="H142" s="17">
        <f t="shared" si="21"/>
        <v>-1.3513513513513514E-2</v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1</v>
      </c>
      <c r="D147" s="16">
        <v>1</v>
      </c>
      <c r="E147" s="17">
        <f t="shared" si="19"/>
        <v>1.3513513513513514E-2</v>
      </c>
      <c r="F147" s="17">
        <f t="shared" si="20"/>
        <v>8.4745762711864406E-3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8.4745762711864406E-3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2</v>
      </c>
      <c r="E157" s="17">
        <f t="shared" si="19"/>
        <v>1.3513513513513514E-2</v>
      </c>
      <c r="F157" s="17">
        <f t="shared" si="20"/>
        <v>1.6949152542372881E-2</v>
      </c>
      <c r="G157" s="17">
        <f t="shared" si="22"/>
        <v>1</v>
      </c>
      <c r="H157" s="17">
        <f t="shared" si="21"/>
        <v>1.3513513513513514E-2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2</v>
      </c>
      <c r="E159" s="17" t="str">
        <f t="shared" si="19"/>
        <v/>
      </c>
      <c r="F159" s="17">
        <f t="shared" si="20"/>
        <v>1.6949152542372881E-2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8.4745762711864406E-3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8.4745762711864406E-3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2</v>
      </c>
      <c r="E163" s="17" t="str">
        <f t="shared" si="19"/>
        <v/>
      </c>
      <c r="F163" s="17">
        <f t="shared" si="20"/>
        <v>1.6949152542372881E-2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8.4745762711864406E-3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65</v>
      </c>
      <c r="D177" s="20">
        <f>SUM(D178:D350)</f>
        <v>96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0.47692307692307695</v>
      </c>
      <c r="H177" s="21">
        <f t="shared" ref="H177:H208" si="25">+IF(OR(AND(E177=""),(G177="")),"",E177*G177)</f>
        <v>0.47692307692307695</v>
      </c>
    </row>
    <row r="178" spans="1:8" x14ac:dyDescent="0.2">
      <c r="A178" s="14"/>
      <c r="B178" s="15" t="s">
        <v>160</v>
      </c>
      <c r="C178" s="16">
        <v>0</v>
      </c>
      <c r="D178" s="16">
        <v>2</v>
      </c>
      <c r="E178" s="17" t="str">
        <f t="shared" si="23"/>
        <v/>
      </c>
      <c r="F178" s="17">
        <f t="shared" si="24"/>
        <v>2.0833333333333332E-2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2</v>
      </c>
      <c r="D180" s="16">
        <v>1</v>
      </c>
      <c r="E180" s="17">
        <f t="shared" si="23"/>
        <v>3.0769230769230771E-2</v>
      </c>
      <c r="F180" s="17">
        <f t="shared" si="24"/>
        <v>1.0416666666666666E-2</v>
      </c>
      <c r="G180" s="17">
        <f t="shared" si="26"/>
        <v>-0.5</v>
      </c>
      <c r="H180" s="17">
        <f t="shared" si="25"/>
        <v>-1.5384615384615385E-2</v>
      </c>
    </row>
    <row r="181" spans="1:8" x14ac:dyDescent="0.2">
      <c r="A181" s="14"/>
      <c r="B181" s="15" t="s">
        <v>163</v>
      </c>
      <c r="C181" s="16">
        <v>1</v>
      </c>
      <c r="D181" s="16">
        <v>1</v>
      </c>
      <c r="E181" s="17">
        <f t="shared" si="23"/>
        <v>1.5384615384615385E-2</v>
      </c>
      <c r="F181" s="17">
        <f t="shared" si="24"/>
        <v>1.0416666666666666E-2</v>
      </c>
      <c r="G181" s="17">
        <f t="shared" si="26"/>
        <v>0</v>
      </c>
      <c r="H181" s="17">
        <f t="shared" si="25"/>
        <v>0</v>
      </c>
    </row>
    <row r="182" spans="1:8" ht="25.5" x14ac:dyDescent="0.2">
      <c r="A182" s="14"/>
      <c r="B182" s="15" t="s">
        <v>164</v>
      </c>
      <c r="C182" s="16">
        <v>1</v>
      </c>
      <c r="D182" s="16">
        <v>0</v>
      </c>
      <c r="E182" s="17">
        <f t="shared" si="23"/>
        <v>1.5384615384615385E-2</v>
      </c>
      <c r="F182" s="17" t="str">
        <f t="shared" si="24"/>
        <v/>
      </c>
      <c r="G182" s="17">
        <f t="shared" si="26"/>
        <v>-1</v>
      </c>
      <c r="H182" s="17">
        <f t="shared" si="25"/>
        <v>-1.5384615384615385E-2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7</v>
      </c>
      <c r="D184" s="16">
        <v>12</v>
      </c>
      <c r="E184" s="17">
        <f t="shared" si="23"/>
        <v>0.1076923076923077</v>
      </c>
      <c r="F184" s="17">
        <f t="shared" si="24"/>
        <v>0.125</v>
      </c>
      <c r="G184" s="17">
        <f t="shared" si="26"/>
        <v>0.7142857142857143</v>
      </c>
      <c r="H184" s="17">
        <f t="shared" si="25"/>
        <v>7.6923076923076927E-2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1.5384615384615385E-2</v>
      </c>
      <c r="F185" s="17" t="str">
        <f t="shared" si="24"/>
        <v/>
      </c>
      <c r="G185" s="17">
        <f t="shared" si="26"/>
        <v>-1</v>
      </c>
      <c r="H185" s="17">
        <f t="shared" si="25"/>
        <v>-1.5384615384615385E-2</v>
      </c>
    </row>
    <row r="186" spans="1:8" x14ac:dyDescent="0.2">
      <c r="A186" s="14"/>
      <c r="B186" s="15" t="s">
        <v>168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2.0833333333333332E-2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2</v>
      </c>
      <c r="E187" s="17" t="str">
        <f t="shared" si="23"/>
        <v/>
      </c>
      <c r="F187" s="17">
        <f t="shared" si="24"/>
        <v>2.0833333333333332E-2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1</v>
      </c>
      <c r="E191" s="17">
        <f t="shared" si="23"/>
        <v>3.0769230769230771E-2</v>
      </c>
      <c r="F191" s="17">
        <f t="shared" si="24"/>
        <v>1.0416666666666666E-2</v>
      </c>
      <c r="G191" s="17">
        <f t="shared" si="26"/>
        <v>-0.5</v>
      </c>
      <c r="H191" s="17">
        <f t="shared" si="25"/>
        <v>-1.5384615384615385E-2</v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1.5384615384615385E-2</v>
      </c>
      <c r="F192" s="17" t="str">
        <f t="shared" si="24"/>
        <v/>
      </c>
      <c r="G192" s="17">
        <f t="shared" si="26"/>
        <v>-1</v>
      </c>
      <c r="H192" s="17">
        <f t="shared" si="25"/>
        <v>-1.5384615384615385E-2</v>
      </c>
    </row>
    <row r="193" spans="1:8" ht="25.5" x14ac:dyDescent="0.2">
      <c r="A193" s="14"/>
      <c r="B193" s="15" t="s">
        <v>175</v>
      </c>
      <c r="C193" s="16">
        <v>3</v>
      </c>
      <c r="D193" s="16">
        <v>0</v>
      </c>
      <c r="E193" s="17">
        <f t="shared" si="23"/>
        <v>4.6153846153846156E-2</v>
      </c>
      <c r="F193" s="17" t="str">
        <f t="shared" si="24"/>
        <v/>
      </c>
      <c r="G193" s="17">
        <f t="shared" si="26"/>
        <v>-1</v>
      </c>
      <c r="H193" s="17">
        <f t="shared" si="25"/>
        <v>-4.6153846153846156E-2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1</v>
      </c>
      <c r="E196" s="17">
        <f t="shared" si="23"/>
        <v>1.5384615384615385E-2</v>
      </c>
      <c r="F196" s="17">
        <f t="shared" si="24"/>
        <v>1.0416666666666666E-2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1</v>
      </c>
      <c r="E198" s="17">
        <f t="shared" si="23"/>
        <v>1.5384615384615385E-2</v>
      </c>
      <c r="F198" s="17">
        <f t="shared" si="24"/>
        <v>1.0416666666666666E-2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1</v>
      </c>
      <c r="D199" s="16">
        <v>3</v>
      </c>
      <c r="E199" s="17">
        <f t="shared" si="23"/>
        <v>1.5384615384615385E-2</v>
      </c>
      <c r="F199" s="17">
        <f t="shared" si="24"/>
        <v>3.125E-2</v>
      </c>
      <c r="G199" s="17">
        <f t="shared" si="26"/>
        <v>2</v>
      </c>
      <c r="H199" s="17">
        <f t="shared" si="25"/>
        <v>3.0769230769230771E-2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1.0416666666666666E-2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1</v>
      </c>
      <c r="E204" s="17">
        <f t="shared" si="23"/>
        <v>3.0769230769230771E-2</v>
      </c>
      <c r="F204" s="17">
        <f t="shared" si="24"/>
        <v>1.0416666666666666E-2</v>
      </c>
      <c r="G204" s="17">
        <f t="shared" si="26"/>
        <v>-0.5</v>
      </c>
      <c r="H204" s="17">
        <f t="shared" si="25"/>
        <v>-1.5384615384615385E-2</v>
      </c>
    </row>
    <row r="205" spans="1:8" ht="25.5" x14ac:dyDescent="0.2">
      <c r="A205" s="14"/>
      <c r="B205" s="15" t="s">
        <v>187</v>
      </c>
      <c r="C205" s="16">
        <v>0</v>
      </c>
      <c r="D205" s="16">
        <v>7</v>
      </c>
      <c r="E205" s="17" t="str">
        <f t="shared" si="23"/>
        <v/>
      </c>
      <c r="F205" s="17">
        <f t="shared" si="24"/>
        <v>7.2916666666666671E-2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1</v>
      </c>
      <c r="E207" s="17">
        <f t="shared" si="23"/>
        <v>1.5384615384615385E-2</v>
      </c>
      <c r="F207" s="17">
        <f t="shared" si="24"/>
        <v>1.0416666666666666E-2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2</v>
      </c>
      <c r="D208" s="16">
        <v>3</v>
      </c>
      <c r="E208" s="17">
        <f t="shared" si="23"/>
        <v>3.0769230769230771E-2</v>
      </c>
      <c r="F208" s="17">
        <f t="shared" si="24"/>
        <v>3.125E-2</v>
      </c>
      <c r="G208" s="17">
        <f t="shared" si="26"/>
        <v>0.5</v>
      </c>
      <c r="H208" s="17">
        <f t="shared" si="25"/>
        <v>1.5384615384615385E-2</v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4</v>
      </c>
      <c r="D210" s="16">
        <v>2</v>
      </c>
      <c r="E210" s="17">
        <f t="shared" si="27"/>
        <v>6.1538461538461542E-2</v>
      </c>
      <c r="F210" s="17">
        <f t="shared" si="28"/>
        <v>2.0833333333333332E-2</v>
      </c>
      <c r="G210" s="17">
        <f t="shared" ref="G210:G241" si="30">+IF(AND(C210=0,D210=0)," ",IF(C210=0,1,IF(D210=0,-1,(D210-C210)/C210)))</f>
        <v>-0.5</v>
      </c>
      <c r="H210" s="17">
        <f t="shared" si="29"/>
        <v>-3.0769230769230771E-2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11</v>
      </c>
      <c r="E214" s="17" t="str">
        <f t="shared" si="27"/>
        <v/>
      </c>
      <c r="F214" s="17">
        <f t="shared" si="28"/>
        <v>0.11458333333333333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4</v>
      </c>
      <c r="D219" s="16">
        <v>4</v>
      </c>
      <c r="E219" s="17">
        <f t="shared" si="27"/>
        <v>6.1538461538461542E-2</v>
      </c>
      <c r="F219" s="17">
        <f t="shared" si="28"/>
        <v>4.1666666666666664E-2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1.5384615384615385E-2</v>
      </c>
      <c r="F220" s="17" t="str">
        <f t="shared" si="28"/>
        <v/>
      </c>
      <c r="G220" s="17">
        <f t="shared" si="30"/>
        <v>-1</v>
      </c>
      <c r="H220" s="17">
        <f t="shared" si="29"/>
        <v>-1.5384615384615385E-2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1.0416666666666666E-2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8</v>
      </c>
      <c r="E231" s="17" t="str">
        <f t="shared" si="27"/>
        <v/>
      </c>
      <c r="F231" s="17">
        <f t="shared" si="28"/>
        <v>8.3333333333333329E-2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1.0416666666666666E-2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2.0833333333333332E-2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1</v>
      </c>
      <c r="E244" s="17">
        <f t="shared" si="31"/>
        <v>1.5384615384615385E-2</v>
      </c>
      <c r="F244" s="17">
        <f t="shared" si="32"/>
        <v>1.0416666666666666E-2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227</v>
      </c>
      <c r="C245" s="16">
        <v>6</v>
      </c>
      <c r="D245" s="16">
        <v>0</v>
      </c>
      <c r="E245" s="17">
        <f t="shared" si="31"/>
        <v>9.2307692307692313E-2</v>
      </c>
      <c r="F245" s="17" t="str">
        <f t="shared" si="32"/>
        <v/>
      </c>
      <c r="G245" s="17">
        <f t="shared" si="34"/>
        <v>-1</v>
      </c>
      <c r="H245" s="17">
        <f t="shared" si="33"/>
        <v>-9.2307692307692313E-2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6</v>
      </c>
      <c r="E247" s="17">
        <f t="shared" si="31"/>
        <v>1.5384615384615385E-2</v>
      </c>
      <c r="F247" s="17">
        <f t="shared" si="32"/>
        <v>6.25E-2</v>
      </c>
      <c r="G247" s="17">
        <f t="shared" si="34"/>
        <v>5</v>
      </c>
      <c r="H247" s="17">
        <f t="shared" si="33"/>
        <v>7.6923076923076927E-2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0</v>
      </c>
      <c r="E252" s="17">
        <f t="shared" si="31"/>
        <v>1.5384615384615385E-2</v>
      </c>
      <c r="F252" s="17" t="str">
        <f t="shared" si="32"/>
        <v/>
      </c>
      <c r="G252" s="17">
        <f t="shared" si="34"/>
        <v>-1</v>
      </c>
      <c r="H252" s="17">
        <f t="shared" si="33"/>
        <v>-1.5384615384615385E-2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1.0416666666666666E-2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2</v>
      </c>
      <c r="E261" s="17" t="str">
        <f t="shared" si="31"/>
        <v/>
      </c>
      <c r="F261" s="17">
        <f t="shared" si="32"/>
        <v>2.0833333333333332E-2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2</v>
      </c>
      <c r="E265" s="17" t="str">
        <f t="shared" si="31"/>
        <v/>
      </c>
      <c r="F265" s="17">
        <f t="shared" si="32"/>
        <v>2.0833333333333332E-2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0</v>
      </c>
      <c r="E270" s="17">
        <f t="shared" si="31"/>
        <v>4.6153846153846156E-2</v>
      </c>
      <c r="F270" s="17" t="str">
        <f t="shared" si="32"/>
        <v/>
      </c>
      <c r="G270" s="17">
        <f t="shared" si="34"/>
        <v>-1</v>
      </c>
      <c r="H270" s="17">
        <f t="shared" si="33"/>
        <v>-4.6153846153846156E-2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1.0416666666666666E-2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1.0416666666666666E-2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4</v>
      </c>
      <c r="D282" s="16">
        <v>0</v>
      </c>
      <c r="E282" s="17">
        <f t="shared" si="35"/>
        <v>6.1538461538461542E-2</v>
      </c>
      <c r="F282" s="17" t="str">
        <f t="shared" si="36"/>
        <v/>
      </c>
      <c r="G282" s="17">
        <f t="shared" si="38"/>
        <v>-1</v>
      </c>
      <c r="H282" s="17">
        <f t="shared" si="37"/>
        <v>-6.1538461538461542E-2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1.0416666666666666E-2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1.0416666666666666E-2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1.0416666666666666E-2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1.0416666666666666E-2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3</v>
      </c>
      <c r="E306" s="17" t="str">
        <f t="shared" si="39"/>
        <v/>
      </c>
      <c r="F306" s="17">
        <f t="shared" si="40"/>
        <v>3.125E-2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1.0416666666666666E-2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2</v>
      </c>
      <c r="E323" s="17" t="str">
        <f t="shared" si="39"/>
        <v/>
      </c>
      <c r="F323" s="17">
        <f t="shared" si="40"/>
        <v>2.0833333333333332E-2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14</v>
      </c>
      <c r="D325" s="16">
        <v>3</v>
      </c>
      <c r="E325" s="17">
        <f t="shared" si="39"/>
        <v>0.2153846153846154</v>
      </c>
      <c r="F325" s="17">
        <f t="shared" si="40"/>
        <v>3.125E-2</v>
      </c>
      <c r="G325" s="17">
        <f t="shared" si="42"/>
        <v>-0.7857142857142857</v>
      </c>
      <c r="H325" s="17">
        <f t="shared" si="41"/>
        <v>-0.16923076923076924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1.0416666666666666E-2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216</v>
      </c>
      <c r="D356" s="20">
        <f>SUM(D357:D585)</f>
        <v>331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0.53240740740740744</v>
      </c>
      <c r="H356" s="21">
        <f t="shared" ref="H356:H419" si="49">+IF(OR(AND(E356=""),(G356="")),"",E356*G356)</f>
        <v>0.53240740740740744</v>
      </c>
    </row>
    <row r="357" spans="1:8" x14ac:dyDescent="0.2">
      <c r="A357" s="14"/>
      <c r="B357" s="15" t="s">
        <v>333</v>
      </c>
      <c r="C357" s="16">
        <v>5</v>
      </c>
      <c r="D357" s="16">
        <v>2</v>
      </c>
      <c r="E357" s="17">
        <f t="shared" si="47"/>
        <v>2.3148148148148147E-2</v>
      </c>
      <c r="F357" s="17">
        <f t="shared" si="48"/>
        <v>6.0422960725075529E-3</v>
      </c>
      <c r="G357" s="17">
        <f t="shared" ref="G357:G420" si="50">+IF(AND(C357=0,D357=0)," ",IF(C357=0,1,IF(D357=0,-1,(D357-C357)/C357)))</f>
        <v>-0.6</v>
      </c>
      <c r="H357" s="17">
        <f t="shared" si="49"/>
        <v>-1.3888888888888888E-2</v>
      </c>
    </row>
    <row r="358" spans="1:8" x14ac:dyDescent="0.2">
      <c r="A358" s="14"/>
      <c r="B358" s="15" t="s">
        <v>334</v>
      </c>
      <c r="C358" s="16">
        <v>1</v>
      </c>
      <c r="D358" s="16">
        <v>0</v>
      </c>
      <c r="E358" s="17">
        <f t="shared" si="47"/>
        <v>4.6296296296296294E-3</v>
      </c>
      <c r="F358" s="17" t="str">
        <f t="shared" si="48"/>
        <v/>
      </c>
      <c r="G358" s="17">
        <f t="shared" si="50"/>
        <v>-1</v>
      </c>
      <c r="H358" s="17">
        <f t="shared" si="49"/>
        <v>-4.6296296296296294E-3</v>
      </c>
    </row>
    <row r="359" spans="1:8" x14ac:dyDescent="0.2">
      <c r="A359" s="14"/>
      <c r="B359" s="15" t="s">
        <v>335</v>
      </c>
      <c r="C359" s="16">
        <v>0</v>
      </c>
      <c r="D359" s="16">
        <v>2</v>
      </c>
      <c r="E359" s="17" t="str">
        <f t="shared" si="47"/>
        <v/>
      </c>
      <c r="F359" s="17">
        <f t="shared" si="48"/>
        <v>6.0422960725075529E-3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7</v>
      </c>
      <c r="D362" s="16">
        <v>13</v>
      </c>
      <c r="E362" s="17">
        <f t="shared" si="47"/>
        <v>3.2407407407407406E-2</v>
      </c>
      <c r="F362" s="17">
        <f t="shared" si="48"/>
        <v>3.9274924471299093E-2</v>
      </c>
      <c r="G362" s="17">
        <f t="shared" si="50"/>
        <v>0.8571428571428571</v>
      </c>
      <c r="H362" s="17">
        <f t="shared" si="49"/>
        <v>2.7777777777777776E-2</v>
      </c>
    </row>
    <row r="363" spans="1:8" x14ac:dyDescent="0.2">
      <c r="A363" s="14"/>
      <c r="B363" s="15" t="s">
        <v>339</v>
      </c>
      <c r="C363" s="16">
        <v>3</v>
      </c>
      <c r="D363" s="16">
        <v>2</v>
      </c>
      <c r="E363" s="17">
        <f t="shared" si="47"/>
        <v>1.3888888888888888E-2</v>
      </c>
      <c r="F363" s="17">
        <f t="shared" si="48"/>
        <v>6.0422960725075529E-3</v>
      </c>
      <c r="G363" s="17">
        <f t="shared" si="50"/>
        <v>-0.33333333333333331</v>
      </c>
      <c r="H363" s="17">
        <f t="shared" si="49"/>
        <v>-4.6296296296296294E-3</v>
      </c>
    </row>
    <row r="364" spans="1:8" x14ac:dyDescent="0.2">
      <c r="A364" s="14"/>
      <c r="B364" s="15" t="s">
        <v>340</v>
      </c>
      <c r="C364" s="16">
        <v>11</v>
      </c>
      <c r="D364" s="16">
        <v>0</v>
      </c>
      <c r="E364" s="17">
        <f t="shared" si="47"/>
        <v>5.0925925925925923E-2</v>
      </c>
      <c r="F364" s="17" t="str">
        <f t="shared" si="48"/>
        <v/>
      </c>
      <c r="G364" s="17">
        <f t="shared" si="50"/>
        <v>-1</v>
      </c>
      <c r="H364" s="17">
        <f t="shared" si="49"/>
        <v>-5.0925925925925923E-2</v>
      </c>
    </row>
    <row r="365" spans="1:8" x14ac:dyDescent="0.2">
      <c r="A365" s="14"/>
      <c r="B365" s="15" t="s">
        <v>341</v>
      </c>
      <c r="C365" s="16">
        <v>1</v>
      </c>
      <c r="D365" s="16">
        <v>0</v>
      </c>
      <c r="E365" s="17">
        <f t="shared" si="47"/>
        <v>4.6296296296296294E-3</v>
      </c>
      <c r="F365" s="17" t="str">
        <f t="shared" si="48"/>
        <v/>
      </c>
      <c r="G365" s="17">
        <f t="shared" si="50"/>
        <v>-1</v>
      </c>
      <c r="H365" s="17">
        <f t="shared" si="49"/>
        <v>-4.6296296296296294E-3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</v>
      </c>
      <c r="D368" s="16">
        <v>17</v>
      </c>
      <c r="E368" s="17">
        <f t="shared" si="47"/>
        <v>9.2592592592592587E-3</v>
      </c>
      <c r="F368" s="17">
        <f t="shared" si="48"/>
        <v>5.1359516616314202E-2</v>
      </c>
      <c r="G368" s="17">
        <f t="shared" si="50"/>
        <v>7.5</v>
      </c>
      <c r="H368" s="17">
        <f t="shared" si="49"/>
        <v>6.9444444444444448E-2</v>
      </c>
    </row>
    <row r="369" spans="1:8" x14ac:dyDescent="0.2">
      <c r="A369" s="14"/>
      <c r="B369" s="15" t="s">
        <v>345</v>
      </c>
      <c r="C369" s="16">
        <v>4</v>
      </c>
      <c r="D369" s="16">
        <v>2</v>
      </c>
      <c r="E369" s="17">
        <f t="shared" si="47"/>
        <v>1.8518518518518517E-2</v>
      </c>
      <c r="F369" s="17">
        <f t="shared" si="48"/>
        <v>6.0422960725075529E-3</v>
      </c>
      <c r="G369" s="17">
        <f t="shared" si="50"/>
        <v>-0.5</v>
      </c>
      <c r="H369" s="17">
        <f t="shared" si="49"/>
        <v>-9.2592592592592587E-3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5</v>
      </c>
      <c r="E371" s="17">
        <f t="shared" si="47"/>
        <v>9.2592592592592587E-3</v>
      </c>
      <c r="F371" s="17">
        <f t="shared" si="48"/>
        <v>1.5105740181268883E-2</v>
      </c>
      <c r="G371" s="17">
        <f t="shared" si="50"/>
        <v>1.5</v>
      </c>
      <c r="H371" s="17">
        <f t="shared" si="49"/>
        <v>1.3888888888888888E-2</v>
      </c>
    </row>
    <row r="372" spans="1:8" x14ac:dyDescent="0.2">
      <c r="A372" s="14"/>
      <c r="B372" s="15" t="s">
        <v>348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3.0211480362537764E-3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2</v>
      </c>
      <c r="E374" s="17">
        <f t="shared" si="47"/>
        <v>4.6296296296296294E-3</v>
      </c>
      <c r="F374" s="17">
        <f t="shared" si="48"/>
        <v>6.0422960725075529E-3</v>
      </c>
      <c r="G374" s="17">
        <f t="shared" si="50"/>
        <v>1</v>
      </c>
      <c r="H374" s="17">
        <f t="shared" si="49"/>
        <v>4.6296296296296294E-3</v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3.0211480362537764E-3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4</v>
      </c>
      <c r="D376" s="16">
        <v>1</v>
      </c>
      <c r="E376" s="17">
        <f t="shared" si="47"/>
        <v>1.8518518518518517E-2</v>
      </c>
      <c r="F376" s="17">
        <f t="shared" si="48"/>
        <v>3.0211480362537764E-3</v>
      </c>
      <c r="G376" s="17">
        <f t="shared" si="50"/>
        <v>-0.75</v>
      </c>
      <c r="H376" s="17">
        <f t="shared" si="49"/>
        <v>-1.3888888888888888E-2</v>
      </c>
    </row>
    <row r="377" spans="1:8" x14ac:dyDescent="0.2">
      <c r="A377" s="14"/>
      <c r="B377" s="15" t="s">
        <v>353</v>
      </c>
      <c r="C377" s="16">
        <v>8</v>
      </c>
      <c r="D377" s="16">
        <v>5</v>
      </c>
      <c r="E377" s="17">
        <f t="shared" si="47"/>
        <v>3.7037037037037035E-2</v>
      </c>
      <c r="F377" s="17">
        <f t="shared" si="48"/>
        <v>1.5105740181268883E-2</v>
      </c>
      <c r="G377" s="17">
        <f t="shared" si="50"/>
        <v>-0.375</v>
      </c>
      <c r="H377" s="17">
        <f t="shared" si="49"/>
        <v>-1.3888888888888888E-2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0</v>
      </c>
      <c r="E379" s="17">
        <f t="shared" si="47"/>
        <v>4.6296296296296294E-3</v>
      </c>
      <c r="F379" s="17" t="str">
        <f t="shared" si="48"/>
        <v/>
      </c>
      <c r="G379" s="17">
        <f t="shared" si="50"/>
        <v>-1</v>
      </c>
      <c r="H379" s="17">
        <f t="shared" si="49"/>
        <v>-4.6296296296296294E-3</v>
      </c>
    </row>
    <row r="380" spans="1:8" x14ac:dyDescent="0.2">
      <c r="A380" s="14"/>
      <c r="B380" s="15" t="s">
        <v>356</v>
      </c>
      <c r="C380" s="16">
        <v>3</v>
      </c>
      <c r="D380" s="16">
        <v>7</v>
      </c>
      <c r="E380" s="17">
        <f t="shared" si="47"/>
        <v>1.3888888888888888E-2</v>
      </c>
      <c r="F380" s="17">
        <f t="shared" si="48"/>
        <v>2.1148036253776436E-2</v>
      </c>
      <c r="G380" s="17">
        <f t="shared" si="50"/>
        <v>1.3333333333333333</v>
      </c>
      <c r="H380" s="17">
        <f t="shared" si="49"/>
        <v>1.8518518518518517E-2</v>
      </c>
    </row>
    <row r="381" spans="1:8" x14ac:dyDescent="0.2">
      <c r="A381" s="14"/>
      <c r="B381" s="15" t="s">
        <v>357</v>
      </c>
      <c r="C381" s="16">
        <v>1</v>
      </c>
      <c r="D381" s="16">
        <v>0</v>
      </c>
      <c r="E381" s="17">
        <f t="shared" si="47"/>
        <v>4.6296296296296294E-3</v>
      </c>
      <c r="F381" s="17" t="str">
        <f t="shared" si="48"/>
        <v/>
      </c>
      <c r="G381" s="17">
        <f t="shared" si="50"/>
        <v>-1</v>
      </c>
      <c r="H381" s="17">
        <f t="shared" si="49"/>
        <v>-4.6296296296296294E-3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4.6296296296296294E-3</v>
      </c>
      <c r="F385" s="17" t="str">
        <f t="shared" si="48"/>
        <v/>
      </c>
      <c r="G385" s="17">
        <f t="shared" si="50"/>
        <v>-1</v>
      </c>
      <c r="H385" s="17">
        <f t="shared" si="49"/>
        <v>-4.6296296296296294E-3</v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3.0211480362537764E-3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3.0211480362537764E-3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56</v>
      </c>
      <c r="D391" s="16">
        <v>18</v>
      </c>
      <c r="E391" s="17">
        <f t="shared" si="47"/>
        <v>0.25925925925925924</v>
      </c>
      <c r="F391" s="17">
        <f t="shared" si="48"/>
        <v>5.4380664652567974E-2</v>
      </c>
      <c r="G391" s="17">
        <f t="shared" si="50"/>
        <v>-0.6785714285714286</v>
      </c>
      <c r="H391" s="17">
        <f t="shared" si="49"/>
        <v>-0.17592592592592593</v>
      </c>
    </row>
    <row r="392" spans="1:8" x14ac:dyDescent="0.2">
      <c r="A392" s="14"/>
      <c r="B392" s="15" t="s">
        <v>368</v>
      </c>
      <c r="C392" s="16">
        <v>1</v>
      </c>
      <c r="D392" s="16">
        <v>0</v>
      </c>
      <c r="E392" s="17">
        <f t="shared" si="47"/>
        <v>4.6296296296296294E-3</v>
      </c>
      <c r="F392" s="17" t="str">
        <f t="shared" si="48"/>
        <v/>
      </c>
      <c r="G392" s="17">
        <f t="shared" si="50"/>
        <v>-1</v>
      </c>
      <c r="H392" s="17">
        <f t="shared" si="49"/>
        <v>-4.6296296296296294E-3</v>
      </c>
    </row>
    <row r="393" spans="1:8" x14ac:dyDescent="0.2">
      <c r="A393" s="14"/>
      <c r="B393" s="15" t="s">
        <v>369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3.0211480362537764E-3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3.0211480362537764E-3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3</v>
      </c>
      <c r="E395" s="17" t="str">
        <f t="shared" si="47"/>
        <v/>
      </c>
      <c r="F395" s="17">
        <f t="shared" si="48"/>
        <v>9.0634441087613302E-3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7</v>
      </c>
      <c r="E398" s="17" t="str">
        <f t="shared" si="47"/>
        <v/>
      </c>
      <c r="F398" s="17">
        <f t="shared" si="48"/>
        <v>2.1148036253776436E-2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3.0211480362537764E-3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12</v>
      </c>
      <c r="D402" s="16">
        <v>92</v>
      </c>
      <c r="E402" s="17">
        <f t="shared" si="47"/>
        <v>5.5555555555555552E-2</v>
      </c>
      <c r="F402" s="17">
        <f t="shared" si="48"/>
        <v>0.27794561933534745</v>
      </c>
      <c r="G402" s="17">
        <f t="shared" si="50"/>
        <v>6.666666666666667</v>
      </c>
      <c r="H402" s="17">
        <f t="shared" si="49"/>
        <v>0.37037037037037035</v>
      </c>
    </row>
    <row r="403" spans="1:8" x14ac:dyDescent="0.2">
      <c r="A403" s="14"/>
      <c r="B403" s="15" t="s">
        <v>379</v>
      </c>
      <c r="C403" s="16">
        <v>1</v>
      </c>
      <c r="D403" s="16">
        <v>0</v>
      </c>
      <c r="E403" s="17">
        <f t="shared" si="47"/>
        <v>4.6296296296296294E-3</v>
      </c>
      <c r="F403" s="17" t="str">
        <f t="shared" si="48"/>
        <v/>
      </c>
      <c r="G403" s="17">
        <f t="shared" si="50"/>
        <v>-1</v>
      </c>
      <c r="H403" s="17">
        <f t="shared" si="49"/>
        <v>-4.6296296296296294E-3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</v>
      </c>
      <c r="D405" s="16">
        <v>22</v>
      </c>
      <c r="E405" s="17">
        <f t="shared" si="47"/>
        <v>1.8518518518518517E-2</v>
      </c>
      <c r="F405" s="17">
        <f t="shared" si="48"/>
        <v>6.6465256797583083E-2</v>
      </c>
      <c r="G405" s="17">
        <f t="shared" si="50"/>
        <v>4.5</v>
      </c>
      <c r="H405" s="17">
        <f t="shared" si="49"/>
        <v>8.3333333333333329E-2</v>
      </c>
    </row>
    <row r="406" spans="1:8" x14ac:dyDescent="0.2">
      <c r="A406" s="14"/>
      <c r="B406" s="15" t="s">
        <v>382</v>
      </c>
      <c r="C406" s="16">
        <v>1</v>
      </c>
      <c r="D406" s="16">
        <v>7</v>
      </c>
      <c r="E406" s="17">
        <f t="shared" si="47"/>
        <v>4.6296296296296294E-3</v>
      </c>
      <c r="F406" s="17">
        <f t="shared" si="48"/>
        <v>2.1148036253776436E-2</v>
      </c>
      <c r="G406" s="17">
        <f t="shared" si="50"/>
        <v>6</v>
      </c>
      <c r="H406" s="17">
        <f t="shared" si="49"/>
        <v>2.7777777777777776E-2</v>
      </c>
    </row>
    <row r="407" spans="1:8" x14ac:dyDescent="0.2">
      <c r="A407" s="14"/>
      <c r="B407" s="15" t="s">
        <v>383</v>
      </c>
      <c r="C407" s="16">
        <v>4</v>
      </c>
      <c r="D407" s="16">
        <v>6</v>
      </c>
      <c r="E407" s="17">
        <f t="shared" si="47"/>
        <v>1.8518518518518517E-2</v>
      </c>
      <c r="F407" s="17">
        <f t="shared" si="48"/>
        <v>1.812688821752266E-2</v>
      </c>
      <c r="G407" s="17">
        <f t="shared" si="50"/>
        <v>0.5</v>
      </c>
      <c r="H407" s="17">
        <f t="shared" si="49"/>
        <v>9.2592592592592587E-3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3</v>
      </c>
      <c r="E409" s="17" t="str">
        <f t="shared" si="47"/>
        <v/>
      </c>
      <c r="F409" s="17">
        <f t="shared" si="48"/>
        <v>9.0634441087613302E-3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4.6296296296296294E-3</v>
      </c>
      <c r="F410" s="17" t="str">
        <f t="shared" si="48"/>
        <v/>
      </c>
      <c r="G410" s="17">
        <f t="shared" si="50"/>
        <v>-1</v>
      </c>
      <c r="H410" s="17">
        <f t="shared" si="49"/>
        <v>-4.6296296296296294E-3</v>
      </c>
    </row>
    <row r="411" spans="1:8" x14ac:dyDescent="0.2">
      <c r="A411" s="14"/>
      <c r="B411" s="15" t="s">
        <v>387</v>
      </c>
      <c r="C411" s="16">
        <v>1</v>
      </c>
      <c r="D411" s="16">
        <v>9</v>
      </c>
      <c r="E411" s="17">
        <f t="shared" si="47"/>
        <v>4.6296296296296294E-3</v>
      </c>
      <c r="F411" s="17">
        <f t="shared" si="48"/>
        <v>2.7190332326283987E-2</v>
      </c>
      <c r="G411" s="17">
        <f t="shared" si="50"/>
        <v>8</v>
      </c>
      <c r="H411" s="17">
        <f t="shared" si="49"/>
        <v>3.7037037037037035E-2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3</v>
      </c>
      <c r="E413" s="17">
        <f t="shared" si="47"/>
        <v>9.2592592592592587E-3</v>
      </c>
      <c r="F413" s="17">
        <f t="shared" si="48"/>
        <v>9.0634441087613302E-3</v>
      </c>
      <c r="G413" s="17">
        <f t="shared" si="50"/>
        <v>0.5</v>
      </c>
      <c r="H413" s="17">
        <f t="shared" si="49"/>
        <v>4.6296296296296294E-3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2</v>
      </c>
      <c r="E417" s="17" t="str">
        <f t="shared" si="47"/>
        <v/>
      </c>
      <c r="F417" s="17">
        <f t="shared" si="48"/>
        <v>6.0422960725075529E-3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8</v>
      </c>
      <c r="E418" s="17" t="str">
        <f t="shared" si="47"/>
        <v/>
      </c>
      <c r="F418" s="17">
        <f t="shared" si="48"/>
        <v>2.4169184290030211E-2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1</v>
      </c>
      <c r="D419" s="16">
        <v>3</v>
      </c>
      <c r="E419" s="17">
        <f t="shared" si="47"/>
        <v>4.6296296296296294E-3</v>
      </c>
      <c r="F419" s="17">
        <f t="shared" si="48"/>
        <v>9.0634441087613302E-3</v>
      </c>
      <c r="G419" s="17">
        <f t="shared" si="50"/>
        <v>2</v>
      </c>
      <c r="H419" s="17">
        <f t="shared" si="49"/>
        <v>9.2592592592592587E-3</v>
      </c>
    </row>
    <row r="420" spans="1:8" x14ac:dyDescent="0.2">
      <c r="A420" s="14"/>
      <c r="B420" s="15" t="s">
        <v>396</v>
      </c>
      <c r="C420" s="16">
        <v>6</v>
      </c>
      <c r="D420" s="16">
        <v>7</v>
      </c>
      <c r="E420" s="17">
        <f t="shared" ref="E420:E483" si="51">+IF(C420=0,"",C420/C$356)</f>
        <v>2.7777777777777776E-2</v>
      </c>
      <c r="F420" s="17">
        <f t="shared" ref="F420:F483" si="52">+IF(D420=0,"",D420/D$356)</f>
        <v>2.1148036253776436E-2</v>
      </c>
      <c r="G420" s="17">
        <f t="shared" si="50"/>
        <v>0.16666666666666666</v>
      </c>
      <c r="H420" s="17">
        <f t="shared" ref="H420:H483" si="53">+IF(OR(AND(E420=""),(G420="")),"",E420*G420)</f>
        <v>4.6296296296296294E-3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</v>
      </c>
      <c r="D428" s="16">
        <v>0</v>
      </c>
      <c r="E428" s="17">
        <f t="shared" si="51"/>
        <v>1.8518518518518517E-2</v>
      </c>
      <c r="F428" s="17" t="str">
        <f t="shared" si="52"/>
        <v/>
      </c>
      <c r="G428" s="17">
        <f t="shared" si="54"/>
        <v>-1</v>
      </c>
      <c r="H428" s="17">
        <f t="shared" si="53"/>
        <v>-1.8518518518518517E-2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4</v>
      </c>
      <c r="E432" s="17">
        <f t="shared" si="51"/>
        <v>4.6296296296296294E-3</v>
      </c>
      <c r="F432" s="17">
        <f t="shared" si="52"/>
        <v>1.2084592145015106E-2</v>
      </c>
      <c r="G432" s="17">
        <f t="shared" si="54"/>
        <v>3</v>
      </c>
      <c r="H432" s="17">
        <f t="shared" si="53"/>
        <v>1.3888888888888888E-2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6.0422960725075529E-3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3</v>
      </c>
      <c r="E451" s="17" t="str">
        <f t="shared" si="51"/>
        <v/>
      </c>
      <c r="F451" s="17">
        <f t="shared" si="52"/>
        <v>9.0634441087613302E-3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3</v>
      </c>
      <c r="D452" s="16">
        <v>0</v>
      </c>
      <c r="E452" s="17">
        <f t="shared" si="51"/>
        <v>1.3888888888888888E-2</v>
      </c>
      <c r="F452" s="17" t="str">
        <f t="shared" si="52"/>
        <v/>
      </c>
      <c r="G452" s="17">
        <f t="shared" si="54"/>
        <v>-1</v>
      </c>
      <c r="H452" s="17">
        <f t="shared" si="53"/>
        <v>-1.3888888888888888E-2</v>
      </c>
    </row>
    <row r="453" spans="1:8" x14ac:dyDescent="0.2">
      <c r="A453" s="14"/>
      <c r="B453" s="15" t="s">
        <v>429</v>
      </c>
      <c r="C453" s="16">
        <v>2</v>
      </c>
      <c r="D453" s="16">
        <v>0</v>
      </c>
      <c r="E453" s="17">
        <f t="shared" si="51"/>
        <v>9.2592592592592587E-3</v>
      </c>
      <c r="F453" s="17" t="str">
        <f t="shared" si="52"/>
        <v/>
      </c>
      <c r="G453" s="17">
        <f t="shared" si="54"/>
        <v>-1</v>
      </c>
      <c r="H453" s="17">
        <f t="shared" si="53"/>
        <v>-9.2592592592592587E-3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2</v>
      </c>
      <c r="E465" s="17" t="str">
        <f t="shared" si="51"/>
        <v/>
      </c>
      <c r="F465" s="17">
        <f t="shared" si="52"/>
        <v>6.0422960725075529E-3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7</v>
      </c>
      <c r="D466" s="16">
        <v>5</v>
      </c>
      <c r="E466" s="17">
        <f t="shared" si="51"/>
        <v>3.2407407407407406E-2</v>
      </c>
      <c r="F466" s="17">
        <f t="shared" si="52"/>
        <v>1.5105740181268883E-2</v>
      </c>
      <c r="G466" s="17">
        <f t="shared" si="54"/>
        <v>-0.2857142857142857</v>
      </c>
      <c r="H466" s="17">
        <f t="shared" si="53"/>
        <v>-9.2592592592592587E-3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1</v>
      </c>
      <c r="D468" s="16">
        <v>0</v>
      </c>
      <c r="E468" s="17">
        <f t="shared" si="51"/>
        <v>4.6296296296296294E-3</v>
      </c>
      <c r="F468" s="17" t="str">
        <f t="shared" si="52"/>
        <v/>
      </c>
      <c r="G468" s="17">
        <f t="shared" si="54"/>
        <v>-1</v>
      </c>
      <c r="H468" s="17">
        <f t="shared" si="53"/>
        <v>-4.6296296296296294E-3</v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</v>
      </c>
      <c r="D471" s="16">
        <v>0</v>
      </c>
      <c r="E471" s="17">
        <f t="shared" si="51"/>
        <v>9.2592592592592587E-3</v>
      </c>
      <c r="F471" s="17" t="str">
        <f t="shared" si="52"/>
        <v/>
      </c>
      <c r="G471" s="17">
        <f t="shared" si="54"/>
        <v>-1</v>
      </c>
      <c r="H471" s="17">
        <f t="shared" si="53"/>
        <v>-9.2592592592592587E-3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3.0211480362537764E-3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5</v>
      </c>
      <c r="D479" s="16">
        <v>1</v>
      </c>
      <c r="E479" s="17">
        <f t="shared" si="51"/>
        <v>2.3148148148148147E-2</v>
      </c>
      <c r="F479" s="17">
        <f t="shared" si="52"/>
        <v>3.0211480362537764E-3</v>
      </c>
      <c r="G479" s="17">
        <f t="shared" si="54"/>
        <v>-0.8</v>
      </c>
      <c r="H479" s="17">
        <f t="shared" si="53"/>
        <v>-1.8518518518518517E-2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17</v>
      </c>
      <c r="D481" s="16">
        <v>20</v>
      </c>
      <c r="E481" s="17">
        <f t="shared" si="51"/>
        <v>7.8703703703703706E-2</v>
      </c>
      <c r="F481" s="17">
        <f t="shared" si="52"/>
        <v>6.0422960725075532E-2</v>
      </c>
      <c r="G481" s="17">
        <f t="shared" si="54"/>
        <v>0.17647058823529413</v>
      </c>
      <c r="H481" s="17">
        <f t="shared" si="53"/>
        <v>1.388888888888889E-2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2.3148148148148147E-2</v>
      </c>
      <c r="F483" s="17" t="str">
        <f t="shared" si="52"/>
        <v/>
      </c>
      <c r="G483" s="17">
        <f t="shared" si="54"/>
        <v>-1</v>
      </c>
      <c r="H483" s="17">
        <f t="shared" si="53"/>
        <v>-2.3148148148148147E-2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10</v>
      </c>
      <c r="D486" s="16">
        <v>0</v>
      </c>
      <c r="E486" s="17">
        <f t="shared" si="55"/>
        <v>4.6296296296296294E-2</v>
      </c>
      <c r="F486" s="17" t="str">
        <f t="shared" si="56"/>
        <v/>
      </c>
      <c r="G486" s="17">
        <f t="shared" si="58"/>
        <v>-1</v>
      </c>
      <c r="H486" s="17">
        <f t="shared" si="57"/>
        <v>-4.6296296296296294E-2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3</v>
      </c>
      <c r="E493" s="17" t="str">
        <f t="shared" si="55"/>
        <v/>
      </c>
      <c r="F493" s="17">
        <f t="shared" si="56"/>
        <v>9.0634441087613302E-3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3.0211480362537764E-3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6</v>
      </c>
      <c r="E496" s="17" t="str">
        <f t="shared" si="55"/>
        <v/>
      </c>
      <c r="F496" s="17">
        <f t="shared" si="56"/>
        <v>1.812688821752266E-2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4.6296296296296294E-3</v>
      </c>
      <c r="F499" s="17" t="str">
        <f t="shared" si="56"/>
        <v/>
      </c>
      <c r="G499" s="17">
        <f t="shared" si="58"/>
        <v>-1</v>
      </c>
      <c r="H499" s="17">
        <f t="shared" si="57"/>
        <v>-4.6296296296296294E-3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3.0211480362537764E-3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4</v>
      </c>
      <c r="E520" s="17" t="str">
        <f t="shared" si="55"/>
        <v/>
      </c>
      <c r="F520" s="17">
        <f t="shared" si="56"/>
        <v>1.2084592145015106E-2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3.0211480362537764E-3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8</v>
      </c>
      <c r="D545" s="16">
        <v>6</v>
      </c>
      <c r="E545" s="17">
        <f t="shared" si="55"/>
        <v>3.7037037037037035E-2</v>
      </c>
      <c r="F545" s="17">
        <f t="shared" si="56"/>
        <v>1.812688821752266E-2</v>
      </c>
      <c r="G545" s="17">
        <f t="shared" si="58"/>
        <v>-0.25</v>
      </c>
      <c r="H545" s="17">
        <f t="shared" si="57"/>
        <v>-9.2592592592592587E-3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5</v>
      </c>
      <c r="E548" s="17" t="str">
        <f t="shared" ref="E548:E585" si="59">+IF(C548=0,"",C548/C$356)</f>
        <v/>
      </c>
      <c r="F548" s="17">
        <f t="shared" ref="F548:F585" si="60">+IF(D548=0,"",D548/D$356)</f>
        <v>1.5105740181268883E-2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3.0211480362537764E-3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</v>
      </c>
      <c r="D569" s="16">
        <v>2</v>
      </c>
      <c r="E569" s="17">
        <f t="shared" si="59"/>
        <v>4.6296296296296294E-3</v>
      </c>
      <c r="F569" s="17">
        <f t="shared" si="60"/>
        <v>6.0422960725075529E-3</v>
      </c>
      <c r="G569" s="17">
        <f t="shared" si="62"/>
        <v>1</v>
      </c>
      <c r="H569" s="17">
        <f t="shared" si="61"/>
        <v>4.6296296296296294E-3</v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2</v>
      </c>
      <c r="D571" s="16">
        <v>3</v>
      </c>
      <c r="E571" s="17">
        <f t="shared" si="59"/>
        <v>9.2592592592592587E-3</v>
      </c>
      <c r="F571" s="17">
        <f t="shared" si="60"/>
        <v>9.0634441087613302E-3</v>
      </c>
      <c r="G571" s="17">
        <f t="shared" si="62"/>
        <v>0.5</v>
      </c>
      <c r="H571" s="17">
        <f t="shared" si="61"/>
        <v>4.6296296296296294E-3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3.0211480362537764E-3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3.0211480362537764E-3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</v>
      </c>
      <c r="D578" s="16">
        <v>3</v>
      </c>
      <c r="E578" s="17">
        <f t="shared" si="59"/>
        <v>9.2592592592592587E-3</v>
      </c>
      <c r="F578" s="17">
        <f t="shared" si="60"/>
        <v>9.0634441087613302E-3</v>
      </c>
      <c r="G578" s="17">
        <f t="shared" si="62"/>
        <v>0.5</v>
      </c>
      <c r="H578" s="17">
        <f t="shared" si="61"/>
        <v>4.6296296296296294E-3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48</v>
      </c>
      <c r="D591" s="20">
        <f>SUM(D592:D618)</f>
        <v>79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0.64583333333333337</v>
      </c>
      <c r="H591" s="21">
        <f t="shared" ref="H591:H618" si="65">+IF(OR(AND(E591=""),(G591="")),"",E591*G591)</f>
        <v>0.64583333333333337</v>
      </c>
    </row>
    <row r="592" spans="1:8" x14ac:dyDescent="0.2">
      <c r="A592" s="14"/>
      <c r="B592" s="15" t="s">
        <v>562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1.2658227848101266E-2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</v>
      </c>
      <c r="D593" s="16">
        <v>8</v>
      </c>
      <c r="E593" s="17">
        <f t="shared" si="63"/>
        <v>2.0833333333333332E-2</v>
      </c>
      <c r="F593" s="17">
        <f t="shared" si="64"/>
        <v>0.10126582278481013</v>
      </c>
      <c r="G593" s="17">
        <f t="shared" si="66"/>
        <v>7</v>
      </c>
      <c r="H593" s="17">
        <f t="shared" si="65"/>
        <v>0.14583333333333331</v>
      </c>
    </row>
    <row r="594" spans="1:8" ht="25.5" x14ac:dyDescent="0.2">
      <c r="A594" s="14"/>
      <c r="B594" s="15" t="s">
        <v>564</v>
      </c>
      <c r="C594" s="16">
        <v>3</v>
      </c>
      <c r="D594" s="16">
        <v>16</v>
      </c>
      <c r="E594" s="17">
        <f t="shared" si="63"/>
        <v>6.25E-2</v>
      </c>
      <c r="F594" s="17">
        <f t="shared" si="64"/>
        <v>0.20253164556962025</v>
      </c>
      <c r="G594" s="17">
        <f t="shared" si="66"/>
        <v>4.333333333333333</v>
      </c>
      <c r="H594" s="17">
        <f t="shared" si="65"/>
        <v>0.27083333333333331</v>
      </c>
    </row>
    <row r="595" spans="1:8" x14ac:dyDescent="0.2">
      <c r="A595" s="14"/>
      <c r="B595" s="15" t="s">
        <v>565</v>
      </c>
      <c r="C595" s="16">
        <v>1</v>
      </c>
      <c r="D595" s="16">
        <v>4</v>
      </c>
      <c r="E595" s="17">
        <f t="shared" si="63"/>
        <v>2.0833333333333332E-2</v>
      </c>
      <c r="F595" s="17">
        <f t="shared" si="64"/>
        <v>5.0632911392405063E-2</v>
      </c>
      <c r="G595" s="17">
        <f t="shared" si="66"/>
        <v>3</v>
      </c>
      <c r="H595" s="17">
        <f t="shared" si="65"/>
        <v>6.25E-2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4</v>
      </c>
      <c r="E602" s="17" t="str">
        <f t="shared" si="63"/>
        <v/>
      </c>
      <c r="F602" s="17">
        <f t="shared" si="64"/>
        <v>5.0632911392405063E-2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1</v>
      </c>
      <c r="D607" s="16">
        <v>0</v>
      </c>
      <c r="E607" s="17">
        <f t="shared" si="63"/>
        <v>2.0833333333333332E-2</v>
      </c>
      <c r="F607" s="17" t="str">
        <f t="shared" si="64"/>
        <v/>
      </c>
      <c r="G607" s="17">
        <f t="shared" si="66"/>
        <v>-1</v>
      </c>
      <c r="H607" s="17">
        <f t="shared" si="65"/>
        <v>-2.0833333333333332E-2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38</v>
      </c>
      <c r="D609" s="16">
        <v>40</v>
      </c>
      <c r="E609" s="17">
        <f t="shared" si="63"/>
        <v>0.79166666666666663</v>
      </c>
      <c r="F609" s="17">
        <f t="shared" si="64"/>
        <v>0.50632911392405067</v>
      </c>
      <c r="G609" s="17">
        <f t="shared" si="66"/>
        <v>5.2631578947368418E-2</v>
      </c>
      <c r="H609" s="17">
        <f t="shared" si="65"/>
        <v>4.1666666666666664E-2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</v>
      </c>
      <c r="D612" s="16">
        <v>0</v>
      </c>
      <c r="E612" s="17">
        <f t="shared" si="63"/>
        <v>2.0833333333333332E-2</v>
      </c>
      <c r="F612" s="17" t="str">
        <f t="shared" si="64"/>
        <v/>
      </c>
      <c r="G612" s="17">
        <f t="shared" si="66"/>
        <v>-1</v>
      </c>
      <c r="H612" s="17">
        <f t="shared" si="65"/>
        <v>-2.0833333333333332E-2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1</v>
      </c>
      <c r="E614" s="17" t="str">
        <f t="shared" si="63"/>
        <v/>
      </c>
      <c r="F614" s="17">
        <f t="shared" si="64"/>
        <v>1.2658227848101266E-2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3</v>
      </c>
      <c r="D617" s="16">
        <v>5</v>
      </c>
      <c r="E617" s="17">
        <f t="shared" si="63"/>
        <v>6.25E-2</v>
      </c>
      <c r="F617" s="17">
        <f t="shared" si="64"/>
        <v>6.3291139240506333E-2</v>
      </c>
      <c r="G617" s="17">
        <f t="shared" si="66"/>
        <v>0.66666666666666663</v>
      </c>
      <c r="H617" s="17">
        <f t="shared" si="65"/>
        <v>4.1666666666666664E-2</v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626</v>
      </c>
      <c r="C8" s="12">
        <f>+C19+C76+C177+C356+C591</f>
        <v>10643</v>
      </c>
      <c r="D8" s="13">
        <f>+D19+D76+D177+D356+D591</f>
        <v>15815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0.48595320868176267</v>
      </c>
      <c r="H8" s="10">
        <f t="shared" ref="H8:H13" si="1">+IF(OR(AND(E8=""),(G8="")),"",E8*G8)</f>
        <v>0.48595320868176267</v>
      </c>
    </row>
    <row r="9" spans="1:8" x14ac:dyDescent="0.2">
      <c r="A9" s="14"/>
      <c r="B9" s="15" t="s">
        <v>6</v>
      </c>
      <c r="C9" s="16">
        <f>+C19</f>
        <v>124</v>
      </c>
      <c r="D9" s="16">
        <f>+D19</f>
        <v>119</v>
      </c>
      <c r="E9" s="17">
        <f t="shared" ref="E9:F13" si="2">+C9/C$8</f>
        <v>1.1650850324156723E-2</v>
      </c>
      <c r="F9" s="17">
        <f t="shared" si="2"/>
        <v>7.5245020550110658E-3</v>
      </c>
      <c r="G9" s="17">
        <f t="shared" si="0"/>
        <v>-4.0322580645161289E-2</v>
      </c>
      <c r="H9" s="17">
        <f t="shared" si="1"/>
        <v>-4.6979235178051299E-4</v>
      </c>
    </row>
    <row r="10" spans="1:8" x14ac:dyDescent="0.2">
      <c r="A10" s="14"/>
      <c r="B10" s="15" t="s">
        <v>7</v>
      </c>
      <c r="C10" s="16">
        <f>+C76</f>
        <v>1525</v>
      </c>
      <c r="D10" s="16">
        <f>+D76</f>
        <v>2325</v>
      </c>
      <c r="E10" s="17">
        <f t="shared" si="2"/>
        <v>0.14328666729305647</v>
      </c>
      <c r="F10" s="17">
        <f t="shared" si="2"/>
        <v>0.14701233006639267</v>
      </c>
      <c r="G10" s="17">
        <f t="shared" si="0"/>
        <v>0.52459016393442626</v>
      </c>
      <c r="H10" s="17">
        <f t="shared" si="1"/>
        <v>7.5166776284882095E-2</v>
      </c>
    </row>
    <row r="11" spans="1:8" ht="25.5" x14ac:dyDescent="0.2">
      <c r="A11" s="14"/>
      <c r="B11" s="15" t="s">
        <v>8</v>
      </c>
      <c r="C11" s="16">
        <f>+C177</f>
        <v>1796</v>
      </c>
      <c r="D11" s="16">
        <f>+D177</f>
        <v>1969</v>
      </c>
      <c r="E11" s="17">
        <f t="shared" si="2"/>
        <v>0.16874941275956026</v>
      </c>
      <c r="F11" s="17">
        <f t="shared" si="2"/>
        <v>0.12450205501106544</v>
      </c>
      <c r="G11" s="17">
        <f t="shared" si="0"/>
        <v>9.6325167037861911E-2</v>
      </c>
      <c r="H11" s="17">
        <f t="shared" si="1"/>
        <v>1.6254815371605748E-2</v>
      </c>
    </row>
    <row r="12" spans="1:8" x14ac:dyDescent="0.2">
      <c r="A12" s="14"/>
      <c r="B12" s="15" t="s">
        <v>9</v>
      </c>
      <c r="C12" s="16">
        <f>+C356</f>
        <v>5078</v>
      </c>
      <c r="D12" s="16">
        <f>+D356</f>
        <v>8510</v>
      </c>
      <c r="E12" s="17">
        <f t="shared" si="2"/>
        <v>0.47712111246828903</v>
      </c>
      <c r="F12" s="17">
        <f t="shared" si="2"/>
        <v>0.53809674359785009</v>
      </c>
      <c r="G12" s="17">
        <f t="shared" si="0"/>
        <v>0.67585663647105154</v>
      </c>
      <c r="H12" s="17">
        <f t="shared" si="1"/>
        <v>0.32246547026214412</v>
      </c>
    </row>
    <row r="13" spans="1:8" x14ac:dyDescent="0.2">
      <c r="A13" s="14"/>
      <c r="B13" s="15" t="s">
        <v>10</v>
      </c>
      <c r="C13" s="16">
        <f>+C591</f>
        <v>2120</v>
      </c>
      <c r="D13" s="16">
        <f>+D591</f>
        <v>2892</v>
      </c>
      <c r="E13" s="17">
        <f t="shared" si="2"/>
        <v>0.19919195715493751</v>
      </c>
      <c r="F13" s="17">
        <f t="shared" si="2"/>
        <v>0.18286436926968069</v>
      </c>
      <c r="G13" s="17">
        <f t="shared" si="0"/>
        <v>0.36415094339622639</v>
      </c>
      <c r="H13" s="17">
        <f t="shared" si="1"/>
        <v>7.2535939114911199E-2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124</v>
      </c>
      <c r="D19" s="20">
        <f>SUM(D20:D70)</f>
        <v>119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-4.0322580645161289E-2</v>
      </c>
      <c r="H19" s="21">
        <f t="shared" ref="H19:H50" si="5">+IF(OR(AND(E19=""),(G19="")),"",E19*G19)</f>
        <v>-4.0322580645161289E-2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9</v>
      </c>
      <c r="E21" s="17" t="str">
        <f t="shared" si="3"/>
        <v/>
      </c>
      <c r="F21" s="17">
        <f t="shared" si="4"/>
        <v>7.5630252100840331E-2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8.0645161290322578E-3</v>
      </c>
      <c r="F22" s="17" t="str">
        <f t="shared" si="4"/>
        <v/>
      </c>
      <c r="G22" s="17">
        <f t="shared" si="6"/>
        <v>-1</v>
      </c>
      <c r="H22" s="17">
        <f t="shared" si="5"/>
        <v>-8.0645161290322578E-3</v>
      </c>
    </row>
    <row r="23" spans="1:8" ht="38.25" x14ac:dyDescent="0.2">
      <c r="A23" s="14"/>
      <c r="B23" s="15" t="s">
        <v>16</v>
      </c>
      <c r="C23" s="16">
        <v>1</v>
      </c>
      <c r="D23" s="16">
        <v>2</v>
      </c>
      <c r="E23" s="17">
        <f t="shared" si="3"/>
        <v>8.0645161290322578E-3</v>
      </c>
      <c r="F23" s="17">
        <f t="shared" si="4"/>
        <v>1.680672268907563E-2</v>
      </c>
      <c r="G23" s="17">
        <f t="shared" si="6"/>
        <v>1</v>
      </c>
      <c r="H23" s="17">
        <f t="shared" si="5"/>
        <v>8.0645161290322578E-3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8.0645161290322578E-3</v>
      </c>
      <c r="F25" s="17" t="str">
        <f t="shared" si="4"/>
        <v/>
      </c>
      <c r="G25" s="17">
        <f t="shared" si="6"/>
        <v>-1</v>
      </c>
      <c r="H25" s="17">
        <f t="shared" si="5"/>
        <v>-8.0645161290322578E-3</v>
      </c>
    </row>
    <row r="26" spans="1:8" ht="25.5" x14ac:dyDescent="0.2">
      <c r="A26" s="14"/>
      <c r="B26" s="15" t="s">
        <v>19</v>
      </c>
      <c r="C26" s="16">
        <v>1</v>
      </c>
      <c r="D26" s="16">
        <v>1</v>
      </c>
      <c r="E26" s="17">
        <f t="shared" si="3"/>
        <v>8.0645161290322578E-3</v>
      </c>
      <c r="F26" s="17">
        <f t="shared" si="4"/>
        <v>8.4033613445378148E-3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20</v>
      </c>
      <c r="C27" s="16">
        <v>10</v>
      </c>
      <c r="D27" s="16">
        <v>14</v>
      </c>
      <c r="E27" s="17">
        <f t="shared" si="3"/>
        <v>8.0645161290322578E-2</v>
      </c>
      <c r="F27" s="17">
        <f t="shared" si="4"/>
        <v>0.11764705882352941</v>
      </c>
      <c r="G27" s="17">
        <f t="shared" si="6"/>
        <v>0.4</v>
      </c>
      <c r="H27" s="17">
        <f t="shared" si="5"/>
        <v>3.2258064516129031E-2</v>
      </c>
    </row>
    <row r="28" spans="1:8" x14ac:dyDescent="0.2">
      <c r="A28" s="14"/>
      <c r="B28" s="15" t="s">
        <v>21</v>
      </c>
      <c r="C28" s="16">
        <v>5</v>
      </c>
      <c r="D28" s="16">
        <v>3</v>
      </c>
      <c r="E28" s="17">
        <f t="shared" si="3"/>
        <v>4.0322580645161289E-2</v>
      </c>
      <c r="F28" s="17">
        <f t="shared" si="4"/>
        <v>2.5210084033613446E-2</v>
      </c>
      <c r="G28" s="17">
        <f t="shared" si="6"/>
        <v>-0.4</v>
      </c>
      <c r="H28" s="17">
        <f t="shared" si="5"/>
        <v>-1.6129032258064516E-2</v>
      </c>
    </row>
    <row r="29" spans="1:8" x14ac:dyDescent="0.2">
      <c r="A29" s="14"/>
      <c r="B29" s="15" t="s">
        <v>22</v>
      </c>
      <c r="C29" s="16">
        <v>7</v>
      </c>
      <c r="D29" s="16">
        <v>6</v>
      </c>
      <c r="E29" s="17">
        <f t="shared" si="3"/>
        <v>5.6451612903225805E-2</v>
      </c>
      <c r="F29" s="17">
        <f t="shared" si="4"/>
        <v>5.0420168067226892E-2</v>
      </c>
      <c r="G29" s="17">
        <f t="shared" si="6"/>
        <v>-0.14285714285714285</v>
      </c>
      <c r="H29" s="17">
        <f t="shared" si="5"/>
        <v>-8.0645161290322578E-3</v>
      </c>
    </row>
    <row r="30" spans="1:8" x14ac:dyDescent="0.2">
      <c r="A30" s="14"/>
      <c r="B30" s="15" t="s">
        <v>23</v>
      </c>
      <c r="C30" s="16">
        <v>41</v>
      </c>
      <c r="D30" s="16">
        <v>7</v>
      </c>
      <c r="E30" s="17">
        <f t="shared" si="3"/>
        <v>0.33064516129032256</v>
      </c>
      <c r="F30" s="17">
        <f t="shared" si="4"/>
        <v>5.8823529411764705E-2</v>
      </c>
      <c r="G30" s="17">
        <f t="shared" si="6"/>
        <v>-0.82926829268292679</v>
      </c>
      <c r="H30" s="17">
        <f t="shared" si="5"/>
        <v>-0.27419354838709675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2</v>
      </c>
      <c r="D32" s="16">
        <v>4</v>
      </c>
      <c r="E32" s="17">
        <f t="shared" si="3"/>
        <v>1.6129032258064516E-2</v>
      </c>
      <c r="F32" s="17">
        <f t="shared" si="4"/>
        <v>3.3613445378151259E-2</v>
      </c>
      <c r="G32" s="17">
        <f t="shared" si="6"/>
        <v>1</v>
      </c>
      <c r="H32" s="17">
        <f t="shared" si="5"/>
        <v>1.6129032258064516E-2</v>
      </c>
    </row>
    <row r="33" spans="1:8" x14ac:dyDescent="0.2">
      <c r="A33" s="14"/>
      <c r="B33" s="15" t="s">
        <v>26</v>
      </c>
      <c r="C33" s="16">
        <v>2</v>
      </c>
      <c r="D33" s="16">
        <v>1</v>
      </c>
      <c r="E33" s="17">
        <f t="shared" si="3"/>
        <v>1.6129032258064516E-2</v>
      </c>
      <c r="F33" s="17">
        <f t="shared" si="4"/>
        <v>8.4033613445378148E-3</v>
      </c>
      <c r="G33" s="17">
        <f t="shared" si="6"/>
        <v>-0.5</v>
      </c>
      <c r="H33" s="17">
        <f t="shared" si="5"/>
        <v>-8.0645161290322578E-3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6</v>
      </c>
      <c r="E36" s="17">
        <f t="shared" si="3"/>
        <v>2.4193548387096774E-2</v>
      </c>
      <c r="F36" s="17">
        <f t="shared" si="4"/>
        <v>5.0420168067226892E-2</v>
      </c>
      <c r="G36" s="17">
        <f t="shared" si="6"/>
        <v>1</v>
      </c>
      <c r="H36" s="17">
        <f t="shared" si="5"/>
        <v>2.4193548387096774E-2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8.4033613445378148E-3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3</v>
      </c>
      <c r="E38" s="17" t="str">
        <f t="shared" si="3"/>
        <v/>
      </c>
      <c r="F38" s="17">
        <f t="shared" si="4"/>
        <v>2.5210084033613446E-2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7</v>
      </c>
      <c r="D39" s="16">
        <v>0</v>
      </c>
      <c r="E39" s="17">
        <f t="shared" si="3"/>
        <v>5.6451612903225805E-2</v>
      </c>
      <c r="F39" s="17" t="str">
        <f t="shared" si="4"/>
        <v/>
      </c>
      <c r="G39" s="17">
        <f t="shared" si="6"/>
        <v>-1</v>
      </c>
      <c r="H39" s="17">
        <f t="shared" si="5"/>
        <v>-5.6451612903225805E-2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5</v>
      </c>
      <c r="D44" s="16">
        <v>5</v>
      </c>
      <c r="E44" s="17">
        <f t="shared" si="3"/>
        <v>4.0322580645161289E-2</v>
      </c>
      <c r="F44" s="17">
        <f t="shared" si="4"/>
        <v>4.2016806722689079E-2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3</v>
      </c>
      <c r="D45" s="16">
        <v>1</v>
      </c>
      <c r="E45" s="17">
        <f t="shared" si="3"/>
        <v>2.4193548387096774E-2</v>
      </c>
      <c r="F45" s="17">
        <f t="shared" si="4"/>
        <v>8.4033613445378148E-3</v>
      </c>
      <c r="G45" s="17">
        <f t="shared" si="6"/>
        <v>-0.66666666666666663</v>
      </c>
      <c r="H45" s="17">
        <f t="shared" si="5"/>
        <v>-1.6129032258064516E-2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1</v>
      </c>
      <c r="E49" s="17">
        <f t="shared" si="3"/>
        <v>8.0645161290322578E-3</v>
      </c>
      <c r="F49" s="17">
        <f t="shared" si="4"/>
        <v>8.4033613445378148E-3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15</v>
      </c>
      <c r="D50" s="16">
        <v>36</v>
      </c>
      <c r="E50" s="17">
        <f t="shared" si="3"/>
        <v>0.12096774193548387</v>
      </c>
      <c r="F50" s="17">
        <f t="shared" si="4"/>
        <v>0.30252100840336132</v>
      </c>
      <c r="G50" s="17">
        <f t="shared" si="6"/>
        <v>1.4</v>
      </c>
      <c r="H50" s="17">
        <f t="shared" si="5"/>
        <v>0.16935483870967741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8.4033613445378148E-3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8.4033613445378148E-3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1</v>
      </c>
      <c r="E54" s="17">
        <f t="shared" si="7"/>
        <v>8.0645161290322578E-3</v>
      </c>
      <c r="F54" s="17">
        <f t="shared" si="8"/>
        <v>8.4033613445378148E-3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8.4033613445378148E-3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1</v>
      </c>
      <c r="D60" s="16">
        <v>1</v>
      </c>
      <c r="E60" s="17">
        <f t="shared" si="7"/>
        <v>8.0645161290322578E-3</v>
      </c>
      <c r="F60" s="17">
        <f t="shared" si="8"/>
        <v>8.4033613445378148E-3</v>
      </c>
      <c r="G60" s="17">
        <f t="shared" si="10"/>
        <v>0</v>
      </c>
      <c r="H60" s="17">
        <f t="shared" si="9"/>
        <v>0</v>
      </c>
    </row>
    <row r="61" spans="1:8" ht="25.5" x14ac:dyDescent="0.2">
      <c r="A61" s="14"/>
      <c r="B61" s="15" t="s">
        <v>54</v>
      </c>
      <c r="C61" s="16">
        <v>1</v>
      </c>
      <c r="D61" s="16">
        <v>1</v>
      </c>
      <c r="E61" s="17">
        <f t="shared" si="7"/>
        <v>8.0645161290322578E-3</v>
      </c>
      <c r="F61" s="17">
        <f t="shared" si="8"/>
        <v>8.4033613445378148E-3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55</v>
      </c>
      <c r="C62" s="16">
        <v>3</v>
      </c>
      <c r="D62" s="16">
        <v>0</v>
      </c>
      <c r="E62" s="17">
        <f t="shared" si="7"/>
        <v>2.4193548387096774E-2</v>
      </c>
      <c r="F62" s="17" t="str">
        <f t="shared" si="8"/>
        <v/>
      </c>
      <c r="G62" s="17">
        <f t="shared" si="10"/>
        <v>-1</v>
      </c>
      <c r="H62" s="17">
        <f t="shared" si="9"/>
        <v>-2.4193548387096774E-2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8.0645161290322578E-3</v>
      </c>
      <c r="F63" s="17" t="str">
        <f t="shared" si="8"/>
        <v/>
      </c>
      <c r="G63" s="17">
        <f t="shared" si="10"/>
        <v>-1</v>
      </c>
      <c r="H63" s="17">
        <f t="shared" si="9"/>
        <v>-8.0645161290322578E-3</v>
      </c>
    </row>
    <row r="64" spans="1:8" x14ac:dyDescent="0.2">
      <c r="A64" s="14"/>
      <c r="B64" s="15" t="s">
        <v>57</v>
      </c>
      <c r="C64" s="16">
        <v>7</v>
      </c>
      <c r="D64" s="16">
        <v>9</v>
      </c>
      <c r="E64" s="17">
        <f t="shared" si="7"/>
        <v>5.6451612903225805E-2</v>
      </c>
      <c r="F64" s="17">
        <f t="shared" si="8"/>
        <v>7.5630252100840331E-2</v>
      </c>
      <c r="G64" s="17">
        <f t="shared" si="10"/>
        <v>0.2857142857142857</v>
      </c>
      <c r="H64" s="17">
        <f t="shared" si="9"/>
        <v>1.6129032258064516E-2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8.4033613445378148E-3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3</v>
      </c>
      <c r="E68" s="17">
        <f t="shared" si="7"/>
        <v>8.0645161290322578E-3</v>
      </c>
      <c r="F68" s="17">
        <f t="shared" si="8"/>
        <v>2.5210084033613446E-2</v>
      </c>
      <c r="G68" s="17">
        <f t="shared" si="10"/>
        <v>2</v>
      </c>
      <c r="H68" s="17">
        <f t="shared" si="9"/>
        <v>1.6129032258064516E-2</v>
      </c>
    </row>
    <row r="69" spans="1:8" x14ac:dyDescent="0.2">
      <c r="A69" s="14"/>
      <c r="B69" s="15" t="s">
        <v>63</v>
      </c>
      <c r="C69" s="16">
        <v>4</v>
      </c>
      <c r="D69" s="16">
        <v>0</v>
      </c>
      <c r="E69" s="17">
        <f t="shared" si="7"/>
        <v>3.2258064516129031E-2</v>
      </c>
      <c r="F69" s="17" t="str">
        <f t="shared" si="8"/>
        <v/>
      </c>
      <c r="G69" s="17">
        <f t="shared" si="10"/>
        <v>-1</v>
      </c>
      <c r="H69" s="17">
        <f t="shared" si="9"/>
        <v>-3.2258064516129031E-2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1525</v>
      </c>
      <c r="D76" s="20">
        <f>SUM(D77:D171)</f>
        <v>2325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0.52459016393442626</v>
      </c>
      <c r="H76" s="21">
        <f t="shared" ref="H76:H107" si="13">+IF(OR(AND(E76=""),(G76="")),"",E76*G76)</f>
        <v>0.52459016393442626</v>
      </c>
    </row>
    <row r="77" spans="1:8" x14ac:dyDescent="0.2">
      <c r="A77" s="14"/>
      <c r="B77" s="15" t="s">
        <v>65</v>
      </c>
      <c r="C77" s="16">
        <v>46</v>
      </c>
      <c r="D77" s="16">
        <v>82</v>
      </c>
      <c r="E77" s="17">
        <f t="shared" si="11"/>
        <v>3.016393442622951E-2</v>
      </c>
      <c r="F77" s="17">
        <f t="shared" si="12"/>
        <v>3.5268817204301077E-2</v>
      </c>
      <c r="G77" s="17">
        <f t="shared" ref="G77:G108" si="14">+IF(AND(C77=0,D77=0)," ",IF(C77=0,1,IF(D77=0,-1,(D77-C77)/C77)))</f>
        <v>0.78260869565217395</v>
      </c>
      <c r="H77" s="17">
        <f t="shared" si="13"/>
        <v>2.3606557377049184E-2</v>
      </c>
    </row>
    <row r="78" spans="1:8" ht="25.5" x14ac:dyDescent="0.2">
      <c r="A78" s="14"/>
      <c r="B78" s="15" t="s">
        <v>66</v>
      </c>
      <c r="C78" s="16">
        <v>13</v>
      </c>
      <c r="D78" s="16">
        <v>17</v>
      </c>
      <c r="E78" s="17">
        <f t="shared" si="11"/>
        <v>8.5245901639344271E-3</v>
      </c>
      <c r="F78" s="17">
        <f t="shared" si="12"/>
        <v>7.3118279569892473E-3</v>
      </c>
      <c r="G78" s="17">
        <f t="shared" si="14"/>
        <v>0.30769230769230771</v>
      </c>
      <c r="H78" s="17">
        <f t="shared" si="13"/>
        <v>2.6229508196721316E-3</v>
      </c>
    </row>
    <row r="79" spans="1:8" x14ac:dyDescent="0.2">
      <c r="A79" s="14"/>
      <c r="B79" s="15" t="s">
        <v>67</v>
      </c>
      <c r="C79" s="16">
        <v>2</v>
      </c>
      <c r="D79" s="16">
        <v>7</v>
      </c>
      <c r="E79" s="17">
        <f t="shared" si="11"/>
        <v>1.3114754098360656E-3</v>
      </c>
      <c r="F79" s="17">
        <f t="shared" si="12"/>
        <v>3.010752688172043E-3</v>
      </c>
      <c r="G79" s="17">
        <f t="shared" si="14"/>
        <v>2.5</v>
      </c>
      <c r="H79" s="17">
        <f t="shared" si="13"/>
        <v>3.2786885245901639E-3</v>
      </c>
    </row>
    <row r="80" spans="1:8" x14ac:dyDescent="0.2">
      <c r="A80" s="14"/>
      <c r="B80" s="15" t="s">
        <v>68</v>
      </c>
      <c r="C80" s="16">
        <v>34</v>
      </c>
      <c r="D80" s="16">
        <v>34</v>
      </c>
      <c r="E80" s="17">
        <f t="shared" si="11"/>
        <v>2.2295081967213116E-2</v>
      </c>
      <c r="F80" s="17">
        <f t="shared" si="12"/>
        <v>1.4623655913978495E-2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35</v>
      </c>
      <c r="D81" s="16">
        <v>61</v>
      </c>
      <c r="E81" s="17">
        <f t="shared" si="11"/>
        <v>2.2950819672131147E-2</v>
      </c>
      <c r="F81" s="17">
        <f t="shared" si="12"/>
        <v>2.6236559139784947E-2</v>
      </c>
      <c r="G81" s="17">
        <f t="shared" si="14"/>
        <v>0.74285714285714288</v>
      </c>
      <c r="H81" s="17">
        <f t="shared" si="13"/>
        <v>1.7049180327868851E-2</v>
      </c>
    </row>
    <row r="82" spans="1:8" x14ac:dyDescent="0.2">
      <c r="A82" s="14"/>
      <c r="B82" s="15" t="s">
        <v>70</v>
      </c>
      <c r="C82" s="16">
        <v>0</v>
      </c>
      <c r="D82" s="16">
        <v>10</v>
      </c>
      <c r="E82" s="17" t="str">
        <f t="shared" si="11"/>
        <v/>
      </c>
      <c r="F82" s="17">
        <f t="shared" si="12"/>
        <v>4.3010752688172043E-3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3</v>
      </c>
      <c r="D83" s="16">
        <v>1</v>
      </c>
      <c r="E83" s="17">
        <f t="shared" si="11"/>
        <v>1.9672131147540984E-3</v>
      </c>
      <c r="F83" s="17">
        <f t="shared" si="12"/>
        <v>4.3010752688172043E-4</v>
      </c>
      <c r="G83" s="17">
        <f t="shared" si="14"/>
        <v>-0.66666666666666663</v>
      </c>
      <c r="H83" s="17">
        <f t="shared" si="13"/>
        <v>-1.3114754098360656E-3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5</v>
      </c>
      <c r="E86" s="17" t="str">
        <f t="shared" si="11"/>
        <v/>
      </c>
      <c r="F86" s="17">
        <f t="shared" si="12"/>
        <v>2.1505376344086021E-3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4</v>
      </c>
      <c r="E87" s="17" t="str">
        <f t="shared" si="11"/>
        <v/>
      </c>
      <c r="F87" s="17">
        <f t="shared" si="12"/>
        <v>1.7204301075268817E-3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16</v>
      </c>
      <c r="D89" s="16">
        <v>14</v>
      </c>
      <c r="E89" s="17">
        <f t="shared" si="11"/>
        <v>1.0491803278688525E-2</v>
      </c>
      <c r="F89" s="17">
        <f t="shared" si="12"/>
        <v>6.021505376344086E-3</v>
      </c>
      <c r="G89" s="17">
        <f t="shared" si="14"/>
        <v>-0.125</v>
      </c>
      <c r="H89" s="17">
        <f t="shared" si="13"/>
        <v>-1.3114754098360656E-3</v>
      </c>
    </row>
    <row r="90" spans="1:8" x14ac:dyDescent="0.2">
      <c r="A90" s="14"/>
      <c r="B90" s="15" t="s">
        <v>78</v>
      </c>
      <c r="C90" s="16">
        <v>10</v>
      </c>
      <c r="D90" s="16">
        <v>4</v>
      </c>
      <c r="E90" s="17">
        <f t="shared" si="11"/>
        <v>6.5573770491803279E-3</v>
      </c>
      <c r="F90" s="17">
        <f t="shared" si="12"/>
        <v>1.7204301075268817E-3</v>
      </c>
      <c r="G90" s="17">
        <f t="shared" si="14"/>
        <v>-0.6</v>
      </c>
      <c r="H90" s="17">
        <f t="shared" si="13"/>
        <v>-3.9344262295081967E-3</v>
      </c>
    </row>
    <row r="91" spans="1:8" x14ac:dyDescent="0.2">
      <c r="A91" s="14"/>
      <c r="B91" s="15" t="s">
        <v>79</v>
      </c>
      <c r="C91" s="16">
        <v>7</v>
      </c>
      <c r="D91" s="16">
        <v>17</v>
      </c>
      <c r="E91" s="17">
        <f t="shared" si="11"/>
        <v>4.5901639344262295E-3</v>
      </c>
      <c r="F91" s="17">
        <f t="shared" si="12"/>
        <v>7.3118279569892473E-3</v>
      </c>
      <c r="G91" s="17">
        <f t="shared" si="14"/>
        <v>1.4285714285714286</v>
      </c>
      <c r="H91" s="17">
        <f t="shared" si="13"/>
        <v>6.5573770491803279E-3</v>
      </c>
    </row>
    <row r="92" spans="1:8" x14ac:dyDescent="0.2">
      <c r="A92" s="14"/>
      <c r="B92" s="15" t="s">
        <v>80</v>
      </c>
      <c r="C92" s="16">
        <v>4</v>
      </c>
      <c r="D92" s="16">
        <v>9</v>
      </c>
      <c r="E92" s="17">
        <f t="shared" si="11"/>
        <v>2.6229508196721311E-3</v>
      </c>
      <c r="F92" s="17">
        <f t="shared" si="12"/>
        <v>3.8709677419354839E-3</v>
      </c>
      <c r="G92" s="17">
        <f t="shared" si="14"/>
        <v>1.25</v>
      </c>
      <c r="H92" s="17">
        <f t="shared" si="13"/>
        <v>3.2786885245901639E-3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5</v>
      </c>
      <c r="E93" s="17" t="str">
        <f t="shared" si="11"/>
        <v/>
      </c>
      <c r="F93" s="17">
        <f t="shared" si="12"/>
        <v>2.1505376344086021E-3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63</v>
      </c>
      <c r="D94" s="16">
        <v>81</v>
      </c>
      <c r="E94" s="17">
        <f t="shared" si="11"/>
        <v>4.1311475409836068E-2</v>
      </c>
      <c r="F94" s="17">
        <f t="shared" si="12"/>
        <v>3.4838709677419352E-2</v>
      </c>
      <c r="G94" s="17">
        <f t="shared" si="14"/>
        <v>0.2857142857142857</v>
      </c>
      <c r="H94" s="17">
        <f t="shared" si="13"/>
        <v>1.180327868852459E-2</v>
      </c>
    </row>
    <row r="95" spans="1:8" x14ac:dyDescent="0.2">
      <c r="A95" s="14"/>
      <c r="B95" s="15" t="s">
        <v>83</v>
      </c>
      <c r="C95" s="16">
        <v>32</v>
      </c>
      <c r="D95" s="16">
        <v>37</v>
      </c>
      <c r="E95" s="17">
        <f t="shared" si="11"/>
        <v>2.0983606557377049E-2</v>
      </c>
      <c r="F95" s="17">
        <f t="shared" si="12"/>
        <v>1.5913978494623657E-2</v>
      </c>
      <c r="G95" s="17">
        <f t="shared" si="14"/>
        <v>0.15625</v>
      </c>
      <c r="H95" s="17">
        <f t="shared" si="13"/>
        <v>3.2786885245901639E-3</v>
      </c>
    </row>
    <row r="96" spans="1:8" x14ac:dyDescent="0.2">
      <c r="A96" s="14"/>
      <c r="B96" s="15" t="s">
        <v>84</v>
      </c>
      <c r="C96" s="16">
        <v>17</v>
      </c>
      <c r="D96" s="16">
        <v>39</v>
      </c>
      <c r="E96" s="17">
        <f t="shared" si="11"/>
        <v>1.1147540983606558E-2</v>
      </c>
      <c r="F96" s="17">
        <f t="shared" si="12"/>
        <v>1.6774193548387096E-2</v>
      </c>
      <c r="G96" s="17">
        <f t="shared" si="14"/>
        <v>1.2941176470588236</v>
      </c>
      <c r="H96" s="17">
        <f t="shared" si="13"/>
        <v>1.4426229508196723E-2</v>
      </c>
    </row>
    <row r="97" spans="1:8" x14ac:dyDescent="0.2">
      <c r="A97" s="14"/>
      <c r="B97" s="15" t="s">
        <v>85</v>
      </c>
      <c r="C97" s="16">
        <v>6</v>
      </c>
      <c r="D97" s="16">
        <v>41</v>
      </c>
      <c r="E97" s="17">
        <f t="shared" si="11"/>
        <v>3.9344262295081967E-3</v>
      </c>
      <c r="F97" s="17">
        <f t="shared" si="12"/>
        <v>1.7634408602150538E-2</v>
      </c>
      <c r="G97" s="17">
        <f t="shared" si="14"/>
        <v>5.833333333333333</v>
      </c>
      <c r="H97" s="17">
        <f t="shared" si="13"/>
        <v>2.2950819672131147E-2</v>
      </c>
    </row>
    <row r="98" spans="1:8" x14ac:dyDescent="0.2">
      <c r="A98" s="14"/>
      <c r="B98" s="15" t="s">
        <v>86</v>
      </c>
      <c r="C98" s="16">
        <v>7</v>
      </c>
      <c r="D98" s="16">
        <v>10</v>
      </c>
      <c r="E98" s="17">
        <f t="shared" si="11"/>
        <v>4.5901639344262295E-3</v>
      </c>
      <c r="F98" s="17">
        <f t="shared" si="12"/>
        <v>4.3010752688172043E-3</v>
      </c>
      <c r="G98" s="17">
        <f t="shared" si="14"/>
        <v>0.42857142857142855</v>
      </c>
      <c r="H98" s="17">
        <f t="shared" si="13"/>
        <v>1.9672131147540984E-3</v>
      </c>
    </row>
    <row r="99" spans="1:8" x14ac:dyDescent="0.2">
      <c r="A99" s="14"/>
      <c r="B99" s="15" t="s">
        <v>87</v>
      </c>
      <c r="C99" s="16">
        <v>3</v>
      </c>
      <c r="D99" s="16">
        <v>5</v>
      </c>
      <c r="E99" s="17">
        <f t="shared" si="11"/>
        <v>1.9672131147540984E-3</v>
      </c>
      <c r="F99" s="17">
        <f t="shared" si="12"/>
        <v>2.1505376344086021E-3</v>
      </c>
      <c r="G99" s="17">
        <f t="shared" si="14"/>
        <v>0.66666666666666663</v>
      </c>
      <c r="H99" s="17">
        <f t="shared" si="13"/>
        <v>1.3114754098360656E-3</v>
      </c>
    </row>
    <row r="100" spans="1:8" x14ac:dyDescent="0.2">
      <c r="A100" s="14"/>
      <c r="B100" s="15" t="s">
        <v>88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8.6021505376344086E-4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21</v>
      </c>
      <c r="D102" s="16">
        <v>87</v>
      </c>
      <c r="E102" s="17">
        <f t="shared" si="11"/>
        <v>1.3770491803278689E-2</v>
      </c>
      <c r="F102" s="17">
        <f t="shared" si="12"/>
        <v>3.741935483870968E-2</v>
      </c>
      <c r="G102" s="17">
        <f t="shared" si="14"/>
        <v>3.1428571428571428</v>
      </c>
      <c r="H102" s="17">
        <f t="shared" si="13"/>
        <v>4.3278688524590166E-2</v>
      </c>
    </row>
    <row r="103" spans="1:8" x14ac:dyDescent="0.2">
      <c r="A103" s="14"/>
      <c r="B103" s="15" t="s">
        <v>91</v>
      </c>
      <c r="C103" s="16">
        <v>18</v>
      </c>
      <c r="D103" s="16">
        <v>1</v>
      </c>
      <c r="E103" s="17">
        <f t="shared" si="11"/>
        <v>1.180327868852459E-2</v>
      </c>
      <c r="F103" s="17">
        <f t="shared" si="12"/>
        <v>4.3010752688172043E-4</v>
      </c>
      <c r="G103" s="17">
        <f t="shared" si="14"/>
        <v>-0.94444444444444442</v>
      </c>
      <c r="H103" s="17">
        <f t="shared" si="13"/>
        <v>-1.1147540983606557E-2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10</v>
      </c>
      <c r="D105" s="16">
        <v>17</v>
      </c>
      <c r="E105" s="17">
        <f t="shared" si="11"/>
        <v>6.5573770491803279E-3</v>
      </c>
      <c r="F105" s="17">
        <f t="shared" si="12"/>
        <v>7.3118279569892473E-3</v>
      </c>
      <c r="G105" s="17">
        <f t="shared" si="14"/>
        <v>0.7</v>
      </c>
      <c r="H105" s="17">
        <f t="shared" si="13"/>
        <v>4.5901639344262295E-3</v>
      </c>
    </row>
    <row r="106" spans="1:8" x14ac:dyDescent="0.2">
      <c r="A106" s="14"/>
      <c r="B106" s="15" t="s">
        <v>94</v>
      </c>
      <c r="C106" s="16">
        <v>18</v>
      </c>
      <c r="D106" s="16">
        <v>58</v>
      </c>
      <c r="E106" s="17">
        <f t="shared" si="11"/>
        <v>1.180327868852459E-2</v>
      </c>
      <c r="F106" s="17">
        <f t="shared" si="12"/>
        <v>2.4946236559139787E-2</v>
      </c>
      <c r="G106" s="17">
        <f t="shared" si="14"/>
        <v>2.2222222222222223</v>
      </c>
      <c r="H106" s="17">
        <f t="shared" si="13"/>
        <v>2.6229508196721311E-2</v>
      </c>
    </row>
    <row r="107" spans="1:8" x14ac:dyDescent="0.2">
      <c r="A107" s="14"/>
      <c r="B107" s="15" t="s">
        <v>95</v>
      </c>
      <c r="C107" s="16">
        <v>35</v>
      </c>
      <c r="D107" s="16">
        <v>51</v>
      </c>
      <c r="E107" s="17">
        <f t="shared" si="11"/>
        <v>2.2950819672131147E-2</v>
      </c>
      <c r="F107" s="17">
        <f t="shared" si="12"/>
        <v>2.1935483870967741E-2</v>
      </c>
      <c r="G107" s="17">
        <f t="shared" si="14"/>
        <v>0.45714285714285713</v>
      </c>
      <c r="H107" s="17">
        <f t="shared" si="13"/>
        <v>1.0491803278688525E-2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11</v>
      </c>
      <c r="E109" s="17">
        <f t="shared" si="15"/>
        <v>1.3114754098360656E-3</v>
      </c>
      <c r="F109" s="17">
        <f t="shared" si="16"/>
        <v>4.7311827956989247E-3</v>
      </c>
      <c r="G109" s="17">
        <f t="shared" ref="G109:G140" si="18">+IF(AND(C109=0,D109=0)," ",IF(C109=0,1,IF(D109=0,-1,(D109-C109)/C109)))</f>
        <v>4.5</v>
      </c>
      <c r="H109" s="17">
        <f t="shared" si="17"/>
        <v>5.9016393442622951E-3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4.3010752688172043E-4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0</v>
      </c>
      <c r="E111" s="17">
        <f t="shared" si="15"/>
        <v>1.3114754098360656E-3</v>
      </c>
      <c r="F111" s="17" t="str">
        <f t="shared" si="16"/>
        <v/>
      </c>
      <c r="G111" s="17">
        <f t="shared" si="18"/>
        <v>-1</v>
      </c>
      <c r="H111" s="17">
        <f t="shared" si="17"/>
        <v>-1.3114754098360656E-3</v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4.3010752688172043E-4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4.3010752688172043E-4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17</v>
      </c>
      <c r="D114" s="16">
        <v>40</v>
      </c>
      <c r="E114" s="17">
        <f t="shared" si="15"/>
        <v>1.1147540983606558E-2</v>
      </c>
      <c r="F114" s="17">
        <f t="shared" si="16"/>
        <v>1.7204301075268817E-2</v>
      </c>
      <c r="G114" s="17">
        <f t="shared" si="18"/>
        <v>1.3529411764705883</v>
      </c>
      <c r="H114" s="17">
        <f t="shared" si="17"/>
        <v>1.5081967213114757E-2</v>
      </c>
    </row>
    <row r="115" spans="1:8" ht="25.5" x14ac:dyDescent="0.2">
      <c r="A115" s="14"/>
      <c r="B115" s="15" t="s">
        <v>103</v>
      </c>
      <c r="C115" s="16">
        <v>2</v>
      </c>
      <c r="D115" s="16">
        <v>1</v>
      </c>
      <c r="E115" s="17">
        <f t="shared" si="15"/>
        <v>1.3114754098360656E-3</v>
      </c>
      <c r="F115" s="17">
        <f t="shared" si="16"/>
        <v>4.3010752688172043E-4</v>
      </c>
      <c r="G115" s="17">
        <f t="shared" si="18"/>
        <v>-0.5</v>
      </c>
      <c r="H115" s="17">
        <f t="shared" si="17"/>
        <v>-6.5573770491803279E-4</v>
      </c>
    </row>
    <row r="116" spans="1:8" ht="25.5" x14ac:dyDescent="0.2">
      <c r="A116" s="14"/>
      <c r="B116" s="15" t="s">
        <v>104</v>
      </c>
      <c r="C116" s="16">
        <v>8</v>
      </c>
      <c r="D116" s="16">
        <v>52</v>
      </c>
      <c r="E116" s="17">
        <f t="shared" si="15"/>
        <v>5.2459016393442623E-3</v>
      </c>
      <c r="F116" s="17">
        <f t="shared" si="16"/>
        <v>2.2365591397849462E-2</v>
      </c>
      <c r="G116" s="17">
        <f t="shared" si="18"/>
        <v>5.5</v>
      </c>
      <c r="H116" s="17">
        <f t="shared" si="17"/>
        <v>2.8852459016393443E-2</v>
      </c>
    </row>
    <row r="117" spans="1:8" x14ac:dyDescent="0.2">
      <c r="A117" s="14"/>
      <c r="B117" s="15" t="s">
        <v>105</v>
      </c>
      <c r="C117" s="16">
        <v>13</v>
      </c>
      <c r="D117" s="16">
        <v>8</v>
      </c>
      <c r="E117" s="17">
        <f t="shared" si="15"/>
        <v>8.5245901639344271E-3</v>
      </c>
      <c r="F117" s="17">
        <f t="shared" si="16"/>
        <v>3.4408602150537634E-3</v>
      </c>
      <c r="G117" s="17">
        <f t="shared" si="18"/>
        <v>-0.38461538461538464</v>
      </c>
      <c r="H117" s="17">
        <f t="shared" si="17"/>
        <v>-3.2786885245901644E-3</v>
      </c>
    </row>
    <row r="118" spans="1:8" x14ac:dyDescent="0.2">
      <c r="A118" s="14"/>
      <c r="B118" s="15" t="s">
        <v>106</v>
      </c>
      <c r="C118" s="16">
        <v>105</v>
      </c>
      <c r="D118" s="16">
        <v>28</v>
      </c>
      <c r="E118" s="17">
        <f t="shared" si="15"/>
        <v>6.8852459016393447E-2</v>
      </c>
      <c r="F118" s="17">
        <f t="shared" si="16"/>
        <v>1.2043010752688172E-2</v>
      </c>
      <c r="G118" s="17">
        <f t="shared" si="18"/>
        <v>-0.73333333333333328</v>
      </c>
      <c r="H118" s="17">
        <f t="shared" si="17"/>
        <v>-5.0491803278688525E-2</v>
      </c>
    </row>
    <row r="119" spans="1:8" x14ac:dyDescent="0.2">
      <c r="A119" s="14"/>
      <c r="B119" s="15" t="s">
        <v>107</v>
      </c>
      <c r="C119" s="16">
        <v>13</v>
      </c>
      <c r="D119" s="16">
        <v>11</v>
      </c>
      <c r="E119" s="17">
        <f t="shared" si="15"/>
        <v>8.5245901639344271E-3</v>
      </c>
      <c r="F119" s="17">
        <f t="shared" si="16"/>
        <v>4.7311827956989247E-3</v>
      </c>
      <c r="G119" s="17">
        <f t="shared" si="18"/>
        <v>-0.15384615384615385</v>
      </c>
      <c r="H119" s="17">
        <f t="shared" si="17"/>
        <v>-1.3114754098360658E-3</v>
      </c>
    </row>
    <row r="120" spans="1:8" x14ac:dyDescent="0.2">
      <c r="A120" s="14"/>
      <c r="B120" s="15" t="s">
        <v>108</v>
      </c>
      <c r="C120" s="16">
        <v>17</v>
      </c>
      <c r="D120" s="16">
        <v>72</v>
      </c>
      <c r="E120" s="17">
        <f t="shared" si="15"/>
        <v>1.1147540983606558E-2</v>
      </c>
      <c r="F120" s="17">
        <f t="shared" si="16"/>
        <v>3.0967741935483871E-2</v>
      </c>
      <c r="G120" s="17">
        <f t="shared" si="18"/>
        <v>3.2352941176470589</v>
      </c>
      <c r="H120" s="17">
        <f t="shared" si="17"/>
        <v>3.6065573770491806E-2</v>
      </c>
    </row>
    <row r="121" spans="1:8" x14ac:dyDescent="0.2">
      <c r="A121" s="14"/>
      <c r="B121" s="15" t="s">
        <v>109</v>
      </c>
      <c r="C121" s="16">
        <v>3</v>
      </c>
      <c r="D121" s="16">
        <v>2</v>
      </c>
      <c r="E121" s="17">
        <f t="shared" si="15"/>
        <v>1.9672131147540984E-3</v>
      </c>
      <c r="F121" s="17">
        <f t="shared" si="16"/>
        <v>8.6021505376344086E-4</v>
      </c>
      <c r="G121" s="17">
        <f t="shared" si="18"/>
        <v>-0.33333333333333331</v>
      </c>
      <c r="H121" s="17">
        <f t="shared" si="17"/>
        <v>-6.5573770491803279E-4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7</v>
      </c>
      <c r="D123" s="16">
        <v>2</v>
      </c>
      <c r="E123" s="17">
        <f t="shared" si="15"/>
        <v>4.5901639344262295E-3</v>
      </c>
      <c r="F123" s="17">
        <f t="shared" si="16"/>
        <v>8.6021505376344086E-4</v>
      </c>
      <c r="G123" s="17">
        <f t="shared" si="18"/>
        <v>-0.7142857142857143</v>
      </c>
      <c r="H123" s="17">
        <f t="shared" si="17"/>
        <v>-3.2786885245901639E-3</v>
      </c>
    </row>
    <row r="124" spans="1:8" x14ac:dyDescent="0.2">
      <c r="A124" s="14"/>
      <c r="B124" s="15" t="s">
        <v>112</v>
      </c>
      <c r="C124" s="16">
        <v>24</v>
      </c>
      <c r="D124" s="16">
        <v>15</v>
      </c>
      <c r="E124" s="17">
        <f t="shared" si="15"/>
        <v>1.5737704918032787E-2</v>
      </c>
      <c r="F124" s="17">
        <f t="shared" si="16"/>
        <v>6.4516129032258064E-3</v>
      </c>
      <c r="G124" s="17">
        <f t="shared" si="18"/>
        <v>-0.375</v>
      </c>
      <c r="H124" s="17">
        <f t="shared" si="17"/>
        <v>-5.9016393442622951E-3</v>
      </c>
    </row>
    <row r="125" spans="1:8" x14ac:dyDescent="0.2">
      <c r="A125" s="14"/>
      <c r="B125" s="15" t="s">
        <v>113</v>
      </c>
      <c r="C125" s="16">
        <v>0</v>
      </c>
      <c r="D125" s="16">
        <v>7</v>
      </c>
      <c r="E125" s="17" t="str">
        <f t="shared" si="15"/>
        <v/>
      </c>
      <c r="F125" s="17">
        <f t="shared" si="16"/>
        <v>3.010752688172043E-3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6</v>
      </c>
      <c r="D126" s="16">
        <v>19</v>
      </c>
      <c r="E126" s="17">
        <f t="shared" si="15"/>
        <v>3.9344262295081967E-3</v>
      </c>
      <c r="F126" s="17">
        <f t="shared" si="16"/>
        <v>8.172043010752689E-3</v>
      </c>
      <c r="G126" s="17">
        <f t="shared" si="18"/>
        <v>2.1666666666666665</v>
      </c>
      <c r="H126" s="17">
        <f t="shared" si="17"/>
        <v>8.5245901639344254E-3</v>
      </c>
    </row>
    <row r="127" spans="1:8" x14ac:dyDescent="0.2">
      <c r="A127" s="14"/>
      <c r="B127" s="15" t="s">
        <v>115</v>
      </c>
      <c r="C127" s="16">
        <v>4</v>
      </c>
      <c r="D127" s="16">
        <v>9</v>
      </c>
      <c r="E127" s="17">
        <f t="shared" si="15"/>
        <v>2.6229508196721311E-3</v>
      </c>
      <c r="F127" s="17">
        <f t="shared" si="16"/>
        <v>3.8709677419354839E-3</v>
      </c>
      <c r="G127" s="17">
        <f t="shared" si="18"/>
        <v>1.25</v>
      </c>
      <c r="H127" s="17">
        <f t="shared" si="17"/>
        <v>3.2786885245901639E-3</v>
      </c>
    </row>
    <row r="128" spans="1:8" x14ac:dyDescent="0.2">
      <c r="A128" s="14"/>
      <c r="B128" s="15" t="s">
        <v>116</v>
      </c>
      <c r="C128" s="16">
        <v>43</v>
      </c>
      <c r="D128" s="16">
        <v>49</v>
      </c>
      <c r="E128" s="17">
        <f t="shared" si="15"/>
        <v>2.8196721311475409E-2</v>
      </c>
      <c r="F128" s="17">
        <f t="shared" si="16"/>
        <v>2.1075268817204302E-2</v>
      </c>
      <c r="G128" s="17">
        <f t="shared" si="18"/>
        <v>0.13953488372093023</v>
      </c>
      <c r="H128" s="17">
        <f t="shared" si="17"/>
        <v>3.9344262295081967E-3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60</v>
      </c>
      <c r="D130" s="16">
        <v>98</v>
      </c>
      <c r="E130" s="17">
        <f t="shared" si="15"/>
        <v>3.9344262295081971E-2</v>
      </c>
      <c r="F130" s="17">
        <f t="shared" si="16"/>
        <v>4.2150537634408604E-2</v>
      </c>
      <c r="G130" s="17">
        <f t="shared" si="18"/>
        <v>0.6333333333333333</v>
      </c>
      <c r="H130" s="17">
        <f t="shared" si="17"/>
        <v>2.4918032786885248E-2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70</v>
      </c>
      <c r="D132" s="16">
        <v>119</v>
      </c>
      <c r="E132" s="17">
        <f t="shared" si="15"/>
        <v>4.5901639344262293E-2</v>
      </c>
      <c r="F132" s="17">
        <f t="shared" si="16"/>
        <v>5.1182795698924734E-2</v>
      </c>
      <c r="G132" s="17">
        <f t="shared" si="18"/>
        <v>0.7</v>
      </c>
      <c r="H132" s="17">
        <f t="shared" si="17"/>
        <v>3.2131147540983604E-2</v>
      </c>
    </row>
    <row r="133" spans="1:8" x14ac:dyDescent="0.2">
      <c r="A133" s="14"/>
      <c r="B133" s="15" t="s">
        <v>121</v>
      </c>
      <c r="C133" s="16">
        <v>33</v>
      </c>
      <c r="D133" s="16">
        <v>48</v>
      </c>
      <c r="E133" s="17">
        <f t="shared" si="15"/>
        <v>2.1639344262295083E-2</v>
      </c>
      <c r="F133" s="17">
        <f t="shared" si="16"/>
        <v>2.0645161290322581E-2</v>
      </c>
      <c r="G133" s="17">
        <f t="shared" si="18"/>
        <v>0.45454545454545453</v>
      </c>
      <c r="H133" s="17">
        <f t="shared" si="17"/>
        <v>9.8360655737704927E-3</v>
      </c>
    </row>
    <row r="134" spans="1:8" x14ac:dyDescent="0.2">
      <c r="A134" s="14"/>
      <c r="B134" s="15" t="s">
        <v>122</v>
      </c>
      <c r="C134" s="16">
        <v>0</v>
      </c>
      <c r="D134" s="16">
        <v>5</v>
      </c>
      <c r="E134" s="17" t="str">
        <f t="shared" si="15"/>
        <v/>
      </c>
      <c r="F134" s="17">
        <f t="shared" si="16"/>
        <v>2.1505376344086021E-3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468</v>
      </c>
      <c r="D135" s="16">
        <v>582</v>
      </c>
      <c r="E135" s="17">
        <f t="shared" si="15"/>
        <v>0.30688524590163935</v>
      </c>
      <c r="F135" s="17">
        <f t="shared" si="16"/>
        <v>0.25032258064516127</v>
      </c>
      <c r="G135" s="17">
        <f t="shared" si="18"/>
        <v>0.24358974358974358</v>
      </c>
      <c r="H135" s="17">
        <f t="shared" si="17"/>
        <v>7.4754098360655732E-2</v>
      </c>
    </row>
    <row r="136" spans="1:8" ht="25.5" x14ac:dyDescent="0.2">
      <c r="A136" s="14"/>
      <c r="B136" s="15" t="s">
        <v>124</v>
      </c>
      <c r="C136" s="16">
        <v>6</v>
      </c>
      <c r="D136" s="16">
        <v>6</v>
      </c>
      <c r="E136" s="17">
        <f t="shared" si="15"/>
        <v>3.9344262295081967E-3</v>
      </c>
      <c r="F136" s="17">
        <f t="shared" si="16"/>
        <v>2.5806451612903226E-3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4</v>
      </c>
      <c r="D137" s="16">
        <v>7</v>
      </c>
      <c r="E137" s="17">
        <f t="shared" si="15"/>
        <v>2.6229508196721311E-3</v>
      </c>
      <c r="F137" s="17">
        <f t="shared" si="16"/>
        <v>3.010752688172043E-3</v>
      </c>
      <c r="G137" s="17">
        <f t="shared" si="18"/>
        <v>0.75</v>
      </c>
      <c r="H137" s="17">
        <f t="shared" si="17"/>
        <v>1.9672131147540984E-3</v>
      </c>
    </row>
    <row r="138" spans="1:8" x14ac:dyDescent="0.2">
      <c r="A138" s="14"/>
      <c r="B138" s="15" t="s">
        <v>126</v>
      </c>
      <c r="C138" s="16">
        <v>112</v>
      </c>
      <c r="D138" s="16">
        <v>148</v>
      </c>
      <c r="E138" s="17">
        <f t="shared" si="15"/>
        <v>7.3442622950819672E-2</v>
      </c>
      <c r="F138" s="17">
        <f t="shared" si="16"/>
        <v>6.3655913978494627E-2</v>
      </c>
      <c r="G138" s="17">
        <f t="shared" si="18"/>
        <v>0.32142857142857145</v>
      </c>
      <c r="H138" s="17">
        <f t="shared" si="17"/>
        <v>2.3606557377049184E-2</v>
      </c>
    </row>
    <row r="139" spans="1:8" x14ac:dyDescent="0.2">
      <c r="A139" s="14"/>
      <c r="B139" s="15" t="s">
        <v>127</v>
      </c>
      <c r="C139" s="16">
        <v>1</v>
      </c>
      <c r="D139" s="16">
        <v>5</v>
      </c>
      <c r="E139" s="17">
        <f t="shared" si="15"/>
        <v>6.5573770491803279E-4</v>
      </c>
      <c r="F139" s="17">
        <f t="shared" si="16"/>
        <v>2.1505376344086021E-3</v>
      </c>
      <c r="G139" s="17">
        <f t="shared" si="18"/>
        <v>4</v>
      </c>
      <c r="H139" s="17">
        <f t="shared" si="17"/>
        <v>2.6229508196721311E-3</v>
      </c>
    </row>
    <row r="140" spans="1:8" x14ac:dyDescent="0.2">
      <c r="A140" s="14"/>
      <c r="B140" s="15" t="s">
        <v>128</v>
      </c>
      <c r="C140" s="16">
        <v>22</v>
      </c>
      <c r="D140" s="16">
        <v>25</v>
      </c>
      <c r="E140" s="17">
        <f t="shared" ref="E140:E171" si="19">+IF(C140=0,"",C140/C$76)</f>
        <v>1.4426229508196721E-2</v>
      </c>
      <c r="F140" s="17">
        <f t="shared" ref="F140:F171" si="20">+IF(D140=0,"",D140/D$76)</f>
        <v>1.0752688172043012E-2</v>
      </c>
      <c r="G140" s="17">
        <f t="shared" si="18"/>
        <v>0.13636363636363635</v>
      </c>
      <c r="H140" s="17">
        <f t="shared" ref="H140:H171" si="21">+IF(OR(AND(E140=""),(G140="")),"",E140*G140)</f>
        <v>1.9672131147540984E-3</v>
      </c>
    </row>
    <row r="141" spans="1:8" x14ac:dyDescent="0.2">
      <c r="A141" s="14"/>
      <c r="B141" s="15" t="s">
        <v>129</v>
      </c>
      <c r="C141" s="16">
        <v>21</v>
      </c>
      <c r="D141" s="16">
        <v>171</v>
      </c>
      <c r="E141" s="17">
        <f t="shared" si="19"/>
        <v>1.3770491803278689E-2</v>
      </c>
      <c r="F141" s="17">
        <f t="shared" si="20"/>
        <v>7.3548387096774193E-2</v>
      </c>
      <c r="G141" s="17">
        <f t="shared" ref="G141:G171" si="22">+IF(AND(C141=0,D141=0)," ",IF(C141=0,1,IF(D141=0,-1,(D141-C141)/C141)))</f>
        <v>7.1428571428571432</v>
      </c>
      <c r="H141" s="17">
        <f t="shared" si="21"/>
        <v>9.836065573770493E-2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3</v>
      </c>
      <c r="D143" s="16">
        <v>1</v>
      </c>
      <c r="E143" s="17">
        <f t="shared" si="19"/>
        <v>1.9672131147540984E-3</v>
      </c>
      <c r="F143" s="17">
        <f t="shared" si="20"/>
        <v>4.3010752688172043E-4</v>
      </c>
      <c r="G143" s="17">
        <f t="shared" si="22"/>
        <v>-0.66666666666666663</v>
      </c>
      <c r="H143" s="17">
        <f t="shared" si="21"/>
        <v>-1.3114754098360656E-3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2</v>
      </c>
      <c r="D145" s="16">
        <v>2</v>
      </c>
      <c r="E145" s="17">
        <f t="shared" si="19"/>
        <v>1.3114754098360656E-3</v>
      </c>
      <c r="F145" s="17">
        <f t="shared" si="20"/>
        <v>8.6021505376344086E-4</v>
      </c>
      <c r="G145" s="17">
        <f t="shared" si="22"/>
        <v>0</v>
      </c>
      <c r="H145" s="17">
        <f t="shared" si="21"/>
        <v>0</v>
      </c>
    </row>
    <row r="146" spans="1:8" ht="25.5" x14ac:dyDescent="0.2">
      <c r="A146" s="14"/>
      <c r="B146" s="15" t="s">
        <v>134</v>
      </c>
      <c r="C146" s="16">
        <v>2</v>
      </c>
      <c r="D146" s="16">
        <v>3</v>
      </c>
      <c r="E146" s="17">
        <f t="shared" si="19"/>
        <v>1.3114754098360656E-3</v>
      </c>
      <c r="F146" s="17">
        <f t="shared" si="20"/>
        <v>1.2903225806451613E-3</v>
      </c>
      <c r="G146" s="17">
        <f t="shared" si="22"/>
        <v>0.5</v>
      </c>
      <c r="H146" s="17">
        <f t="shared" si="21"/>
        <v>6.5573770491803279E-4</v>
      </c>
    </row>
    <row r="147" spans="1:8" ht="25.5" x14ac:dyDescent="0.2">
      <c r="A147" s="14"/>
      <c r="B147" s="15" t="s">
        <v>135</v>
      </c>
      <c r="C147" s="16">
        <v>25</v>
      </c>
      <c r="D147" s="16">
        <v>27</v>
      </c>
      <c r="E147" s="17">
        <f t="shared" si="19"/>
        <v>1.6393442622950821E-2</v>
      </c>
      <c r="F147" s="17">
        <f t="shared" si="20"/>
        <v>1.1612903225806452E-2</v>
      </c>
      <c r="G147" s="17">
        <f t="shared" si="22"/>
        <v>0.08</v>
      </c>
      <c r="H147" s="17">
        <f t="shared" si="21"/>
        <v>1.3114754098360656E-3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4.3010752688172043E-4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4</v>
      </c>
      <c r="E152" s="17">
        <f t="shared" si="19"/>
        <v>6.5573770491803279E-4</v>
      </c>
      <c r="F152" s="17">
        <f t="shared" si="20"/>
        <v>1.7204301075268817E-3</v>
      </c>
      <c r="G152" s="17">
        <f t="shared" si="22"/>
        <v>3</v>
      </c>
      <c r="H152" s="17">
        <f t="shared" si="21"/>
        <v>1.9672131147540984E-3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6</v>
      </c>
      <c r="D157" s="16">
        <v>4</v>
      </c>
      <c r="E157" s="17">
        <f t="shared" si="19"/>
        <v>3.9344262295081967E-3</v>
      </c>
      <c r="F157" s="17">
        <f t="shared" si="20"/>
        <v>1.7204301075268817E-3</v>
      </c>
      <c r="G157" s="17">
        <f t="shared" si="22"/>
        <v>-0.33333333333333331</v>
      </c>
      <c r="H157" s="17">
        <f t="shared" si="21"/>
        <v>-1.3114754098360656E-3</v>
      </c>
    </row>
    <row r="158" spans="1:8" x14ac:dyDescent="0.2">
      <c r="A158" s="14"/>
      <c r="B158" s="15" t="s">
        <v>146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4.3010752688172043E-4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3</v>
      </c>
      <c r="D159" s="16">
        <v>3</v>
      </c>
      <c r="E159" s="17">
        <f t="shared" si="19"/>
        <v>1.9672131147540984E-3</v>
      </c>
      <c r="F159" s="17">
        <f t="shared" si="20"/>
        <v>1.2903225806451613E-3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2</v>
      </c>
      <c r="D160" s="16">
        <v>2</v>
      </c>
      <c r="E160" s="17">
        <f t="shared" si="19"/>
        <v>1.3114754098360656E-3</v>
      </c>
      <c r="F160" s="17">
        <f t="shared" si="20"/>
        <v>8.6021505376344086E-4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149</v>
      </c>
      <c r="C161" s="16">
        <v>0</v>
      </c>
      <c r="D161" s="16">
        <v>2</v>
      </c>
      <c r="E161" s="17" t="str">
        <f t="shared" si="19"/>
        <v/>
      </c>
      <c r="F161" s="17">
        <f t="shared" si="20"/>
        <v>8.6021505376344086E-4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3</v>
      </c>
      <c r="E162" s="17" t="str">
        <f t="shared" si="19"/>
        <v/>
      </c>
      <c r="F162" s="17">
        <f t="shared" si="20"/>
        <v>1.2903225806451613E-3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1.3114754098360656E-3</v>
      </c>
      <c r="F165" s="17" t="str">
        <f t="shared" si="20"/>
        <v/>
      </c>
      <c r="G165" s="17">
        <f t="shared" si="22"/>
        <v>-1</v>
      </c>
      <c r="H165" s="17">
        <f t="shared" si="21"/>
        <v>-1.3114754098360656E-3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12</v>
      </c>
      <c r="D168" s="16">
        <v>27</v>
      </c>
      <c r="E168" s="17">
        <f t="shared" si="19"/>
        <v>7.8688524590163934E-3</v>
      </c>
      <c r="F168" s="17">
        <f t="shared" si="20"/>
        <v>1.1612903225806452E-2</v>
      </c>
      <c r="G168" s="17">
        <f t="shared" si="22"/>
        <v>1.25</v>
      </c>
      <c r="H168" s="17">
        <f t="shared" si="21"/>
        <v>9.8360655737704909E-3</v>
      </c>
    </row>
    <row r="169" spans="1:8" ht="25.5" x14ac:dyDescent="0.2">
      <c r="A169" s="14"/>
      <c r="B169" s="15" t="s">
        <v>157</v>
      </c>
      <c r="C169" s="16">
        <v>4</v>
      </c>
      <c r="D169" s="16">
        <v>1</v>
      </c>
      <c r="E169" s="17">
        <f t="shared" si="19"/>
        <v>2.6229508196721311E-3</v>
      </c>
      <c r="F169" s="17">
        <f t="shared" si="20"/>
        <v>4.3010752688172043E-4</v>
      </c>
      <c r="G169" s="17">
        <f t="shared" si="22"/>
        <v>-0.75</v>
      </c>
      <c r="H169" s="17">
        <f t="shared" si="21"/>
        <v>-1.9672131147540984E-3</v>
      </c>
    </row>
    <row r="170" spans="1:8" ht="25.5" x14ac:dyDescent="0.2">
      <c r="A170" s="14"/>
      <c r="B170" s="15" t="s">
        <v>158</v>
      </c>
      <c r="C170" s="16">
        <v>0</v>
      </c>
      <c r="D170" s="16">
        <v>2</v>
      </c>
      <c r="E170" s="17" t="str">
        <f t="shared" si="19"/>
        <v/>
      </c>
      <c r="F170" s="17">
        <f t="shared" si="20"/>
        <v>8.6021505376344086E-4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1796</v>
      </c>
      <c r="D177" s="20">
        <f>SUM(D178:D350)</f>
        <v>1969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9.6325167037861911E-2</v>
      </c>
      <c r="H177" s="21">
        <f t="shared" ref="H177:H208" si="25">+IF(OR(AND(E177=""),(G177="")),"",E177*G177)</f>
        <v>9.6325167037861911E-2</v>
      </c>
    </row>
    <row r="178" spans="1:8" x14ac:dyDescent="0.2">
      <c r="A178" s="14"/>
      <c r="B178" s="15" t="s">
        <v>160</v>
      </c>
      <c r="C178" s="16">
        <v>10</v>
      </c>
      <c r="D178" s="16">
        <v>16</v>
      </c>
      <c r="E178" s="17">
        <f t="shared" si="23"/>
        <v>5.5679287305122494E-3</v>
      </c>
      <c r="F178" s="17">
        <f t="shared" si="24"/>
        <v>8.1259522600304716E-3</v>
      </c>
      <c r="G178" s="17">
        <f t="shared" ref="G178:G209" si="26">+IF(AND(C178=0,D178=0)," ",IF(C178=0,1,IF(D178=0,-1,(D178-C178)/C178)))</f>
        <v>0.6</v>
      </c>
      <c r="H178" s="17">
        <f t="shared" si="25"/>
        <v>3.3407572383073497E-3</v>
      </c>
    </row>
    <row r="179" spans="1:8" x14ac:dyDescent="0.2">
      <c r="A179" s="14"/>
      <c r="B179" s="15" t="s">
        <v>161</v>
      </c>
      <c r="C179" s="16">
        <v>3</v>
      </c>
      <c r="D179" s="16">
        <v>3</v>
      </c>
      <c r="E179" s="17">
        <f t="shared" si="23"/>
        <v>1.6703786191536749E-3</v>
      </c>
      <c r="F179" s="17">
        <f t="shared" si="24"/>
        <v>1.5236160487557136E-3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17</v>
      </c>
      <c r="D180" s="16">
        <v>24</v>
      </c>
      <c r="E180" s="17">
        <f t="shared" si="23"/>
        <v>9.4654788418708242E-3</v>
      </c>
      <c r="F180" s="17">
        <f t="shared" si="24"/>
        <v>1.2188928390045709E-2</v>
      </c>
      <c r="G180" s="17">
        <f t="shared" si="26"/>
        <v>0.41176470588235292</v>
      </c>
      <c r="H180" s="17">
        <f t="shared" si="25"/>
        <v>3.8975501113585743E-3</v>
      </c>
    </row>
    <row r="181" spans="1:8" x14ac:dyDescent="0.2">
      <c r="A181" s="14"/>
      <c r="B181" s="15" t="s">
        <v>163</v>
      </c>
      <c r="C181" s="16">
        <v>2</v>
      </c>
      <c r="D181" s="16">
        <v>0</v>
      </c>
      <c r="E181" s="17">
        <f t="shared" si="23"/>
        <v>1.1135857461024498E-3</v>
      </c>
      <c r="F181" s="17" t="str">
        <f t="shared" si="24"/>
        <v/>
      </c>
      <c r="G181" s="17">
        <f t="shared" si="26"/>
        <v>-1</v>
      </c>
      <c r="H181" s="17">
        <f t="shared" si="25"/>
        <v>-1.1135857461024498E-3</v>
      </c>
    </row>
    <row r="182" spans="1:8" ht="25.5" x14ac:dyDescent="0.2">
      <c r="A182" s="14"/>
      <c r="B182" s="15" t="s">
        <v>164</v>
      </c>
      <c r="C182" s="16">
        <v>21</v>
      </c>
      <c r="D182" s="16">
        <v>32</v>
      </c>
      <c r="E182" s="17">
        <f t="shared" si="23"/>
        <v>1.1692650334075724E-2</v>
      </c>
      <c r="F182" s="17">
        <f t="shared" si="24"/>
        <v>1.6251904520060943E-2</v>
      </c>
      <c r="G182" s="17">
        <f t="shared" si="26"/>
        <v>0.52380952380952384</v>
      </c>
      <c r="H182" s="17">
        <f t="shared" si="25"/>
        <v>6.1247216035634749E-3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175</v>
      </c>
      <c r="D184" s="16">
        <v>52</v>
      </c>
      <c r="E184" s="17">
        <f t="shared" si="23"/>
        <v>9.7438752783964369E-2</v>
      </c>
      <c r="F184" s="17">
        <f t="shared" si="24"/>
        <v>2.6409344845099034E-2</v>
      </c>
      <c r="G184" s="17">
        <f t="shared" si="26"/>
        <v>-0.70285714285714285</v>
      </c>
      <c r="H184" s="17">
        <f t="shared" si="25"/>
        <v>-6.8485523385300673E-2</v>
      </c>
    </row>
    <row r="185" spans="1:8" x14ac:dyDescent="0.2">
      <c r="A185" s="14"/>
      <c r="B185" s="15" t="s">
        <v>167</v>
      </c>
      <c r="C185" s="16">
        <v>4</v>
      </c>
      <c r="D185" s="16">
        <v>4</v>
      </c>
      <c r="E185" s="17">
        <f t="shared" si="23"/>
        <v>2.2271714922048997E-3</v>
      </c>
      <c r="F185" s="17">
        <f t="shared" si="24"/>
        <v>2.0314880650076179E-3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3</v>
      </c>
      <c r="D186" s="16">
        <v>5</v>
      </c>
      <c r="E186" s="17">
        <f t="shared" si="23"/>
        <v>1.6703786191536749E-3</v>
      </c>
      <c r="F186" s="17">
        <f t="shared" si="24"/>
        <v>2.5393600812595226E-3</v>
      </c>
      <c r="G186" s="17">
        <f t="shared" si="26"/>
        <v>0.66666666666666663</v>
      </c>
      <c r="H186" s="17">
        <f t="shared" si="25"/>
        <v>1.1135857461024498E-3</v>
      </c>
    </row>
    <row r="187" spans="1:8" x14ac:dyDescent="0.2">
      <c r="A187" s="14"/>
      <c r="B187" s="15" t="s">
        <v>169</v>
      </c>
      <c r="C187" s="16">
        <v>7</v>
      </c>
      <c r="D187" s="16">
        <v>11</v>
      </c>
      <c r="E187" s="17">
        <f t="shared" si="23"/>
        <v>3.8975501113585748E-3</v>
      </c>
      <c r="F187" s="17">
        <f t="shared" si="24"/>
        <v>5.5865921787709499E-3</v>
      </c>
      <c r="G187" s="17">
        <f t="shared" si="26"/>
        <v>0.5714285714285714</v>
      </c>
      <c r="H187" s="17">
        <f t="shared" si="25"/>
        <v>2.2271714922048997E-3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5.0787201625190448E-4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1</v>
      </c>
      <c r="E191" s="17">
        <f t="shared" si="23"/>
        <v>1.6703786191536749E-3</v>
      </c>
      <c r="F191" s="17">
        <f t="shared" si="24"/>
        <v>5.0787201625190448E-4</v>
      </c>
      <c r="G191" s="17">
        <f t="shared" si="26"/>
        <v>-0.66666666666666663</v>
      </c>
      <c r="H191" s="17">
        <f t="shared" si="25"/>
        <v>-1.1135857461024498E-3</v>
      </c>
    </row>
    <row r="192" spans="1:8" x14ac:dyDescent="0.2">
      <c r="A192" s="14"/>
      <c r="B192" s="15" t="s">
        <v>174</v>
      </c>
      <c r="C192" s="16">
        <v>16</v>
      </c>
      <c r="D192" s="16">
        <v>5</v>
      </c>
      <c r="E192" s="17">
        <f t="shared" si="23"/>
        <v>8.9086859688195987E-3</v>
      </c>
      <c r="F192" s="17">
        <f t="shared" si="24"/>
        <v>2.5393600812595226E-3</v>
      </c>
      <c r="G192" s="17">
        <f t="shared" si="26"/>
        <v>-0.6875</v>
      </c>
      <c r="H192" s="17">
        <f t="shared" si="25"/>
        <v>-6.124721603563474E-3</v>
      </c>
    </row>
    <row r="193" spans="1:8" ht="25.5" x14ac:dyDescent="0.2">
      <c r="A193" s="14"/>
      <c r="B193" s="15" t="s">
        <v>175</v>
      </c>
      <c r="C193" s="16">
        <v>22</v>
      </c>
      <c r="D193" s="16">
        <v>123</v>
      </c>
      <c r="E193" s="17">
        <f t="shared" si="23"/>
        <v>1.2249443207126948E-2</v>
      </c>
      <c r="F193" s="17">
        <f t="shared" si="24"/>
        <v>6.2468257998984256E-2</v>
      </c>
      <c r="G193" s="17">
        <f t="shared" si="26"/>
        <v>4.5909090909090908</v>
      </c>
      <c r="H193" s="17">
        <f t="shared" si="25"/>
        <v>5.6236080178173713E-2</v>
      </c>
    </row>
    <row r="194" spans="1:8" ht="25.5" x14ac:dyDescent="0.2">
      <c r="A194" s="14"/>
      <c r="B194" s="15" t="s">
        <v>176</v>
      </c>
      <c r="C194" s="16">
        <v>1</v>
      </c>
      <c r="D194" s="16">
        <v>3</v>
      </c>
      <c r="E194" s="17">
        <f t="shared" si="23"/>
        <v>5.5679287305122492E-4</v>
      </c>
      <c r="F194" s="17">
        <f t="shared" si="24"/>
        <v>1.5236160487557136E-3</v>
      </c>
      <c r="G194" s="17">
        <f t="shared" si="26"/>
        <v>2</v>
      </c>
      <c r="H194" s="17">
        <f t="shared" si="25"/>
        <v>1.1135857461024498E-3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4</v>
      </c>
      <c r="D196" s="16">
        <v>2</v>
      </c>
      <c r="E196" s="17">
        <f t="shared" si="23"/>
        <v>2.2271714922048997E-3</v>
      </c>
      <c r="F196" s="17">
        <f t="shared" si="24"/>
        <v>1.015744032503809E-3</v>
      </c>
      <c r="G196" s="17">
        <f t="shared" si="26"/>
        <v>-0.5</v>
      </c>
      <c r="H196" s="17">
        <f t="shared" si="25"/>
        <v>-1.1135857461024498E-3</v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5.0787201625190448E-4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9</v>
      </c>
      <c r="D198" s="16">
        <v>16</v>
      </c>
      <c r="E198" s="17">
        <f t="shared" si="23"/>
        <v>5.0111358574610248E-3</v>
      </c>
      <c r="F198" s="17">
        <f t="shared" si="24"/>
        <v>8.1259522600304716E-3</v>
      </c>
      <c r="G198" s="17">
        <f t="shared" si="26"/>
        <v>0.77777777777777779</v>
      </c>
      <c r="H198" s="17">
        <f t="shared" si="25"/>
        <v>3.8975501113585748E-3</v>
      </c>
    </row>
    <row r="199" spans="1:8" x14ac:dyDescent="0.2">
      <c r="A199" s="14"/>
      <c r="B199" s="15" t="s">
        <v>181</v>
      </c>
      <c r="C199" s="16">
        <v>6</v>
      </c>
      <c r="D199" s="16">
        <v>19</v>
      </c>
      <c r="E199" s="17">
        <f t="shared" si="23"/>
        <v>3.3407572383073497E-3</v>
      </c>
      <c r="F199" s="17">
        <f t="shared" si="24"/>
        <v>9.6495683087861866E-3</v>
      </c>
      <c r="G199" s="17">
        <f t="shared" si="26"/>
        <v>2.1666666666666665</v>
      </c>
      <c r="H199" s="17">
        <f t="shared" si="25"/>
        <v>7.2383073496659241E-3</v>
      </c>
    </row>
    <row r="200" spans="1:8" x14ac:dyDescent="0.2">
      <c r="A200" s="14"/>
      <c r="B200" s="15" t="s">
        <v>182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5.0787201625190448E-4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7</v>
      </c>
      <c r="E202" s="17" t="str">
        <f t="shared" si="23"/>
        <v/>
      </c>
      <c r="F202" s="17">
        <f t="shared" si="24"/>
        <v>3.5551041137633316E-3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6</v>
      </c>
      <c r="E203" s="17" t="str">
        <f t="shared" si="23"/>
        <v/>
      </c>
      <c r="F203" s="17">
        <f t="shared" si="24"/>
        <v>3.0472320975114273E-3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11</v>
      </c>
      <c r="E204" s="17">
        <f t="shared" si="23"/>
        <v>5.5679287305122492E-4</v>
      </c>
      <c r="F204" s="17">
        <f t="shared" si="24"/>
        <v>5.5865921787709499E-3</v>
      </c>
      <c r="G204" s="17">
        <f t="shared" si="26"/>
        <v>10</v>
      </c>
      <c r="H204" s="17">
        <f t="shared" si="25"/>
        <v>5.5679287305122494E-3</v>
      </c>
    </row>
    <row r="205" spans="1:8" ht="25.5" x14ac:dyDescent="0.2">
      <c r="A205" s="14"/>
      <c r="B205" s="15" t="s">
        <v>187</v>
      </c>
      <c r="C205" s="16">
        <v>10</v>
      </c>
      <c r="D205" s="16">
        <v>6</v>
      </c>
      <c r="E205" s="17">
        <f t="shared" si="23"/>
        <v>5.5679287305122494E-3</v>
      </c>
      <c r="F205" s="17">
        <f t="shared" si="24"/>
        <v>3.0472320975114273E-3</v>
      </c>
      <c r="G205" s="17">
        <f t="shared" si="26"/>
        <v>-0.4</v>
      </c>
      <c r="H205" s="17">
        <f t="shared" si="25"/>
        <v>-2.2271714922048997E-3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16</v>
      </c>
      <c r="D207" s="16">
        <v>30</v>
      </c>
      <c r="E207" s="17">
        <f t="shared" si="23"/>
        <v>8.9086859688195987E-3</v>
      </c>
      <c r="F207" s="17">
        <f t="shared" si="24"/>
        <v>1.5236160487557136E-2</v>
      </c>
      <c r="G207" s="17">
        <f t="shared" si="26"/>
        <v>0.875</v>
      </c>
      <c r="H207" s="17">
        <f t="shared" si="25"/>
        <v>7.7951002227171487E-3</v>
      </c>
    </row>
    <row r="208" spans="1:8" x14ac:dyDescent="0.2">
      <c r="A208" s="14"/>
      <c r="B208" s="15" t="s">
        <v>190</v>
      </c>
      <c r="C208" s="16">
        <v>36</v>
      </c>
      <c r="D208" s="16">
        <v>110</v>
      </c>
      <c r="E208" s="17">
        <f t="shared" si="23"/>
        <v>2.0044543429844099E-2</v>
      </c>
      <c r="F208" s="17">
        <f t="shared" si="24"/>
        <v>5.5865921787709494E-2</v>
      </c>
      <c r="G208" s="17">
        <f t="shared" si="26"/>
        <v>2.0555555555555554</v>
      </c>
      <c r="H208" s="17">
        <f t="shared" si="25"/>
        <v>4.1202672605790643E-2</v>
      </c>
    </row>
    <row r="209" spans="1:8" x14ac:dyDescent="0.2">
      <c r="A209" s="14"/>
      <c r="B209" s="15" t="s">
        <v>191</v>
      </c>
      <c r="C209" s="16">
        <v>19</v>
      </c>
      <c r="D209" s="16">
        <v>52</v>
      </c>
      <c r="E209" s="17">
        <f t="shared" ref="E209:E240" si="27">+IF(C209=0,"",C209/C$177)</f>
        <v>1.0579064587973273E-2</v>
      </c>
      <c r="F209" s="17">
        <f t="shared" ref="F209:F240" si="28">+IF(D209=0,"",D209/D$177)</f>
        <v>2.6409344845099034E-2</v>
      </c>
      <c r="G209" s="17">
        <f t="shared" si="26"/>
        <v>1.736842105263158</v>
      </c>
      <c r="H209" s="17">
        <f t="shared" ref="H209:H240" si="29">+IF(OR(AND(E209=""),(G209="")),"",E209*G209)</f>
        <v>1.8374164810690423E-2</v>
      </c>
    </row>
    <row r="210" spans="1:8" x14ac:dyDescent="0.2">
      <c r="A210" s="14"/>
      <c r="B210" s="15" t="s">
        <v>192</v>
      </c>
      <c r="C210" s="16">
        <v>71</v>
      </c>
      <c r="D210" s="16">
        <v>137</v>
      </c>
      <c r="E210" s="17">
        <f t="shared" si="27"/>
        <v>3.953229398663697E-2</v>
      </c>
      <c r="F210" s="17">
        <f t="shared" si="28"/>
        <v>6.9578466226510913E-2</v>
      </c>
      <c r="G210" s="17">
        <f t="shared" ref="G210:G241" si="30">+IF(AND(C210=0,D210=0)," ",IF(C210=0,1,IF(D210=0,-1,(D210-C210)/C210)))</f>
        <v>0.92957746478873238</v>
      </c>
      <c r="H210" s="17">
        <f t="shared" si="29"/>
        <v>3.6748329621380846E-2</v>
      </c>
    </row>
    <row r="211" spans="1:8" x14ac:dyDescent="0.2">
      <c r="A211" s="14"/>
      <c r="B211" s="15" t="s">
        <v>193</v>
      </c>
      <c r="C211" s="16">
        <v>35</v>
      </c>
      <c r="D211" s="16">
        <v>12</v>
      </c>
      <c r="E211" s="17">
        <f t="shared" si="27"/>
        <v>1.9487750556792874E-2</v>
      </c>
      <c r="F211" s="17">
        <f t="shared" si="28"/>
        <v>6.0944641950228546E-3</v>
      </c>
      <c r="G211" s="17">
        <f t="shared" si="30"/>
        <v>-0.65714285714285714</v>
      </c>
      <c r="H211" s="17">
        <f t="shared" si="29"/>
        <v>-1.2806236080178173E-2</v>
      </c>
    </row>
    <row r="212" spans="1:8" x14ac:dyDescent="0.2">
      <c r="A212" s="14"/>
      <c r="B212" s="15" t="s">
        <v>194</v>
      </c>
      <c r="C212" s="16">
        <v>34</v>
      </c>
      <c r="D212" s="16">
        <v>70</v>
      </c>
      <c r="E212" s="17">
        <f t="shared" si="27"/>
        <v>1.8930957683741648E-2</v>
      </c>
      <c r="F212" s="17">
        <f t="shared" si="28"/>
        <v>3.5551041137633313E-2</v>
      </c>
      <c r="G212" s="17">
        <f t="shared" si="30"/>
        <v>1.0588235294117647</v>
      </c>
      <c r="H212" s="17">
        <f t="shared" si="29"/>
        <v>2.0044543429844099E-2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6</v>
      </c>
      <c r="D214" s="16">
        <v>15</v>
      </c>
      <c r="E214" s="17">
        <f t="shared" si="27"/>
        <v>3.3407572383073497E-3</v>
      </c>
      <c r="F214" s="17">
        <f t="shared" si="28"/>
        <v>7.6180802437785678E-3</v>
      </c>
      <c r="G214" s="17">
        <f t="shared" si="30"/>
        <v>1.5</v>
      </c>
      <c r="H214" s="17">
        <f t="shared" si="29"/>
        <v>5.0111358574610248E-3</v>
      </c>
    </row>
    <row r="215" spans="1:8" x14ac:dyDescent="0.2">
      <c r="A215" s="14"/>
      <c r="B215" s="15" t="s">
        <v>197</v>
      </c>
      <c r="C215" s="16">
        <v>14</v>
      </c>
      <c r="D215" s="16">
        <v>23</v>
      </c>
      <c r="E215" s="17">
        <f t="shared" si="27"/>
        <v>7.7951002227171495E-3</v>
      </c>
      <c r="F215" s="17">
        <f t="shared" si="28"/>
        <v>1.1681056373793804E-2</v>
      </c>
      <c r="G215" s="17">
        <f t="shared" si="30"/>
        <v>0.6428571428571429</v>
      </c>
      <c r="H215" s="17">
        <f t="shared" si="29"/>
        <v>5.0111358574610248E-3</v>
      </c>
    </row>
    <row r="216" spans="1:8" x14ac:dyDescent="0.2">
      <c r="A216" s="14"/>
      <c r="B216" s="15" t="s">
        <v>198</v>
      </c>
      <c r="C216" s="16">
        <v>20</v>
      </c>
      <c r="D216" s="16">
        <v>26</v>
      </c>
      <c r="E216" s="17">
        <f t="shared" si="27"/>
        <v>1.1135857461024499E-2</v>
      </c>
      <c r="F216" s="17">
        <f t="shared" si="28"/>
        <v>1.3204672422549517E-2</v>
      </c>
      <c r="G216" s="17">
        <f t="shared" si="30"/>
        <v>0.3</v>
      </c>
      <c r="H216" s="17">
        <f t="shared" si="29"/>
        <v>3.3407572383073497E-3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5</v>
      </c>
      <c r="E218" s="17">
        <f t="shared" si="27"/>
        <v>5.5679287305122492E-4</v>
      </c>
      <c r="F218" s="17">
        <f t="shared" si="28"/>
        <v>2.5393600812595226E-3</v>
      </c>
      <c r="G218" s="17">
        <f t="shared" si="30"/>
        <v>4</v>
      </c>
      <c r="H218" s="17">
        <f t="shared" si="29"/>
        <v>2.2271714922048997E-3</v>
      </c>
    </row>
    <row r="219" spans="1:8" ht="25.5" x14ac:dyDescent="0.2">
      <c r="A219" s="14"/>
      <c r="B219" s="15" t="s">
        <v>201</v>
      </c>
      <c r="C219" s="16">
        <v>69</v>
      </c>
      <c r="D219" s="16">
        <v>52</v>
      </c>
      <c r="E219" s="17">
        <f t="shared" si="27"/>
        <v>3.8418708240534519E-2</v>
      </c>
      <c r="F219" s="17">
        <f t="shared" si="28"/>
        <v>2.6409344845099034E-2</v>
      </c>
      <c r="G219" s="17">
        <f t="shared" si="30"/>
        <v>-0.24637681159420291</v>
      </c>
      <c r="H219" s="17">
        <f t="shared" si="29"/>
        <v>-9.4654788418708242E-3</v>
      </c>
    </row>
    <row r="220" spans="1:8" x14ac:dyDescent="0.2">
      <c r="A220" s="14"/>
      <c r="B220" s="15" t="s">
        <v>202</v>
      </c>
      <c r="C220" s="16">
        <v>9</v>
      </c>
      <c r="D220" s="16">
        <v>13</v>
      </c>
      <c r="E220" s="17">
        <f t="shared" si="27"/>
        <v>5.0111358574610248E-3</v>
      </c>
      <c r="F220" s="17">
        <f t="shared" si="28"/>
        <v>6.6023362112747584E-3</v>
      </c>
      <c r="G220" s="17">
        <f t="shared" si="30"/>
        <v>0.44444444444444442</v>
      </c>
      <c r="H220" s="17">
        <f t="shared" si="29"/>
        <v>2.2271714922048997E-3</v>
      </c>
    </row>
    <row r="221" spans="1:8" ht="25.5" x14ac:dyDescent="0.2">
      <c r="A221" s="14"/>
      <c r="B221" s="15" t="s">
        <v>203</v>
      </c>
      <c r="C221" s="16">
        <v>6</v>
      </c>
      <c r="D221" s="16">
        <v>0</v>
      </c>
      <c r="E221" s="17">
        <f t="shared" si="27"/>
        <v>3.3407572383073497E-3</v>
      </c>
      <c r="F221" s="17" t="str">
        <f t="shared" si="28"/>
        <v/>
      </c>
      <c r="G221" s="17">
        <f t="shared" si="30"/>
        <v>-1</v>
      </c>
      <c r="H221" s="17">
        <f t="shared" si="29"/>
        <v>-3.3407572383073497E-3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1</v>
      </c>
      <c r="D223" s="16">
        <v>0</v>
      </c>
      <c r="E223" s="17">
        <f t="shared" si="27"/>
        <v>5.5679287305122492E-4</v>
      </c>
      <c r="F223" s="17" t="str">
        <f t="shared" si="28"/>
        <v/>
      </c>
      <c r="G223" s="17">
        <f t="shared" si="30"/>
        <v>-1</v>
      </c>
      <c r="H223" s="17">
        <f t="shared" si="29"/>
        <v>-5.5679287305122492E-4</v>
      </c>
    </row>
    <row r="224" spans="1:8" x14ac:dyDescent="0.2">
      <c r="A224" s="14"/>
      <c r="B224" s="15" t="s">
        <v>206</v>
      </c>
      <c r="C224" s="16">
        <v>50</v>
      </c>
      <c r="D224" s="16">
        <v>60</v>
      </c>
      <c r="E224" s="17">
        <f t="shared" si="27"/>
        <v>2.7839643652561249E-2</v>
      </c>
      <c r="F224" s="17">
        <f t="shared" si="28"/>
        <v>3.0472320975114271E-2</v>
      </c>
      <c r="G224" s="17">
        <f t="shared" si="30"/>
        <v>0.2</v>
      </c>
      <c r="H224" s="17">
        <f t="shared" si="29"/>
        <v>5.5679287305122503E-3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3</v>
      </c>
      <c r="D228" s="16">
        <v>0</v>
      </c>
      <c r="E228" s="17">
        <f t="shared" si="27"/>
        <v>1.6703786191536749E-3</v>
      </c>
      <c r="F228" s="17" t="str">
        <f t="shared" si="28"/>
        <v/>
      </c>
      <c r="G228" s="17">
        <f t="shared" si="30"/>
        <v>-1</v>
      </c>
      <c r="H228" s="17">
        <f t="shared" si="29"/>
        <v>-1.6703786191536749E-3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40</v>
      </c>
      <c r="D231" s="16">
        <v>40</v>
      </c>
      <c r="E231" s="17">
        <f t="shared" si="27"/>
        <v>2.2271714922048998E-2</v>
      </c>
      <c r="F231" s="17">
        <f t="shared" si="28"/>
        <v>2.0314880650076181E-2</v>
      </c>
      <c r="G231" s="17">
        <f t="shared" si="30"/>
        <v>0</v>
      </c>
      <c r="H231" s="17">
        <f t="shared" si="29"/>
        <v>0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5.5679287305122492E-4</v>
      </c>
      <c r="F232" s="17" t="str">
        <f t="shared" si="28"/>
        <v/>
      </c>
      <c r="G232" s="17">
        <f t="shared" si="30"/>
        <v>-1</v>
      </c>
      <c r="H232" s="17">
        <f t="shared" si="29"/>
        <v>-5.5679287305122492E-4</v>
      </c>
    </row>
    <row r="233" spans="1:8" x14ac:dyDescent="0.2">
      <c r="A233" s="14"/>
      <c r="B233" s="15" t="s">
        <v>215</v>
      </c>
      <c r="C233" s="16">
        <v>1</v>
      </c>
      <c r="D233" s="16">
        <v>1</v>
      </c>
      <c r="E233" s="17">
        <f t="shared" si="27"/>
        <v>5.5679287305122492E-4</v>
      </c>
      <c r="F233" s="17">
        <f t="shared" si="28"/>
        <v>5.0787201625190448E-4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5.0787201625190448E-4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18</v>
      </c>
      <c r="D237" s="16">
        <v>19</v>
      </c>
      <c r="E237" s="17">
        <f t="shared" si="27"/>
        <v>1.002227171492205E-2</v>
      </c>
      <c r="F237" s="17">
        <f t="shared" si="28"/>
        <v>9.6495683087861866E-3</v>
      </c>
      <c r="G237" s="17">
        <f t="shared" si="30"/>
        <v>5.5555555555555552E-2</v>
      </c>
      <c r="H237" s="17">
        <f t="shared" si="29"/>
        <v>5.5679287305122492E-4</v>
      </c>
    </row>
    <row r="238" spans="1:8" x14ac:dyDescent="0.2">
      <c r="A238" s="14"/>
      <c r="B238" s="15" t="s">
        <v>220</v>
      </c>
      <c r="C238" s="16">
        <v>10</v>
      </c>
      <c r="D238" s="16">
        <v>3</v>
      </c>
      <c r="E238" s="17">
        <f t="shared" si="27"/>
        <v>5.5679287305122494E-3</v>
      </c>
      <c r="F238" s="17">
        <f t="shared" si="28"/>
        <v>1.5236160487557136E-3</v>
      </c>
      <c r="G238" s="17">
        <f t="shared" si="30"/>
        <v>-0.7</v>
      </c>
      <c r="H238" s="17">
        <f t="shared" si="29"/>
        <v>-3.8975501113585743E-3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5.5679287305122492E-4</v>
      </c>
      <c r="F240" s="17" t="str">
        <f t="shared" si="28"/>
        <v/>
      </c>
      <c r="G240" s="17">
        <f t="shared" si="30"/>
        <v>-1</v>
      </c>
      <c r="H240" s="17">
        <f t="shared" si="29"/>
        <v>-5.5679287305122492E-4</v>
      </c>
    </row>
    <row r="241" spans="1:8" ht="25.5" x14ac:dyDescent="0.2">
      <c r="A241" s="14"/>
      <c r="B241" s="15" t="s">
        <v>223</v>
      </c>
      <c r="C241" s="16">
        <v>19</v>
      </c>
      <c r="D241" s="16">
        <v>24</v>
      </c>
      <c r="E241" s="17">
        <f t="shared" ref="E241:E272" si="31">+IF(C241=0,"",C241/C$177)</f>
        <v>1.0579064587973273E-2</v>
      </c>
      <c r="F241" s="17">
        <f t="shared" ref="F241:F272" si="32">+IF(D241=0,"",D241/D$177)</f>
        <v>1.2188928390045709E-2</v>
      </c>
      <c r="G241" s="17">
        <f t="shared" si="30"/>
        <v>0.26315789473684209</v>
      </c>
      <c r="H241" s="17">
        <f t="shared" ref="H241:H272" si="33">+IF(OR(AND(E241=""),(G241="")),"",E241*G241)</f>
        <v>2.7839643652561243E-3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4</v>
      </c>
      <c r="E243" s="17" t="str">
        <f t="shared" si="31"/>
        <v/>
      </c>
      <c r="F243" s="17">
        <f t="shared" si="32"/>
        <v>2.0314880650076179E-3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28</v>
      </c>
      <c r="D244" s="16">
        <v>8</v>
      </c>
      <c r="E244" s="17">
        <f t="shared" si="31"/>
        <v>1.5590200445434299E-2</v>
      </c>
      <c r="F244" s="17">
        <f t="shared" si="32"/>
        <v>4.0629761300152358E-3</v>
      </c>
      <c r="G244" s="17">
        <f t="shared" si="34"/>
        <v>-0.7142857142857143</v>
      </c>
      <c r="H244" s="17">
        <f t="shared" si="33"/>
        <v>-1.1135857461024499E-2</v>
      </c>
    </row>
    <row r="245" spans="1:8" x14ac:dyDescent="0.2">
      <c r="A245" s="14"/>
      <c r="B245" s="15" t="s">
        <v>227</v>
      </c>
      <c r="C245" s="16">
        <v>0</v>
      </c>
      <c r="D245" s="16">
        <v>2</v>
      </c>
      <c r="E245" s="17" t="str">
        <f t="shared" si="31"/>
        <v/>
      </c>
      <c r="F245" s="17">
        <f t="shared" si="32"/>
        <v>1.015744032503809E-3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1.015744032503809E-3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11</v>
      </c>
      <c r="D247" s="16">
        <v>40</v>
      </c>
      <c r="E247" s="17">
        <f t="shared" si="31"/>
        <v>6.124721603563474E-3</v>
      </c>
      <c r="F247" s="17">
        <f t="shared" si="32"/>
        <v>2.0314880650076181E-2</v>
      </c>
      <c r="G247" s="17">
        <f t="shared" si="34"/>
        <v>2.6363636363636362</v>
      </c>
      <c r="H247" s="17">
        <f t="shared" si="33"/>
        <v>1.6146993318485521E-2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3</v>
      </c>
      <c r="D249" s="16">
        <v>0</v>
      </c>
      <c r="E249" s="17">
        <f t="shared" si="31"/>
        <v>1.6703786191536749E-3</v>
      </c>
      <c r="F249" s="17" t="str">
        <f t="shared" si="32"/>
        <v/>
      </c>
      <c r="G249" s="17">
        <f t="shared" si="34"/>
        <v>-1</v>
      </c>
      <c r="H249" s="17">
        <f t="shared" si="33"/>
        <v>-1.6703786191536749E-3</v>
      </c>
    </row>
    <row r="250" spans="1:8" x14ac:dyDescent="0.2">
      <c r="A250" s="14"/>
      <c r="B250" s="15" t="s">
        <v>232</v>
      </c>
      <c r="C250" s="16">
        <v>0</v>
      </c>
      <c r="D250" s="16">
        <v>13</v>
      </c>
      <c r="E250" s="17" t="str">
        <f t="shared" si="31"/>
        <v/>
      </c>
      <c r="F250" s="17">
        <f t="shared" si="32"/>
        <v>6.6023362112747584E-3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2</v>
      </c>
      <c r="E252" s="17" t="str">
        <f t="shared" si="31"/>
        <v/>
      </c>
      <c r="F252" s="17">
        <f t="shared" si="32"/>
        <v>1.015744032503809E-3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5.0787201625190448E-4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5.5679287305122492E-4</v>
      </c>
      <c r="F256" s="17" t="str">
        <f t="shared" si="32"/>
        <v/>
      </c>
      <c r="G256" s="17">
        <f t="shared" si="34"/>
        <v>-1</v>
      </c>
      <c r="H256" s="17">
        <f t="shared" si="33"/>
        <v>-5.5679287305122492E-4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3</v>
      </c>
      <c r="E258" s="17" t="str">
        <f t="shared" si="31"/>
        <v/>
      </c>
      <c r="F258" s="17">
        <f t="shared" si="32"/>
        <v>1.5236160487557136E-3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5.0787201625190448E-4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4</v>
      </c>
      <c r="E261" s="17" t="str">
        <f t="shared" si="31"/>
        <v/>
      </c>
      <c r="F261" s="17">
        <f t="shared" si="32"/>
        <v>2.0314880650076179E-3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2</v>
      </c>
      <c r="D264" s="16">
        <v>1</v>
      </c>
      <c r="E264" s="17">
        <f t="shared" si="31"/>
        <v>1.1135857461024498E-3</v>
      </c>
      <c r="F264" s="17">
        <f t="shared" si="32"/>
        <v>5.0787201625190448E-4</v>
      </c>
      <c r="G264" s="17">
        <f t="shared" si="34"/>
        <v>-0.5</v>
      </c>
      <c r="H264" s="17">
        <f t="shared" si="33"/>
        <v>-5.5679287305122492E-4</v>
      </c>
    </row>
    <row r="265" spans="1:8" ht="25.5" x14ac:dyDescent="0.2">
      <c r="A265" s="14"/>
      <c r="B265" s="15" t="s">
        <v>247</v>
      </c>
      <c r="C265" s="16">
        <v>2</v>
      </c>
      <c r="D265" s="16">
        <v>0</v>
      </c>
      <c r="E265" s="17">
        <f t="shared" si="31"/>
        <v>1.1135857461024498E-3</v>
      </c>
      <c r="F265" s="17" t="str">
        <f t="shared" si="32"/>
        <v/>
      </c>
      <c r="G265" s="17">
        <f t="shared" si="34"/>
        <v>-1</v>
      </c>
      <c r="H265" s="17">
        <f t="shared" si="33"/>
        <v>-1.1135857461024498E-3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0</v>
      </c>
      <c r="E268" s="17">
        <f t="shared" si="31"/>
        <v>1.1135857461024498E-3</v>
      </c>
      <c r="F268" s="17" t="str">
        <f t="shared" si="32"/>
        <v/>
      </c>
      <c r="G268" s="17">
        <f t="shared" si="34"/>
        <v>-1</v>
      </c>
      <c r="H268" s="17">
        <f t="shared" si="33"/>
        <v>-1.1135857461024498E-3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4</v>
      </c>
      <c r="D270" s="16">
        <v>8</v>
      </c>
      <c r="E270" s="17">
        <f t="shared" si="31"/>
        <v>2.2271714922048997E-3</v>
      </c>
      <c r="F270" s="17">
        <f t="shared" si="32"/>
        <v>4.0629761300152358E-3</v>
      </c>
      <c r="G270" s="17">
        <f t="shared" si="34"/>
        <v>1</v>
      </c>
      <c r="H270" s="17">
        <f t="shared" si="33"/>
        <v>2.2271714922048997E-3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</v>
      </c>
      <c r="D274" s="16">
        <v>0</v>
      </c>
      <c r="E274" s="17">
        <f t="shared" si="35"/>
        <v>5.5679287305122492E-4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-5.5679287305122492E-4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30</v>
      </c>
      <c r="D277" s="16">
        <v>1</v>
      </c>
      <c r="E277" s="17">
        <f t="shared" si="35"/>
        <v>1.670378619153675E-2</v>
      </c>
      <c r="F277" s="17">
        <f t="shared" si="36"/>
        <v>5.0787201625190448E-4</v>
      </c>
      <c r="G277" s="17">
        <f t="shared" si="38"/>
        <v>-0.96666666666666667</v>
      </c>
      <c r="H277" s="17">
        <f t="shared" si="37"/>
        <v>-1.6146993318485525E-2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7</v>
      </c>
      <c r="D281" s="16">
        <v>21</v>
      </c>
      <c r="E281" s="17">
        <f t="shared" si="35"/>
        <v>3.8975501113585748E-3</v>
      </c>
      <c r="F281" s="17">
        <f t="shared" si="36"/>
        <v>1.0665312341289994E-2</v>
      </c>
      <c r="G281" s="17">
        <f t="shared" si="38"/>
        <v>2</v>
      </c>
      <c r="H281" s="17">
        <f t="shared" si="37"/>
        <v>7.7951002227171495E-3</v>
      </c>
    </row>
    <row r="282" spans="1:8" ht="25.5" x14ac:dyDescent="0.2">
      <c r="A282" s="14"/>
      <c r="B282" s="15" t="s">
        <v>264</v>
      </c>
      <c r="C282" s="16">
        <v>28</v>
      </c>
      <c r="D282" s="16">
        <v>53</v>
      </c>
      <c r="E282" s="17">
        <f t="shared" si="35"/>
        <v>1.5590200445434299E-2</v>
      </c>
      <c r="F282" s="17">
        <f t="shared" si="36"/>
        <v>2.6917216861350939E-2</v>
      </c>
      <c r="G282" s="17">
        <f t="shared" si="38"/>
        <v>0.8928571428571429</v>
      </c>
      <c r="H282" s="17">
        <f t="shared" si="37"/>
        <v>1.3919821826280624E-2</v>
      </c>
    </row>
    <row r="283" spans="1:8" x14ac:dyDescent="0.2">
      <c r="A283" s="14"/>
      <c r="B283" s="15" t="s">
        <v>265</v>
      </c>
      <c r="C283" s="16">
        <v>3</v>
      </c>
      <c r="D283" s="16">
        <v>9</v>
      </c>
      <c r="E283" s="17">
        <f t="shared" si="35"/>
        <v>1.6703786191536749E-3</v>
      </c>
      <c r="F283" s="17">
        <f t="shared" si="36"/>
        <v>4.5708481462671405E-3</v>
      </c>
      <c r="G283" s="17">
        <f t="shared" si="38"/>
        <v>2</v>
      </c>
      <c r="H283" s="17">
        <f t="shared" si="37"/>
        <v>3.3407572383073497E-3</v>
      </c>
    </row>
    <row r="284" spans="1:8" x14ac:dyDescent="0.2">
      <c r="A284" s="14"/>
      <c r="B284" s="15" t="s">
        <v>266</v>
      </c>
      <c r="C284" s="16">
        <v>10</v>
      </c>
      <c r="D284" s="16">
        <v>6</v>
      </c>
      <c r="E284" s="17">
        <f t="shared" si="35"/>
        <v>5.5679287305122494E-3</v>
      </c>
      <c r="F284" s="17">
        <f t="shared" si="36"/>
        <v>3.0472320975114273E-3</v>
      </c>
      <c r="G284" s="17">
        <f t="shared" si="38"/>
        <v>-0.4</v>
      </c>
      <c r="H284" s="17">
        <f t="shared" si="37"/>
        <v>-2.2271714922048997E-3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2</v>
      </c>
      <c r="E286" s="17">
        <f t="shared" si="35"/>
        <v>5.5679287305122492E-4</v>
      </c>
      <c r="F286" s="17">
        <f t="shared" si="36"/>
        <v>1.015744032503809E-3</v>
      </c>
      <c r="G286" s="17">
        <f t="shared" si="38"/>
        <v>1</v>
      </c>
      <c r="H286" s="17">
        <f t="shared" si="37"/>
        <v>5.5679287305122492E-4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8</v>
      </c>
      <c r="D288" s="16">
        <v>3</v>
      </c>
      <c r="E288" s="17">
        <f t="shared" si="35"/>
        <v>4.4543429844097994E-3</v>
      </c>
      <c r="F288" s="17">
        <f t="shared" si="36"/>
        <v>1.5236160487557136E-3</v>
      </c>
      <c r="G288" s="17">
        <f t="shared" si="38"/>
        <v>-0.625</v>
      </c>
      <c r="H288" s="17">
        <f t="shared" si="37"/>
        <v>-2.7839643652561247E-3</v>
      </c>
    </row>
    <row r="289" spans="1:8" x14ac:dyDescent="0.2">
      <c r="A289" s="14"/>
      <c r="B289" s="15" t="s">
        <v>271</v>
      </c>
      <c r="C289" s="16">
        <v>46</v>
      </c>
      <c r="D289" s="16">
        <v>30</v>
      </c>
      <c r="E289" s="17">
        <f t="shared" si="35"/>
        <v>2.5612472160356347E-2</v>
      </c>
      <c r="F289" s="17">
        <f t="shared" si="36"/>
        <v>1.5236160487557136E-2</v>
      </c>
      <c r="G289" s="17">
        <f t="shared" si="38"/>
        <v>-0.34782608695652173</v>
      </c>
      <c r="H289" s="17">
        <f t="shared" si="37"/>
        <v>-8.9086859688195987E-3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22</v>
      </c>
      <c r="D292" s="16">
        <v>50</v>
      </c>
      <c r="E292" s="17">
        <f t="shared" si="35"/>
        <v>1.2249443207126948E-2</v>
      </c>
      <c r="F292" s="17">
        <f t="shared" si="36"/>
        <v>2.5393600812595226E-2</v>
      </c>
      <c r="G292" s="17">
        <f t="shared" si="38"/>
        <v>1.2727272727272727</v>
      </c>
      <c r="H292" s="17">
        <f t="shared" si="37"/>
        <v>1.5590200445434297E-2</v>
      </c>
    </row>
    <row r="293" spans="1:8" x14ac:dyDescent="0.2">
      <c r="A293" s="14"/>
      <c r="B293" s="15" t="s">
        <v>275</v>
      </c>
      <c r="C293" s="16">
        <v>5</v>
      </c>
      <c r="D293" s="16">
        <v>6</v>
      </c>
      <c r="E293" s="17">
        <f t="shared" si="35"/>
        <v>2.7839643652561247E-3</v>
      </c>
      <c r="F293" s="17">
        <f t="shared" si="36"/>
        <v>3.0472320975114273E-3</v>
      </c>
      <c r="G293" s="17">
        <f t="shared" si="38"/>
        <v>0.2</v>
      </c>
      <c r="H293" s="17">
        <f t="shared" si="37"/>
        <v>5.5679287305122492E-4</v>
      </c>
    </row>
    <row r="294" spans="1:8" x14ac:dyDescent="0.2">
      <c r="A294" s="14"/>
      <c r="B294" s="15" t="s">
        <v>276</v>
      </c>
      <c r="C294" s="16">
        <v>16</v>
      </c>
      <c r="D294" s="16">
        <v>19</v>
      </c>
      <c r="E294" s="17">
        <f t="shared" si="35"/>
        <v>8.9086859688195987E-3</v>
      </c>
      <c r="F294" s="17">
        <f t="shared" si="36"/>
        <v>9.6495683087861866E-3</v>
      </c>
      <c r="G294" s="17">
        <f t="shared" si="38"/>
        <v>0.1875</v>
      </c>
      <c r="H294" s="17">
        <f t="shared" si="37"/>
        <v>1.6703786191536747E-3</v>
      </c>
    </row>
    <row r="295" spans="1:8" x14ac:dyDescent="0.2">
      <c r="A295" s="14"/>
      <c r="B295" s="15" t="s">
        <v>277</v>
      </c>
      <c r="C295" s="16">
        <v>0</v>
      </c>
      <c r="D295" s="16">
        <v>15</v>
      </c>
      <c r="E295" s="17" t="str">
        <f t="shared" si="35"/>
        <v/>
      </c>
      <c r="F295" s="17">
        <f t="shared" si="36"/>
        <v>7.6180802437785678E-3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400</v>
      </c>
      <c r="D296" s="16">
        <v>101</v>
      </c>
      <c r="E296" s="17">
        <f t="shared" si="35"/>
        <v>0.22271714922048999</v>
      </c>
      <c r="F296" s="17">
        <f t="shared" si="36"/>
        <v>5.1295073641442354E-2</v>
      </c>
      <c r="G296" s="17">
        <f t="shared" si="38"/>
        <v>-0.74750000000000005</v>
      </c>
      <c r="H296" s="17">
        <f t="shared" si="37"/>
        <v>-0.16648106904231627</v>
      </c>
    </row>
    <row r="297" spans="1:8" x14ac:dyDescent="0.2">
      <c r="A297" s="14"/>
      <c r="B297" s="15" t="s">
        <v>279</v>
      </c>
      <c r="C297" s="16">
        <v>2</v>
      </c>
      <c r="D297" s="16">
        <v>1</v>
      </c>
      <c r="E297" s="17">
        <f t="shared" si="35"/>
        <v>1.1135857461024498E-3</v>
      </c>
      <c r="F297" s="17">
        <f t="shared" si="36"/>
        <v>5.0787201625190448E-4</v>
      </c>
      <c r="G297" s="17">
        <f t="shared" si="38"/>
        <v>-0.5</v>
      </c>
      <c r="H297" s="17">
        <f t="shared" si="37"/>
        <v>-5.5679287305122492E-4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4</v>
      </c>
      <c r="E299" s="17" t="str">
        <f t="shared" si="35"/>
        <v/>
      </c>
      <c r="F299" s="17">
        <f t="shared" si="36"/>
        <v>2.0314880650076179E-3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11</v>
      </c>
      <c r="D300" s="16">
        <v>31</v>
      </c>
      <c r="E300" s="17">
        <f t="shared" si="35"/>
        <v>6.124721603563474E-3</v>
      </c>
      <c r="F300" s="17">
        <f t="shared" si="36"/>
        <v>1.5744032503809041E-2</v>
      </c>
      <c r="G300" s="17">
        <f t="shared" si="38"/>
        <v>1.8181818181818181</v>
      </c>
      <c r="H300" s="17">
        <f t="shared" si="37"/>
        <v>1.1135857461024497E-2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5.0787201625190448E-4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1</v>
      </c>
      <c r="E303" s="17">
        <f t="shared" si="35"/>
        <v>5.5679287305122492E-4</v>
      </c>
      <c r="F303" s="17">
        <f t="shared" si="36"/>
        <v>5.0787201625190448E-4</v>
      </c>
      <c r="G303" s="17">
        <f t="shared" si="38"/>
        <v>0</v>
      </c>
      <c r="H303" s="17">
        <f t="shared" si="37"/>
        <v>0</v>
      </c>
    </row>
    <row r="304" spans="1:8" ht="25.5" x14ac:dyDescent="0.2">
      <c r="A304" s="14"/>
      <c r="B304" s="15" t="s">
        <v>286</v>
      </c>
      <c r="C304" s="16">
        <v>0</v>
      </c>
      <c r="D304" s="16">
        <v>27</v>
      </c>
      <c r="E304" s="17" t="str">
        <f t="shared" si="35"/>
        <v/>
      </c>
      <c r="F304" s="17">
        <f t="shared" si="36"/>
        <v>1.3712544438801422E-2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4</v>
      </c>
      <c r="E306" s="17" t="str">
        <f t="shared" si="39"/>
        <v/>
      </c>
      <c r="F306" s="17">
        <f t="shared" si="40"/>
        <v>2.0314880650076179E-3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4</v>
      </c>
      <c r="D307" s="16">
        <v>8</v>
      </c>
      <c r="E307" s="17">
        <f t="shared" si="39"/>
        <v>2.2271714922048997E-3</v>
      </c>
      <c r="F307" s="17">
        <f t="shared" si="40"/>
        <v>4.0629761300152358E-3</v>
      </c>
      <c r="G307" s="17">
        <f t="shared" si="42"/>
        <v>1</v>
      </c>
      <c r="H307" s="17">
        <f t="shared" si="41"/>
        <v>2.2271714922048997E-3</v>
      </c>
    </row>
    <row r="308" spans="1:8" ht="25.5" x14ac:dyDescent="0.2">
      <c r="A308" s="14"/>
      <c r="B308" s="15" t="s">
        <v>290</v>
      </c>
      <c r="C308" s="16">
        <v>102</v>
      </c>
      <c r="D308" s="16">
        <v>173</v>
      </c>
      <c r="E308" s="17">
        <f t="shared" si="39"/>
        <v>5.6792873051224942E-2</v>
      </c>
      <c r="F308" s="17">
        <f t="shared" si="40"/>
        <v>8.7861858811579485E-2</v>
      </c>
      <c r="G308" s="17">
        <f t="shared" si="42"/>
        <v>0.69607843137254899</v>
      </c>
      <c r="H308" s="17">
        <f t="shared" si="41"/>
        <v>3.953229398663697E-2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12</v>
      </c>
      <c r="D310" s="16">
        <v>7</v>
      </c>
      <c r="E310" s="17">
        <f t="shared" si="39"/>
        <v>6.6815144766146995E-3</v>
      </c>
      <c r="F310" s="17">
        <f t="shared" si="40"/>
        <v>3.5551041137633316E-3</v>
      </c>
      <c r="G310" s="17">
        <f t="shared" si="42"/>
        <v>-0.41666666666666669</v>
      </c>
      <c r="H310" s="17">
        <f t="shared" si="41"/>
        <v>-2.7839643652561247E-3</v>
      </c>
    </row>
    <row r="311" spans="1:8" x14ac:dyDescent="0.2">
      <c r="A311" s="14"/>
      <c r="B311" s="15" t="s">
        <v>293</v>
      </c>
      <c r="C311" s="16">
        <v>3</v>
      </c>
      <c r="D311" s="16">
        <v>52</v>
      </c>
      <c r="E311" s="17">
        <f t="shared" si="39"/>
        <v>1.6703786191536749E-3</v>
      </c>
      <c r="F311" s="17">
        <f t="shared" si="40"/>
        <v>2.6409344845099034E-2</v>
      </c>
      <c r="G311" s="17">
        <f t="shared" si="42"/>
        <v>16.333333333333332</v>
      </c>
      <c r="H311" s="17">
        <f t="shared" si="41"/>
        <v>2.728285077951002E-2</v>
      </c>
    </row>
    <row r="312" spans="1:8" x14ac:dyDescent="0.2">
      <c r="A312" s="14"/>
      <c r="B312" s="15" t="s">
        <v>294</v>
      </c>
      <c r="C312" s="16">
        <v>3</v>
      </c>
      <c r="D312" s="16">
        <v>2</v>
      </c>
      <c r="E312" s="17">
        <f t="shared" si="39"/>
        <v>1.6703786191536749E-3</v>
      </c>
      <c r="F312" s="17">
        <f t="shared" si="40"/>
        <v>1.015744032503809E-3</v>
      </c>
      <c r="G312" s="17">
        <f t="shared" si="42"/>
        <v>-0.33333333333333331</v>
      </c>
      <c r="H312" s="17">
        <f t="shared" si="41"/>
        <v>-5.5679287305122492E-4</v>
      </c>
    </row>
    <row r="313" spans="1:8" x14ac:dyDescent="0.2">
      <c r="A313" s="14"/>
      <c r="B313" s="15" t="s">
        <v>295</v>
      </c>
      <c r="C313" s="16">
        <v>3</v>
      </c>
      <c r="D313" s="16">
        <v>0</v>
      </c>
      <c r="E313" s="17">
        <f t="shared" si="39"/>
        <v>1.6703786191536749E-3</v>
      </c>
      <c r="F313" s="17" t="str">
        <f t="shared" si="40"/>
        <v/>
      </c>
      <c r="G313" s="17">
        <f t="shared" si="42"/>
        <v>-1</v>
      </c>
      <c r="H313" s="17">
        <f t="shared" si="41"/>
        <v>-1.6703786191536749E-3</v>
      </c>
    </row>
    <row r="314" spans="1:8" x14ac:dyDescent="0.2">
      <c r="A314" s="14"/>
      <c r="B314" s="15" t="s">
        <v>296</v>
      </c>
      <c r="C314" s="16">
        <v>76</v>
      </c>
      <c r="D314" s="16">
        <v>16</v>
      </c>
      <c r="E314" s="17">
        <f t="shared" si="39"/>
        <v>4.2316258351893093E-2</v>
      </c>
      <c r="F314" s="17">
        <f t="shared" si="40"/>
        <v>8.1259522600304716E-3</v>
      </c>
      <c r="G314" s="17">
        <f t="shared" si="42"/>
        <v>-0.78947368421052633</v>
      </c>
      <c r="H314" s="17">
        <f t="shared" si="41"/>
        <v>-3.3407572383073493E-2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1</v>
      </c>
      <c r="E316" s="17">
        <f t="shared" si="39"/>
        <v>5.5679287305122492E-4</v>
      </c>
      <c r="F316" s="17">
        <f t="shared" si="40"/>
        <v>5.0787201625190448E-4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10</v>
      </c>
      <c r="D319" s="16">
        <v>6</v>
      </c>
      <c r="E319" s="17">
        <f t="shared" si="39"/>
        <v>5.5679287305122494E-3</v>
      </c>
      <c r="F319" s="17">
        <f t="shared" si="40"/>
        <v>3.0472320975114273E-3</v>
      </c>
      <c r="G319" s="17">
        <f t="shared" si="42"/>
        <v>-0.4</v>
      </c>
      <c r="H319" s="17">
        <f t="shared" si="41"/>
        <v>-2.2271714922048997E-3</v>
      </c>
    </row>
    <row r="320" spans="1:8" ht="25.5" x14ac:dyDescent="0.2">
      <c r="A320" s="14"/>
      <c r="B320" s="15" t="s">
        <v>302</v>
      </c>
      <c r="C320" s="16">
        <v>1</v>
      </c>
      <c r="D320" s="16">
        <v>4</v>
      </c>
      <c r="E320" s="17">
        <f t="shared" si="39"/>
        <v>5.5679287305122492E-4</v>
      </c>
      <c r="F320" s="17">
        <f t="shared" si="40"/>
        <v>2.0314880650076179E-3</v>
      </c>
      <c r="G320" s="17">
        <f t="shared" si="42"/>
        <v>3</v>
      </c>
      <c r="H320" s="17">
        <f t="shared" si="41"/>
        <v>1.6703786191536747E-3</v>
      </c>
    </row>
    <row r="321" spans="1:8" ht="25.5" x14ac:dyDescent="0.2">
      <c r="A321" s="14"/>
      <c r="B321" s="15" t="s">
        <v>303</v>
      </c>
      <c r="C321" s="16">
        <v>0</v>
      </c>
      <c r="D321" s="16">
        <v>2</v>
      </c>
      <c r="E321" s="17" t="str">
        <f t="shared" si="39"/>
        <v/>
      </c>
      <c r="F321" s="17">
        <f t="shared" si="40"/>
        <v>1.015744032503809E-3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29</v>
      </c>
      <c r="D323" s="16">
        <v>45</v>
      </c>
      <c r="E323" s="17">
        <f t="shared" si="39"/>
        <v>1.6146993318485525E-2</v>
      </c>
      <c r="F323" s="17">
        <f t="shared" si="40"/>
        <v>2.2854240731335702E-2</v>
      </c>
      <c r="G323" s="17">
        <f t="shared" si="42"/>
        <v>0.55172413793103448</v>
      </c>
      <c r="H323" s="17">
        <f t="shared" si="41"/>
        <v>8.9086859688196005E-3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26</v>
      </c>
      <c r="D325" s="16">
        <v>94</v>
      </c>
      <c r="E325" s="17">
        <f t="shared" si="39"/>
        <v>1.4476614699331848E-2</v>
      </c>
      <c r="F325" s="17">
        <f t="shared" si="40"/>
        <v>4.7739969527679026E-2</v>
      </c>
      <c r="G325" s="17">
        <f t="shared" si="42"/>
        <v>2.6153846153846154</v>
      </c>
      <c r="H325" s="17">
        <f t="shared" si="41"/>
        <v>3.7861915367483297E-2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9</v>
      </c>
      <c r="D327" s="16">
        <v>14</v>
      </c>
      <c r="E327" s="17">
        <f t="shared" si="39"/>
        <v>5.0111358574610248E-3</v>
      </c>
      <c r="F327" s="17">
        <f t="shared" si="40"/>
        <v>7.1102082275266631E-3</v>
      </c>
      <c r="G327" s="17">
        <f t="shared" si="42"/>
        <v>0.55555555555555558</v>
      </c>
      <c r="H327" s="17">
        <f t="shared" si="41"/>
        <v>2.7839643652561251E-3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5.0787201625190448E-4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13</v>
      </c>
      <c r="E330" s="17">
        <f t="shared" si="39"/>
        <v>5.5679287305122492E-4</v>
      </c>
      <c r="F330" s="17">
        <f t="shared" si="40"/>
        <v>6.6023362112747584E-3</v>
      </c>
      <c r="G330" s="17">
        <f t="shared" si="42"/>
        <v>12</v>
      </c>
      <c r="H330" s="17">
        <f t="shared" si="41"/>
        <v>6.6815144766146986E-3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72</v>
      </c>
      <c r="D334" s="16">
        <v>12</v>
      </c>
      <c r="E334" s="17">
        <f t="shared" si="39"/>
        <v>4.0089086859688199E-2</v>
      </c>
      <c r="F334" s="17">
        <f t="shared" si="40"/>
        <v>6.0944641950228546E-3</v>
      </c>
      <c r="G334" s="17">
        <f t="shared" si="42"/>
        <v>-0.83333333333333337</v>
      </c>
      <c r="H334" s="17">
        <f t="shared" si="41"/>
        <v>-3.34075723830735E-2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1.6703786191536749E-3</v>
      </c>
      <c r="F335" s="17" t="str">
        <f t="shared" si="40"/>
        <v/>
      </c>
      <c r="G335" s="17">
        <f t="shared" si="42"/>
        <v>-1</v>
      </c>
      <c r="H335" s="17">
        <f t="shared" si="41"/>
        <v>-1.6703786191536749E-3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5.5679287305122492E-4</v>
      </c>
      <c r="F339" s="17" t="str">
        <f t="shared" si="44"/>
        <v/>
      </c>
      <c r="G339" s="17">
        <f t="shared" si="46"/>
        <v>-1</v>
      </c>
      <c r="H339" s="17">
        <f t="shared" si="45"/>
        <v>-5.5679287305122492E-4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2</v>
      </c>
      <c r="D341" s="16">
        <v>0</v>
      </c>
      <c r="E341" s="17">
        <f t="shared" si="43"/>
        <v>1.1135857461024498E-3</v>
      </c>
      <c r="F341" s="17" t="str">
        <f t="shared" si="44"/>
        <v/>
      </c>
      <c r="G341" s="17">
        <f t="shared" si="46"/>
        <v>-1</v>
      </c>
      <c r="H341" s="17">
        <f t="shared" si="45"/>
        <v>-1.1135857461024498E-3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3</v>
      </c>
      <c r="E345" s="17" t="str">
        <f t="shared" si="43"/>
        <v/>
      </c>
      <c r="F345" s="17">
        <f t="shared" si="44"/>
        <v>1.5236160487557136E-3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5078</v>
      </c>
      <c r="D356" s="20">
        <f>SUM(D357:D585)</f>
        <v>8510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0.67585663647105154</v>
      </c>
      <c r="H356" s="21">
        <f t="shared" ref="H356:H419" si="49">+IF(OR(AND(E356=""),(G356="")),"",E356*G356)</f>
        <v>0.67585663647105154</v>
      </c>
    </row>
    <row r="357" spans="1:8" x14ac:dyDescent="0.2">
      <c r="A357" s="14"/>
      <c r="B357" s="15" t="s">
        <v>333</v>
      </c>
      <c r="C357" s="16">
        <v>39</v>
      </c>
      <c r="D357" s="16">
        <v>50</v>
      </c>
      <c r="E357" s="17">
        <f t="shared" si="47"/>
        <v>7.6801890508074048E-3</v>
      </c>
      <c r="F357" s="17">
        <f t="shared" si="48"/>
        <v>5.8754406580493537E-3</v>
      </c>
      <c r="G357" s="17">
        <f t="shared" ref="G357:G420" si="50">+IF(AND(C357=0,D357=0)," ",IF(C357=0,1,IF(D357=0,-1,(D357-C357)/C357)))</f>
        <v>0.28205128205128205</v>
      </c>
      <c r="H357" s="17">
        <f t="shared" si="49"/>
        <v>2.1662071681764474E-3</v>
      </c>
    </row>
    <row r="358" spans="1:8" x14ac:dyDescent="0.2">
      <c r="A358" s="14"/>
      <c r="B358" s="15" t="s">
        <v>334</v>
      </c>
      <c r="C358" s="16">
        <v>5</v>
      </c>
      <c r="D358" s="16">
        <v>20</v>
      </c>
      <c r="E358" s="17">
        <f t="shared" si="47"/>
        <v>9.8463962189838526E-4</v>
      </c>
      <c r="F358" s="17">
        <f t="shared" si="48"/>
        <v>2.3501762632197414E-3</v>
      </c>
      <c r="G358" s="17">
        <f t="shared" si="50"/>
        <v>3</v>
      </c>
      <c r="H358" s="17">
        <f t="shared" si="49"/>
        <v>2.953918865695156E-3</v>
      </c>
    </row>
    <row r="359" spans="1:8" x14ac:dyDescent="0.2">
      <c r="A359" s="14"/>
      <c r="B359" s="15" t="s">
        <v>335</v>
      </c>
      <c r="C359" s="16">
        <v>1</v>
      </c>
      <c r="D359" s="16">
        <v>38</v>
      </c>
      <c r="E359" s="17">
        <f t="shared" si="47"/>
        <v>1.9692792437967703E-4</v>
      </c>
      <c r="F359" s="17">
        <f t="shared" si="48"/>
        <v>4.4653349001175088E-3</v>
      </c>
      <c r="G359" s="17">
        <f t="shared" si="50"/>
        <v>37</v>
      </c>
      <c r="H359" s="17">
        <f t="shared" si="49"/>
        <v>7.28633320204805E-3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3</v>
      </c>
      <c r="D361" s="16">
        <v>1</v>
      </c>
      <c r="E361" s="17">
        <f t="shared" si="47"/>
        <v>5.9078377313903109E-4</v>
      </c>
      <c r="F361" s="17">
        <f t="shared" si="48"/>
        <v>1.1750881316098707E-4</v>
      </c>
      <c r="G361" s="17">
        <f t="shared" si="50"/>
        <v>-0.66666666666666663</v>
      </c>
      <c r="H361" s="17">
        <f t="shared" si="49"/>
        <v>-3.9385584875935406E-4</v>
      </c>
    </row>
    <row r="362" spans="1:8" x14ac:dyDescent="0.2">
      <c r="A362" s="14"/>
      <c r="B362" s="15" t="s">
        <v>338</v>
      </c>
      <c r="C362" s="16">
        <v>138</v>
      </c>
      <c r="D362" s="16">
        <v>322</v>
      </c>
      <c r="E362" s="17">
        <f t="shared" si="47"/>
        <v>2.7176053564395432E-2</v>
      </c>
      <c r="F362" s="17">
        <f t="shared" si="48"/>
        <v>3.783783783783784E-2</v>
      </c>
      <c r="G362" s="17">
        <f t="shared" si="50"/>
        <v>1.3333333333333333</v>
      </c>
      <c r="H362" s="17">
        <f t="shared" si="49"/>
        <v>3.6234738085860571E-2</v>
      </c>
    </row>
    <row r="363" spans="1:8" x14ac:dyDescent="0.2">
      <c r="A363" s="14"/>
      <c r="B363" s="15" t="s">
        <v>339</v>
      </c>
      <c r="C363" s="16">
        <v>8</v>
      </c>
      <c r="D363" s="16">
        <v>29</v>
      </c>
      <c r="E363" s="17">
        <f t="shared" si="47"/>
        <v>1.5754233950374162E-3</v>
      </c>
      <c r="F363" s="17">
        <f t="shared" si="48"/>
        <v>3.4077555816686253E-3</v>
      </c>
      <c r="G363" s="17">
        <f t="shared" si="50"/>
        <v>2.625</v>
      </c>
      <c r="H363" s="17">
        <f t="shared" si="49"/>
        <v>4.1354864119732175E-3</v>
      </c>
    </row>
    <row r="364" spans="1:8" x14ac:dyDescent="0.2">
      <c r="A364" s="14"/>
      <c r="B364" s="15" t="s">
        <v>340</v>
      </c>
      <c r="C364" s="16">
        <v>2</v>
      </c>
      <c r="D364" s="16">
        <v>8</v>
      </c>
      <c r="E364" s="17">
        <f t="shared" si="47"/>
        <v>3.9385584875935406E-4</v>
      </c>
      <c r="F364" s="17">
        <f t="shared" si="48"/>
        <v>9.4007050528789658E-4</v>
      </c>
      <c r="G364" s="17">
        <f t="shared" si="50"/>
        <v>3</v>
      </c>
      <c r="H364" s="17">
        <f t="shared" si="49"/>
        <v>1.1815675462780622E-3</v>
      </c>
    </row>
    <row r="365" spans="1:8" x14ac:dyDescent="0.2">
      <c r="A365" s="14"/>
      <c r="B365" s="15" t="s">
        <v>341</v>
      </c>
      <c r="C365" s="16">
        <v>6</v>
      </c>
      <c r="D365" s="16">
        <v>38</v>
      </c>
      <c r="E365" s="17">
        <f t="shared" si="47"/>
        <v>1.1815675462780622E-3</v>
      </c>
      <c r="F365" s="17">
        <f t="shared" si="48"/>
        <v>4.4653349001175088E-3</v>
      </c>
      <c r="G365" s="17">
        <f t="shared" si="50"/>
        <v>5.333333333333333</v>
      </c>
      <c r="H365" s="17">
        <f t="shared" si="49"/>
        <v>6.301693580149665E-3</v>
      </c>
    </row>
    <row r="366" spans="1:8" x14ac:dyDescent="0.2">
      <c r="A366" s="14"/>
      <c r="B366" s="15" t="s">
        <v>342</v>
      </c>
      <c r="C366" s="16">
        <v>1</v>
      </c>
      <c r="D366" s="16">
        <v>6</v>
      </c>
      <c r="E366" s="17">
        <f t="shared" si="47"/>
        <v>1.9692792437967703E-4</v>
      </c>
      <c r="F366" s="17">
        <f t="shared" si="48"/>
        <v>7.0505287896592246E-4</v>
      </c>
      <c r="G366" s="17">
        <f t="shared" si="50"/>
        <v>5</v>
      </c>
      <c r="H366" s="17">
        <f t="shared" si="49"/>
        <v>9.8463962189838505E-4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138</v>
      </c>
      <c r="D368" s="16">
        <v>214</v>
      </c>
      <c r="E368" s="17">
        <f t="shared" si="47"/>
        <v>2.7176053564395432E-2</v>
      </c>
      <c r="F368" s="17">
        <f t="shared" si="48"/>
        <v>2.5146886016451233E-2</v>
      </c>
      <c r="G368" s="17">
        <f t="shared" si="50"/>
        <v>0.55072463768115942</v>
      </c>
      <c r="H368" s="17">
        <f t="shared" si="49"/>
        <v>1.4966522252855455E-2</v>
      </c>
    </row>
    <row r="369" spans="1:8" x14ac:dyDescent="0.2">
      <c r="A369" s="14"/>
      <c r="B369" s="15" t="s">
        <v>345</v>
      </c>
      <c r="C369" s="16">
        <v>10</v>
      </c>
      <c r="D369" s="16">
        <v>25</v>
      </c>
      <c r="E369" s="17">
        <f t="shared" si="47"/>
        <v>1.9692792437967705E-3</v>
      </c>
      <c r="F369" s="17">
        <f t="shared" si="48"/>
        <v>2.9377203290246769E-3</v>
      </c>
      <c r="G369" s="17">
        <f t="shared" si="50"/>
        <v>1.5</v>
      </c>
      <c r="H369" s="17">
        <f t="shared" si="49"/>
        <v>2.953918865695156E-3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7</v>
      </c>
      <c r="D371" s="16">
        <v>30</v>
      </c>
      <c r="E371" s="17">
        <f t="shared" si="47"/>
        <v>1.3784954706577393E-3</v>
      </c>
      <c r="F371" s="17">
        <f t="shared" si="48"/>
        <v>3.5252643948296123E-3</v>
      </c>
      <c r="G371" s="17">
        <f t="shared" si="50"/>
        <v>3.2857142857142856</v>
      </c>
      <c r="H371" s="17">
        <f t="shared" si="49"/>
        <v>4.5293422607325723E-3</v>
      </c>
    </row>
    <row r="372" spans="1:8" x14ac:dyDescent="0.2">
      <c r="A372" s="14"/>
      <c r="B372" s="15" t="s">
        <v>348</v>
      </c>
      <c r="C372" s="16">
        <v>5</v>
      </c>
      <c r="D372" s="16">
        <v>12</v>
      </c>
      <c r="E372" s="17">
        <f t="shared" si="47"/>
        <v>9.8463962189838526E-4</v>
      </c>
      <c r="F372" s="17">
        <f t="shared" si="48"/>
        <v>1.4101057579318449E-3</v>
      </c>
      <c r="G372" s="17">
        <f t="shared" si="50"/>
        <v>1.4</v>
      </c>
      <c r="H372" s="17">
        <f t="shared" si="49"/>
        <v>1.3784954706577393E-3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2.3501762632197415E-4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1.9692792437967703E-4</v>
      </c>
      <c r="F375" s="17" t="str">
        <f t="shared" si="48"/>
        <v/>
      </c>
      <c r="G375" s="17">
        <f t="shared" si="50"/>
        <v>-1</v>
      </c>
      <c r="H375" s="17">
        <f t="shared" si="49"/>
        <v>-1.9692792437967703E-4</v>
      </c>
    </row>
    <row r="376" spans="1:8" x14ac:dyDescent="0.2">
      <c r="A376" s="14"/>
      <c r="B376" s="15" t="s">
        <v>352</v>
      </c>
      <c r="C376" s="16">
        <v>151</v>
      </c>
      <c r="D376" s="16">
        <v>250</v>
      </c>
      <c r="E376" s="17">
        <f t="shared" si="47"/>
        <v>2.9736116581331233E-2</v>
      </c>
      <c r="F376" s="17">
        <f t="shared" si="48"/>
        <v>2.9377203290246769E-2</v>
      </c>
      <c r="G376" s="17">
        <f t="shared" si="50"/>
        <v>0.6556291390728477</v>
      </c>
      <c r="H376" s="17">
        <f t="shared" si="49"/>
        <v>1.9495864513588028E-2</v>
      </c>
    </row>
    <row r="377" spans="1:8" x14ac:dyDescent="0.2">
      <c r="A377" s="14"/>
      <c r="B377" s="15" t="s">
        <v>353</v>
      </c>
      <c r="C377" s="16">
        <v>43</v>
      </c>
      <c r="D377" s="16">
        <v>28</v>
      </c>
      <c r="E377" s="17">
        <f t="shared" si="47"/>
        <v>8.4679007483261133E-3</v>
      </c>
      <c r="F377" s="17">
        <f t="shared" si="48"/>
        <v>3.2902467685076379E-3</v>
      </c>
      <c r="G377" s="17">
        <f t="shared" si="50"/>
        <v>-0.34883720930232559</v>
      </c>
      <c r="H377" s="17">
        <f t="shared" si="49"/>
        <v>-2.953918865695156E-3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34</v>
      </c>
      <c r="D379" s="16">
        <v>21</v>
      </c>
      <c r="E379" s="17">
        <f t="shared" si="47"/>
        <v>6.6955494289090197E-3</v>
      </c>
      <c r="F379" s="17">
        <f t="shared" si="48"/>
        <v>2.4676850763807284E-3</v>
      </c>
      <c r="G379" s="17">
        <f t="shared" si="50"/>
        <v>-0.38235294117647056</v>
      </c>
      <c r="H379" s="17">
        <f t="shared" si="49"/>
        <v>-2.5600630169358013E-3</v>
      </c>
    </row>
    <row r="380" spans="1:8" x14ac:dyDescent="0.2">
      <c r="A380" s="14"/>
      <c r="B380" s="15" t="s">
        <v>356</v>
      </c>
      <c r="C380" s="16">
        <v>153</v>
      </c>
      <c r="D380" s="16">
        <v>439</v>
      </c>
      <c r="E380" s="17">
        <f t="shared" si="47"/>
        <v>3.0129972430090586E-2</v>
      </c>
      <c r="F380" s="17">
        <f t="shared" si="48"/>
        <v>5.1586368977673325E-2</v>
      </c>
      <c r="G380" s="17">
        <f t="shared" si="50"/>
        <v>1.869281045751634</v>
      </c>
      <c r="H380" s="17">
        <f t="shared" si="49"/>
        <v>5.6321386372587635E-2</v>
      </c>
    </row>
    <row r="381" spans="1:8" x14ac:dyDescent="0.2">
      <c r="A381" s="14"/>
      <c r="B381" s="15" t="s">
        <v>357</v>
      </c>
      <c r="C381" s="16">
        <v>26</v>
      </c>
      <c r="D381" s="16">
        <v>38</v>
      </c>
      <c r="E381" s="17">
        <f t="shared" si="47"/>
        <v>5.1201260338716026E-3</v>
      </c>
      <c r="F381" s="17">
        <f t="shared" si="48"/>
        <v>4.4653349001175088E-3</v>
      </c>
      <c r="G381" s="17">
        <f t="shared" si="50"/>
        <v>0.46153846153846156</v>
      </c>
      <c r="H381" s="17">
        <f t="shared" si="49"/>
        <v>2.3631350925561244E-3</v>
      </c>
    </row>
    <row r="382" spans="1:8" x14ac:dyDescent="0.2">
      <c r="A382" s="14"/>
      <c r="B382" s="15" t="s">
        <v>358</v>
      </c>
      <c r="C382" s="16">
        <v>3</v>
      </c>
      <c r="D382" s="16">
        <v>0</v>
      </c>
      <c r="E382" s="17">
        <f t="shared" si="47"/>
        <v>5.9078377313903109E-4</v>
      </c>
      <c r="F382" s="17" t="str">
        <f t="shared" si="48"/>
        <v/>
      </c>
      <c r="G382" s="17">
        <f t="shared" si="50"/>
        <v>-1</v>
      </c>
      <c r="H382" s="17">
        <f t="shared" si="49"/>
        <v>-5.9078377313903109E-4</v>
      </c>
    </row>
    <row r="383" spans="1:8" x14ac:dyDescent="0.2">
      <c r="A383" s="14"/>
      <c r="B383" s="15" t="s">
        <v>359</v>
      </c>
      <c r="C383" s="16">
        <v>1</v>
      </c>
      <c r="D383" s="16">
        <v>0</v>
      </c>
      <c r="E383" s="17">
        <f t="shared" si="47"/>
        <v>1.9692792437967703E-4</v>
      </c>
      <c r="F383" s="17" t="str">
        <f t="shared" si="48"/>
        <v/>
      </c>
      <c r="G383" s="17">
        <f t="shared" si="50"/>
        <v>-1</v>
      </c>
      <c r="H383" s="17">
        <f t="shared" si="49"/>
        <v>-1.9692792437967703E-4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1.9692792437967703E-4</v>
      </c>
      <c r="F385" s="17" t="str">
        <f t="shared" si="48"/>
        <v/>
      </c>
      <c r="G385" s="17">
        <f t="shared" si="50"/>
        <v>-1</v>
      </c>
      <c r="H385" s="17">
        <f t="shared" si="49"/>
        <v>-1.9692792437967703E-4</v>
      </c>
    </row>
    <row r="386" spans="1:8" x14ac:dyDescent="0.2">
      <c r="A386" s="14"/>
      <c r="B386" s="15" t="s">
        <v>362</v>
      </c>
      <c r="C386" s="16">
        <v>7</v>
      </c>
      <c r="D386" s="16">
        <v>16</v>
      </c>
      <c r="E386" s="17">
        <f t="shared" si="47"/>
        <v>1.3784954706577393E-3</v>
      </c>
      <c r="F386" s="17">
        <f t="shared" si="48"/>
        <v>1.8801410105757932E-3</v>
      </c>
      <c r="G386" s="17">
        <f t="shared" si="50"/>
        <v>1.2857142857142858</v>
      </c>
      <c r="H386" s="17">
        <f t="shared" si="49"/>
        <v>1.7723513194170936E-3</v>
      </c>
    </row>
    <row r="387" spans="1:8" x14ac:dyDescent="0.2">
      <c r="A387" s="14"/>
      <c r="B387" s="15" t="s">
        <v>363</v>
      </c>
      <c r="C387" s="16">
        <v>2</v>
      </c>
      <c r="D387" s="16">
        <v>11</v>
      </c>
      <c r="E387" s="17">
        <f t="shared" si="47"/>
        <v>3.9385584875935406E-4</v>
      </c>
      <c r="F387" s="17">
        <f t="shared" si="48"/>
        <v>1.2925969447708577E-3</v>
      </c>
      <c r="G387" s="17">
        <f t="shared" si="50"/>
        <v>4.5</v>
      </c>
      <c r="H387" s="17">
        <f t="shared" si="49"/>
        <v>1.7723513194170932E-3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11</v>
      </c>
      <c r="D389" s="16">
        <v>22</v>
      </c>
      <c r="E389" s="17">
        <f t="shared" si="47"/>
        <v>2.1662071681764474E-3</v>
      </c>
      <c r="F389" s="17">
        <f t="shared" si="48"/>
        <v>2.5851938895417154E-3</v>
      </c>
      <c r="G389" s="17">
        <f t="shared" si="50"/>
        <v>1</v>
      </c>
      <c r="H389" s="17">
        <f t="shared" si="49"/>
        <v>2.1662071681764474E-3</v>
      </c>
    </row>
    <row r="390" spans="1:8" ht="25.5" x14ac:dyDescent="0.2">
      <c r="A390" s="14"/>
      <c r="B390" s="15" t="s">
        <v>366</v>
      </c>
      <c r="C390" s="16">
        <v>10</v>
      </c>
      <c r="D390" s="16">
        <v>14</v>
      </c>
      <c r="E390" s="17">
        <f t="shared" si="47"/>
        <v>1.9692792437967705E-3</v>
      </c>
      <c r="F390" s="17">
        <f t="shared" si="48"/>
        <v>1.6451233842538189E-3</v>
      </c>
      <c r="G390" s="17">
        <f t="shared" si="50"/>
        <v>0.4</v>
      </c>
      <c r="H390" s="17">
        <f t="shared" si="49"/>
        <v>7.8771169751870823E-4</v>
      </c>
    </row>
    <row r="391" spans="1:8" x14ac:dyDescent="0.2">
      <c r="A391" s="14"/>
      <c r="B391" s="15" t="s">
        <v>367</v>
      </c>
      <c r="C391" s="16">
        <v>148</v>
      </c>
      <c r="D391" s="16">
        <v>250</v>
      </c>
      <c r="E391" s="17">
        <f t="shared" si="47"/>
        <v>2.91453328081922E-2</v>
      </c>
      <c r="F391" s="17">
        <f t="shared" si="48"/>
        <v>2.9377203290246769E-2</v>
      </c>
      <c r="G391" s="17">
        <f t="shared" si="50"/>
        <v>0.68918918918918914</v>
      </c>
      <c r="H391" s="17">
        <f t="shared" si="49"/>
        <v>2.0086648286727054E-2</v>
      </c>
    </row>
    <row r="392" spans="1:8" x14ac:dyDescent="0.2">
      <c r="A392" s="14"/>
      <c r="B392" s="15" t="s">
        <v>368</v>
      </c>
      <c r="C392" s="16">
        <v>17</v>
      </c>
      <c r="D392" s="16">
        <v>9</v>
      </c>
      <c r="E392" s="17">
        <f t="shared" si="47"/>
        <v>3.3477747144545099E-3</v>
      </c>
      <c r="F392" s="17">
        <f t="shared" si="48"/>
        <v>1.0575793184488837E-3</v>
      </c>
      <c r="G392" s="17">
        <f t="shared" si="50"/>
        <v>-0.47058823529411764</v>
      </c>
      <c r="H392" s="17">
        <f t="shared" si="49"/>
        <v>-1.5754233950374165E-3</v>
      </c>
    </row>
    <row r="393" spans="1:8" x14ac:dyDescent="0.2">
      <c r="A393" s="14"/>
      <c r="B393" s="15" t="s">
        <v>369</v>
      </c>
      <c r="C393" s="16">
        <v>9</v>
      </c>
      <c r="D393" s="16">
        <v>1</v>
      </c>
      <c r="E393" s="17">
        <f t="shared" si="47"/>
        <v>1.7723513194170934E-3</v>
      </c>
      <c r="F393" s="17">
        <f t="shared" si="48"/>
        <v>1.1750881316098707E-4</v>
      </c>
      <c r="G393" s="17">
        <f t="shared" si="50"/>
        <v>-0.88888888888888884</v>
      </c>
      <c r="H393" s="17">
        <f t="shared" si="49"/>
        <v>-1.5754233950374162E-3</v>
      </c>
    </row>
    <row r="394" spans="1:8" x14ac:dyDescent="0.2">
      <c r="A394" s="14"/>
      <c r="B394" s="15" t="s">
        <v>370</v>
      </c>
      <c r="C394" s="16">
        <v>6</v>
      </c>
      <c r="D394" s="16">
        <v>5</v>
      </c>
      <c r="E394" s="17">
        <f t="shared" si="47"/>
        <v>1.1815675462780622E-3</v>
      </c>
      <c r="F394" s="17">
        <f t="shared" si="48"/>
        <v>5.8754406580493535E-4</v>
      </c>
      <c r="G394" s="17">
        <f t="shared" si="50"/>
        <v>-0.16666666666666666</v>
      </c>
      <c r="H394" s="17">
        <f t="shared" si="49"/>
        <v>-1.9692792437967703E-4</v>
      </c>
    </row>
    <row r="395" spans="1:8" x14ac:dyDescent="0.2">
      <c r="A395" s="14"/>
      <c r="B395" s="15" t="s">
        <v>371</v>
      </c>
      <c r="C395" s="16">
        <v>37</v>
      </c>
      <c r="D395" s="16">
        <v>31</v>
      </c>
      <c r="E395" s="17">
        <f t="shared" si="47"/>
        <v>7.28633320204805E-3</v>
      </c>
      <c r="F395" s="17">
        <f t="shared" si="48"/>
        <v>3.6427732079905993E-3</v>
      </c>
      <c r="G395" s="17">
        <f t="shared" si="50"/>
        <v>-0.16216216216216217</v>
      </c>
      <c r="H395" s="17">
        <f t="shared" si="49"/>
        <v>-1.1815675462780622E-3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1.1750881316098707E-4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105</v>
      </c>
      <c r="D398" s="16">
        <v>189</v>
      </c>
      <c r="E398" s="17">
        <f t="shared" si="47"/>
        <v>2.067743205986609E-2</v>
      </c>
      <c r="F398" s="17">
        <f t="shared" si="48"/>
        <v>2.2209165687426556E-2</v>
      </c>
      <c r="G398" s="17">
        <f t="shared" si="50"/>
        <v>0.8</v>
      </c>
      <c r="H398" s="17">
        <f t="shared" si="49"/>
        <v>1.6541945647892874E-2</v>
      </c>
    </row>
    <row r="399" spans="1:8" x14ac:dyDescent="0.2">
      <c r="A399" s="14"/>
      <c r="B399" s="15" t="s">
        <v>375</v>
      </c>
      <c r="C399" s="16">
        <v>1</v>
      </c>
      <c r="D399" s="16">
        <v>1</v>
      </c>
      <c r="E399" s="17">
        <f t="shared" si="47"/>
        <v>1.9692792437967703E-4</v>
      </c>
      <c r="F399" s="17">
        <f t="shared" si="48"/>
        <v>1.1750881316098707E-4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592</v>
      </c>
      <c r="D402" s="16">
        <v>859</v>
      </c>
      <c r="E402" s="17">
        <f t="shared" si="47"/>
        <v>0.1165813312327688</v>
      </c>
      <c r="F402" s="17">
        <f t="shared" si="48"/>
        <v>0.1009400705052879</v>
      </c>
      <c r="G402" s="17">
        <f t="shared" si="50"/>
        <v>0.45101351351351349</v>
      </c>
      <c r="H402" s="17">
        <f t="shared" si="49"/>
        <v>5.2579755809373761E-2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81</v>
      </c>
      <c r="D405" s="16">
        <v>116</v>
      </c>
      <c r="E405" s="17">
        <f t="shared" si="47"/>
        <v>1.5951161874753841E-2</v>
      </c>
      <c r="F405" s="17">
        <f t="shared" si="48"/>
        <v>1.3631022326674501E-2</v>
      </c>
      <c r="G405" s="17">
        <f t="shared" si="50"/>
        <v>0.43209876543209874</v>
      </c>
      <c r="H405" s="17">
        <f t="shared" si="49"/>
        <v>6.8924773532886962E-3</v>
      </c>
    </row>
    <row r="406" spans="1:8" x14ac:dyDescent="0.2">
      <c r="A406" s="14"/>
      <c r="B406" s="15" t="s">
        <v>382</v>
      </c>
      <c r="C406" s="16">
        <v>154</v>
      </c>
      <c r="D406" s="16">
        <v>298</v>
      </c>
      <c r="E406" s="17">
        <f t="shared" si="47"/>
        <v>3.0326900354470263E-2</v>
      </c>
      <c r="F406" s="17">
        <f t="shared" si="48"/>
        <v>3.5017626321974145E-2</v>
      </c>
      <c r="G406" s="17">
        <f t="shared" si="50"/>
        <v>0.93506493506493504</v>
      </c>
      <c r="H406" s="17">
        <f t="shared" si="49"/>
        <v>2.8357621110673491E-2</v>
      </c>
    </row>
    <row r="407" spans="1:8" x14ac:dyDescent="0.2">
      <c r="A407" s="14"/>
      <c r="B407" s="15" t="s">
        <v>383</v>
      </c>
      <c r="C407" s="16">
        <v>96</v>
      </c>
      <c r="D407" s="16">
        <v>231</v>
      </c>
      <c r="E407" s="17">
        <f t="shared" si="47"/>
        <v>1.8905080740448995E-2</v>
      </c>
      <c r="F407" s="17">
        <f t="shared" si="48"/>
        <v>2.7144535840188014E-2</v>
      </c>
      <c r="G407" s="17">
        <f t="shared" si="50"/>
        <v>1.40625</v>
      </c>
      <c r="H407" s="17">
        <f t="shared" si="49"/>
        <v>2.6585269791256399E-2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20</v>
      </c>
      <c r="E409" s="17" t="str">
        <f t="shared" si="47"/>
        <v/>
      </c>
      <c r="F409" s="17">
        <f t="shared" si="48"/>
        <v>2.3501762632197414E-3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6</v>
      </c>
      <c r="E410" s="17" t="str">
        <f t="shared" si="47"/>
        <v/>
      </c>
      <c r="F410" s="17">
        <f t="shared" si="48"/>
        <v>7.0505287896592246E-4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9</v>
      </c>
      <c r="D411" s="16">
        <v>14</v>
      </c>
      <c r="E411" s="17">
        <f t="shared" si="47"/>
        <v>1.7723513194170934E-3</v>
      </c>
      <c r="F411" s="17">
        <f t="shared" si="48"/>
        <v>1.6451233842538189E-3</v>
      </c>
      <c r="G411" s="17">
        <f t="shared" si="50"/>
        <v>0.55555555555555558</v>
      </c>
      <c r="H411" s="17">
        <f t="shared" si="49"/>
        <v>9.8463962189838526E-4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1.1750881316098707E-4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0</v>
      </c>
      <c r="E413" s="17">
        <f t="shared" si="47"/>
        <v>3.9385584875935406E-4</v>
      </c>
      <c r="F413" s="17" t="str">
        <f t="shared" si="48"/>
        <v/>
      </c>
      <c r="G413" s="17">
        <f t="shared" si="50"/>
        <v>-1</v>
      </c>
      <c r="H413" s="17">
        <f t="shared" si="49"/>
        <v>-3.9385584875935406E-4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15</v>
      </c>
      <c r="D416" s="16">
        <v>44</v>
      </c>
      <c r="E416" s="17">
        <f t="shared" si="47"/>
        <v>2.9539188656951556E-3</v>
      </c>
      <c r="F416" s="17">
        <f t="shared" si="48"/>
        <v>5.1703877790834308E-3</v>
      </c>
      <c r="G416" s="17">
        <f t="shared" si="50"/>
        <v>1.9333333333333333</v>
      </c>
      <c r="H416" s="17">
        <f t="shared" si="49"/>
        <v>5.7109098070106338E-3</v>
      </c>
    </row>
    <row r="417" spans="1:8" x14ac:dyDescent="0.2">
      <c r="A417" s="14"/>
      <c r="B417" s="15" t="s">
        <v>393</v>
      </c>
      <c r="C417" s="16">
        <v>10</v>
      </c>
      <c r="D417" s="16">
        <v>43</v>
      </c>
      <c r="E417" s="17">
        <f t="shared" si="47"/>
        <v>1.9692792437967705E-3</v>
      </c>
      <c r="F417" s="17">
        <f t="shared" si="48"/>
        <v>5.0528789659224438E-3</v>
      </c>
      <c r="G417" s="17">
        <f t="shared" si="50"/>
        <v>3.3</v>
      </c>
      <c r="H417" s="17">
        <f t="shared" si="49"/>
        <v>6.4986215045293423E-3</v>
      </c>
    </row>
    <row r="418" spans="1:8" x14ac:dyDescent="0.2">
      <c r="A418" s="14"/>
      <c r="B418" s="15" t="s">
        <v>394</v>
      </c>
      <c r="C418" s="16">
        <v>32</v>
      </c>
      <c r="D418" s="16">
        <v>166</v>
      </c>
      <c r="E418" s="17">
        <f t="shared" si="47"/>
        <v>6.301693580149665E-3</v>
      </c>
      <c r="F418" s="17">
        <f t="shared" si="48"/>
        <v>1.9506462984723853E-2</v>
      </c>
      <c r="G418" s="17">
        <f t="shared" si="50"/>
        <v>4.1875</v>
      </c>
      <c r="H418" s="17">
        <f t="shared" si="49"/>
        <v>2.6388341866876722E-2</v>
      </c>
    </row>
    <row r="419" spans="1:8" x14ac:dyDescent="0.2">
      <c r="A419" s="14"/>
      <c r="B419" s="15" t="s">
        <v>395</v>
      </c>
      <c r="C419" s="16">
        <v>3</v>
      </c>
      <c r="D419" s="16">
        <v>20</v>
      </c>
      <c r="E419" s="17">
        <f t="shared" si="47"/>
        <v>5.9078377313903109E-4</v>
      </c>
      <c r="F419" s="17">
        <f t="shared" si="48"/>
        <v>2.3501762632197414E-3</v>
      </c>
      <c r="G419" s="17">
        <f t="shared" si="50"/>
        <v>5.666666666666667</v>
      </c>
      <c r="H419" s="17">
        <f t="shared" si="49"/>
        <v>3.3477747144545099E-3</v>
      </c>
    </row>
    <row r="420" spans="1:8" x14ac:dyDescent="0.2">
      <c r="A420" s="14"/>
      <c r="B420" s="15" t="s">
        <v>396</v>
      </c>
      <c r="C420" s="16">
        <v>30</v>
      </c>
      <c r="D420" s="16">
        <v>116</v>
      </c>
      <c r="E420" s="17">
        <f t="shared" ref="E420:E483" si="51">+IF(C420=0,"",C420/C$356)</f>
        <v>5.9078377313903111E-3</v>
      </c>
      <c r="F420" s="17">
        <f t="shared" ref="F420:F483" si="52">+IF(D420=0,"",D420/D$356)</f>
        <v>1.3631022326674501E-2</v>
      </c>
      <c r="G420" s="17">
        <f t="shared" si="50"/>
        <v>2.8666666666666667</v>
      </c>
      <c r="H420" s="17">
        <f t="shared" ref="H420:H483" si="53">+IF(OR(AND(E420=""),(G420="")),"",E420*G420)</f>
        <v>1.6935801496652227E-2</v>
      </c>
    </row>
    <row r="421" spans="1:8" x14ac:dyDescent="0.2">
      <c r="A421" s="14"/>
      <c r="B421" s="15" t="s">
        <v>397</v>
      </c>
      <c r="C421" s="16">
        <v>8</v>
      </c>
      <c r="D421" s="16">
        <v>29</v>
      </c>
      <c r="E421" s="17">
        <f t="shared" si="51"/>
        <v>1.5754233950374162E-3</v>
      </c>
      <c r="F421" s="17">
        <f t="shared" si="52"/>
        <v>3.4077555816686253E-3</v>
      </c>
      <c r="G421" s="17">
        <f t="shared" ref="G421:G484" si="54">+IF(AND(C421=0,D421=0)," ",IF(C421=0,1,IF(D421=0,-1,(D421-C421)/C421)))</f>
        <v>2.625</v>
      </c>
      <c r="H421" s="17">
        <f t="shared" si="53"/>
        <v>4.1354864119732175E-3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6</v>
      </c>
      <c r="E423" s="17" t="str">
        <f t="shared" si="51"/>
        <v/>
      </c>
      <c r="F423" s="17">
        <f t="shared" si="52"/>
        <v>7.0505287896592246E-4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1</v>
      </c>
      <c r="D424" s="16">
        <v>39</v>
      </c>
      <c r="E424" s="17">
        <f t="shared" si="51"/>
        <v>1.9692792437967703E-4</v>
      </c>
      <c r="F424" s="17">
        <f t="shared" si="52"/>
        <v>4.5828437132784958E-3</v>
      </c>
      <c r="G424" s="17">
        <f t="shared" si="54"/>
        <v>38</v>
      </c>
      <c r="H424" s="17">
        <f t="shared" si="53"/>
        <v>7.4832611264277274E-3</v>
      </c>
    </row>
    <row r="425" spans="1:8" x14ac:dyDescent="0.2">
      <c r="A425" s="14"/>
      <c r="B425" s="15" t="s">
        <v>401</v>
      </c>
      <c r="C425" s="16">
        <v>1</v>
      </c>
      <c r="D425" s="16">
        <v>7</v>
      </c>
      <c r="E425" s="17">
        <f t="shared" si="51"/>
        <v>1.9692792437967703E-4</v>
      </c>
      <c r="F425" s="17">
        <f t="shared" si="52"/>
        <v>8.2256169212690947E-4</v>
      </c>
      <c r="G425" s="17">
        <f t="shared" si="54"/>
        <v>6</v>
      </c>
      <c r="H425" s="17">
        <f t="shared" si="53"/>
        <v>1.1815675462780622E-3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560</v>
      </c>
      <c r="D428" s="16">
        <v>732</v>
      </c>
      <c r="E428" s="17">
        <f t="shared" si="51"/>
        <v>0.11027963765261914</v>
      </c>
      <c r="F428" s="17">
        <f t="shared" si="52"/>
        <v>8.6016451233842536E-2</v>
      </c>
      <c r="G428" s="17">
        <f t="shared" si="54"/>
        <v>0.30714285714285716</v>
      </c>
      <c r="H428" s="17">
        <f t="shared" si="53"/>
        <v>3.3871602993304453E-2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6</v>
      </c>
      <c r="E431" s="17">
        <f t="shared" si="51"/>
        <v>1.9692792437967703E-4</v>
      </c>
      <c r="F431" s="17">
        <f t="shared" si="52"/>
        <v>7.0505287896592246E-4</v>
      </c>
      <c r="G431" s="17">
        <f t="shared" si="54"/>
        <v>5</v>
      </c>
      <c r="H431" s="17">
        <f t="shared" si="53"/>
        <v>9.8463962189838505E-4</v>
      </c>
    </row>
    <row r="432" spans="1:8" x14ac:dyDescent="0.2">
      <c r="A432" s="14"/>
      <c r="B432" s="15" t="s">
        <v>408</v>
      </c>
      <c r="C432" s="16">
        <v>6</v>
      </c>
      <c r="D432" s="16">
        <v>7</v>
      </c>
      <c r="E432" s="17">
        <f t="shared" si="51"/>
        <v>1.1815675462780622E-3</v>
      </c>
      <c r="F432" s="17">
        <f t="shared" si="52"/>
        <v>8.2256169212690947E-4</v>
      </c>
      <c r="G432" s="17">
        <f t="shared" si="54"/>
        <v>0.16666666666666666</v>
      </c>
      <c r="H432" s="17">
        <f t="shared" si="53"/>
        <v>1.9692792437967703E-4</v>
      </c>
    </row>
    <row r="433" spans="1:8" x14ac:dyDescent="0.2">
      <c r="A433" s="14"/>
      <c r="B433" s="15" t="s">
        <v>409</v>
      </c>
      <c r="C433" s="16">
        <v>6</v>
      </c>
      <c r="D433" s="16">
        <v>7</v>
      </c>
      <c r="E433" s="17">
        <f t="shared" si="51"/>
        <v>1.1815675462780622E-3</v>
      </c>
      <c r="F433" s="17">
        <f t="shared" si="52"/>
        <v>8.2256169212690947E-4</v>
      </c>
      <c r="G433" s="17">
        <f t="shared" si="54"/>
        <v>0.16666666666666666</v>
      </c>
      <c r="H433" s="17">
        <f t="shared" si="53"/>
        <v>1.9692792437967703E-4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5</v>
      </c>
      <c r="D436" s="16">
        <v>18</v>
      </c>
      <c r="E436" s="17">
        <f t="shared" si="51"/>
        <v>9.8463962189838526E-4</v>
      </c>
      <c r="F436" s="17">
        <f t="shared" si="52"/>
        <v>2.1151586368977674E-3</v>
      </c>
      <c r="G436" s="17">
        <f t="shared" si="54"/>
        <v>2.6</v>
      </c>
      <c r="H436" s="17">
        <f t="shared" si="53"/>
        <v>2.5600630169358017E-3</v>
      </c>
    </row>
    <row r="437" spans="1:8" x14ac:dyDescent="0.2">
      <c r="A437" s="14"/>
      <c r="B437" s="15" t="s">
        <v>413</v>
      </c>
      <c r="C437" s="16">
        <v>3</v>
      </c>
      <c r="D437" s="16">
        <v>8</v>
      </c>
      <c r="E437" s="17">
        <f t="shared" si="51"/>
        <v>5.9078377313903109E-4</v>
      </c>
      <c r="F437" s="17">
        <f t="shared" si="52"/>
        <v>9.4007050528789658E-4</v>
      </c>
      <c r="G437" s="17">
        <f t="shared" si="54"/>
        <v>1.6666666666666667</v>
      </c>
      <c r="H437" s="17">
        <f t="shared" si="53"/>
        <v>9.8463962189838526E-4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2</v>
      </c>
      <c r="E439" s="17" t="str">
        <f t="shared" si="51"/>
        <v/>
      </c>
      <c r="F439" s="17">
        <f t="shared" si="52"/>
        <v>2.3501762632197415E-4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5</v>
      </c>
      <c r="E440" s="17" t="str">
        <f t="shared" si="51"/>
        <v/>
      </c>
      <c r="F440" s="17">
        <f t="shared" si="52"/>
        <v>5.8754406580493535E-4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324</v>
      </c>
      <c r="D442" s="16">
        <v>330</v>
      </c>
      <c r="E442" s="17">
        <f t="shared" si="51"/>
        <v>6.3804647499015363E-2</v>
      </c>
      <c r="F442" s="17">
        <f t="shared" si="52"/>
        <v>3.8777908343125736E-2</v>
      </c>
      <c r="G442" s="17">
        <f t="shared" si="54"/>
        <v>1.8518518518518517E-2</v>
      </c>
      <c r="H442" s="17">
        <f t="shared" si="53"/>
        <v>1.1815675462780622E-3</v>
      </c>
    </row>
    <row r="443" spans="1:8" x14ac:dyDescent="0.2">
      <c r="A443" s="14"/>
      <c r="B443" s="15" t="s">
        <v>419</v>
      </c>
      <c r="C443" s="16">
        <v>0</v>
      </c>
      <c r="D443" s="16">
        <v>17</v>
      </c>
      <c r="E443" s="17" t="str">
        <f t="shared" si="51"/>
        <v/>
      </c>
      <c r="F443" s="17">
        <f t="shared" si="52"/>
        <v>1.9976498237367804E-3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35</v>
      </c>
      <c r="D444" s="16">
        <v>10</v>
      </c>
      <c r="E444" s="17">
        <f t="shared" si="51"/>
        <v>6.8924773532886962E-3</v>
      </c>
      <c r="F444" s="17">
        <f t="shared" si="52"/>
        <v>1.1750881316098707E-3</v>
      </c>
      <c r="G444" s="17">
        <f t="shared" si="54"/>
        <v>-0.7142857142857143</v>
      </c>
      <c r="H444" s="17">
        <f t="shared" si="53"/>
        <v>-4.9231981094919261E-3</v>
      </c>
    </row>
    <row r="445" spans="1:8" ht="25.5" x14ac:dyDescent="0.2">
      <c r="A445" s="14"/>
      <c r="B445" s="15" t="s">
        <v>421</v>
      </c>
      <c r="C445" s="16">
        <v>1</v>
      </c>
      <c r="D445" s="16">
        <v>0</v>
      </c>
      <c r="E445" s="17">
        <f t="shared" si="51"/>
        <v>1.9692792437967703E-4</v>
      </c>
      <c r="F445" s="17" t="str">
        <f t="shared" si="52"/>
        <v/>
      </c>
      <c r="G445" s="17">
        <f t="shared" si="54"/>
        <v>-1</v>
      </c>
      <c r="H445" s="17">
        <f t="shared" si="53"/>
        <v>-1.9692792437967703E-4</v>
      </c>
    </row>
    <row r="446" spans="1:8" x14ac:dyDescent="0.2">
      <c r="A446" s="14"/>
      <c r="B446" s="15" t="s">
        <v>422</v>
      </c>
      <c r="C446" s="16">
        <v>1</v>
      </c>
      <c r="D446" s="16">
        <v>0</v>
      </c>
      <c r="E446" s="17">
        <f t="shared" si="51"/>
        <v>1.9692792437967703E-4</v>
      </c>
      <c r="F446" s="17" t="str">
        <f t="shared" si="52"/>
        <v/>
      </c>
      <c r="G446" s="17">
        <f t="shared" si="54"/>
        <v>-1</v>
      </c>
      <c r="H446" s="17">
        <f t="shared" si="53"/>
        <v>-1.9692792437967703E-4</v>
      </c>
    </row>
    <row r="447" spans="1:8" x14ac:dyDescent="0.2">
      <c r="A447" s="14"/>
      <c r="B447" s="15" t="s">
        <v>423</v>
      </c>
      <c r="C447" s="16">
        <v>24</v>
      </c>
      <c r="D447" s="16">
        <v>162</v>
      </c>
      <c r="E447" s="17">
        <f t="shared" si="51"/>
        <v>4.7262701851122487E-3</v>
      </c>
      <c r="F447" s="17">
        <f t="shared" si="52"/>
        <v>1.9036427732079905E-2</v>
      </c>
      <c r="G447" s="17">
        <f t="shared" si="54"/>
        <v>5.75</v>
      </c>
      <c r="H447" s="17">
        <f t="shared" si="53"/>
        <v>2.7176053564395432E-2</v>
      </c>
    </row>
    <row r="448" spans="1:8" x14ac:dyDescent="0.2">
      <c r="A448" s="14"/>
      <c r="B448" s="15" t="s">
        <v>424</v>
      </c>
      <c r="C448" s="16">
        <v>18</v>
      </c>
      <c r="D448" s="16">
        <v>38</v>
      </c>
      <c r="E448" s="17">
        <f t="shared" si="51"/>
        <v>3.5447026388341868E-3</v>
      </c>
      <c r="F448" s="17">
        <f t="shared" si="52"/>
        <v>4.4653349001175088E-3</v>
      </c>
      <c r="G448" s="17">
        <f t="shared" si="54"/>
        <v>1.1111111111111112</v>
      </c>
      <c r="H448" s="17">
        <f t="shared" si="53"/>
        <v>3.9385584875935411E-3</v>
      </c>
    </row>
    <row r="449" spans="1:8" x14ac:dyDescent="0.2">
      <c r="A449" s="14"/>
      <c r="B449" s="15" t="s">
        <v>425</v>
      </c>
      <c r="C449" s="16">
        <v>131</v>
      </c>
      <c r="D449" s="16">
        <v>113</v>
      </c>
      <c r="E449" s="17">
        <f t="shared" si="51"/>
        <v>2.5797558093737693E-2</v>
      </c>
      <c r="F449" s="17">
        <f t="shared" si="52"/>
        <v>1.3278495887191539E-2</v>
      </c>
      <c r="G449" s="17">
        <f t="shared" si="54"/>
        <v>-0.13740458015267176</v>
      </c>
      <c r="H449" s="17">
        <f t="shared" si="53"/>
        <v>-3.5447026388341868E-3</v>
      </c>
    </row>
    <row r="450" spans="1:8" x14ac:dyDescent="0.2">
      <c r="A450" s="14"/>
      <c r="B450" s="15" t="s">
        <v>426</v>
      </c>
      <c r="C450" s="16">
        <v>5</v>
      </c>
      <c r="D450" s="16">
        <v>3</v>
      </c>
      <c r="E450" s="17">
        <f t="shared" si="51"/>
        <v>9.8463962189838526E-4</v>
      </c>
      <c r="F450" s="17">
        <f t="shared" si="52"/>
        <v>3.5252643948296123E-4</v>
      </c>
      <c r="G450" s="17">
        <f t="shared" si="54"/>
        <v>-0.4</v>
      </c>
      <c r="H450" s="17">
        <f t="shared" si="53"/>
        <v>-3.9385584875935412E-4</v>
      </c>
    </row>
    <row r="451" spans="1:8" x14ac:dyDescent="0.2">
      <c r="A451" s="14"/>
      <c r="B451" s="15" t="s">
        <v>427</v>
      </c>
      <c r="C451" s="16">
        <v>29</v>
      </c>
      <c r="D451" s="16">
        <v>36</v>
      </c>
      <c r="E451" s="17">
        <f t="shared" si="51"/>
        <v>5.7109098070106338E-3</v>
      </c>
      <c r="F451" s="17">
        <f t="shared" si="52"/>
        <v>4.2303172737955348E-3</v>
      </c>
      <c r="G451" s="17">
        <f t="shared" si="54"/>
        <v>0.2413793103448276</v>
      </c>
      <c r="H451" s="17">
        <f t="shared" si="53"/>
        <v>1.3784954706577393E-3</v>
      </c>
    </row>
    <row r="452" spans="1:8" x14ac:dyDescent="0.2">
      <c r="A452" s="14"/>
      <c r="B452" s="15" t="s">
        <v>428</v>
      </c>
      <c r="C452" s="16">
        <v>5</v>
      </c>
      <c r="D452" s="16">
        <v>54</v>
      </c>
      <c r="E452" s="17">
        <f t="shared" si="51"/>
        <v>9.8463962189838526E-4</v>
      </c>
      <c r="F452" s="17">
        <f t="shared" si="52"/>
        <v>6.3454759106933017E-3</v>
      </c>
      <c r="G452" s="17">
        <f t="shared" si="54"/>
        <v>9.8000000000000007</v>
      </c>
      <c r="H452" s="17">
        <f t="shared" si="53"/>
        <v>9.6494682946041757E-3</v>
      </c>
    </row>
    <row r="453" spans="1:8" x14ac:dyDescent="0.2">
      <c r="A453" s="14"/>
      <c r="B453" s="15" t="s">
        <v>429</v>
      </c>
      <c r="C453" s="16">
        <v>13</v>
      </c>
      <c r="D453" s="16">
        <v>32</v>
      </c>
      <c r="E453" s="17">
        <f t="shared" si="51"/>
        <v>2.5600630169358013E-3</v>
      </c>
      <c r="F453" s="17">
        <f t="shared" si="52"/>
        <v>3.7602820211515863E-3</v>
      </c>
      <c r="G453" s="17">
        <f t="shared" si="54"/>
        <v>1.4615384615384615</v>
      </c>
      <c r="H453" s="17">
        <f t="shared" si="53"/>
        <v>3.7416305632138633E-3</v>
      </c>
    </row>
    <row r="454" spans="1:8" x14ac:dyDescent="0.2">
      <c r="A454" s="14"/>
      <c r="B454" s="15" t="s">
        <v>430</v>
      </c>
      <c r="C454" s="16">
        <v>1</v>
      </c>
      <c r="D454" s="16">
        <v>0</v>
      </c>
      <c r="E454" s="17">
        <f t="shared" si="51"/>
        <v>1.9692792437967703E-4</v>
      </c>
      <c r="F454" s="17" t="str">
        <f t="shared" si="52"/>
        <v/>
      </c>
      <c r="G454" s="17">
        <f t="shared" si="54"/>
        <v>-1</v>
      </c>
      <c r="H454" s="17">
        <f t="shared" si="53"/>
        <v>-1.9692792437967703E-4</v>
      </c>
    </row>
    <row r="455" spans="1:8" x14ac:dyDescent="0.2">
      <c r="A455" s="14"/>
      <c r="B455" s="15" t="s">
        <v>431</v>
      </c>
      <c r="C455" s="16">
        <v>49</v>
      </c>
      <c r="D455" s="16">
        <v>119</v>
      </c>
      <c r="E455" s="17">
        <f t="shared" si="51"/>
        <v>9.6494682946041757E-3</v>
      </c>
      <c r="F455" s="17">
        <f t="shared" si="52"/>
        <v>1.3983548766157462E-2</v>
      </c>
      <c r="G455" s="17">
        <f t="shared" si="54"/>
        <v>1.4285714285714286</v>
      </c>
      <c r="H455" s="17">
        <f t="shared" si="53"/>
        <v>1.3784954706577394E-2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0</v>
      </c>
      <c r="E458" s="17">
        <f t="shared" si="51"/>
        <v>1.9692792437967703E-4</v>
      </c>
      <c r="F458" s="17" t="str">
        <f t="shared" si="52"/>
        <v/>
      </c>
      <c r="G458" s="17">
        <f t="shared" si="54"/>
        <v>-1</v>
      </c>
      <c r="H458" s="17">
        <f t="shared" si="53"/>
        <v>-1.9692792437967703E-4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63</v>
      </c>
      <c r="E460" s="17">
        <f t="shared" si="51"/>
        <v>1.9692792437967703E-4</v>
      </c>
      <c r="F460" s="17">
        <f t="shared" si="52"/>
        <v>7.4030552291421857E-3</v>
      </c>
      <c r="G460" s="17">
        <f t="shared" si="54"/>
        <v>62</v>
      </c>
      <c r="H460" s="17">
        <f t="shared" si="53"/>
        <v>1.2209531311539975E-2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0</v>
      </c>
      <c r="E462" s="17">
        <f t="shared" si="51"/>
        <v>1.9692792437967703E-4</v>
      </c>
      <c r="F462" s="17" t="str">
        <f t="shared" si="52"/>
        <v/>
      </c>
      <c r="G462" s="17">
        <f t="shared" si="54"/>
        <v>-1</v>
      </c>
      <c r="H462" s="17">
        <f t="shared" si="53"/>
        <v>-1.9692792437967703E-4</v>
      </c>
    </row>
    <row r="463" spans="1:8" x14ac:dyDescent="0.2">
      <c r="A463" s="14"/>
      <c r="B463" s="15" t="s">
        <v>439</v>
      </c>
      <c r="C463" s="16">
        <v>6</v>
      </c>
      <c r="D463" s="16">
        <v>11</v>
      </c>
      <c r="E463" s="17">
        <f t="shared" si="51"/>
        <v>1.1815675462780622E-3</v>
      </c>
      <c r="F463" s="17">
        <f t="shared" si="52"/>
        <v>1.2925969447708577E-3</v>
      </c>
      <c r="G463" s="17">
        <f t="shared" si="54"/>
        <v>0.83333333333333337</v>
      </c>
      <c r="H463" s="17">
        <f t="shared" si="53"/>
        <v>9.8463962189838526E-4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</v>
      </c>
      <c r="D465" s="16">
        <v>22</v>
      </c>
      <c r="E465" s="17">
        <f t="shared" si="51"/>
        <v>5.9078377313903109E-4</v>
      </c>
      <c r="F465" s="17">
        <f t="shared" si="52"/>
        <v>2.5851938895417154E-3</v>
      </c>
      <c r="G465" s="17">
        <f t="shared" si="54"/>
        <v>6.333333333333333</v>
      </c>
      <c r="H465" s="17">
        <f t="shared" si="53"/>
        <v>3.7416305632138633E-3</v>
      </c>
    </row>
    <row r="466" spans="1:8" x14ac:dyDescent="0.2">
      <c r="A466" s="14"/>
      <c r="B466" s="15" t="s">
        <v>442</v>
      </c>
      <c r="C466" s="16">
        <v>42</v>
      </c>
      <c r="D466" s="16">
        <v>34</v>
      </c>
      <c r="E466" s="17">
        <f t="shared" si="51"/>
        <v>8.2709728239464351E-3</v>
      </c>
      <c r="F466" s="17">
        <f t="shared" si="52"/>
        <v>3.9952996474735608E-3</v>
      </c>
      <c r="G466" s="17">
        <f t="shared" si="54"/>
        <v>-0.19047619047619047</v>
      </c>
      <c r="H466" s="17">
        <f t="shared" si="53"/>
        <v>-1.575423395037416E-3</v>
      </c>
    </row>
    <row r="467" spans="1:8" x14ac:dyDescent="0.2">
      <c r="A467" s="14"/>
      <c r="B467" s="15" t="s">
        <v>443</v>
      </c>
      <c r="C467" s="16">
        <v>34</v>
      </c>
      <c r="D467" s="16">
        <v>26</v>
      </c>
      <c r="E467" s="17">
        <f t="shared" si="51"/>
        <v>6.6955494289090197E-3</v>
      </c>
      <c r="F467" s="17">
        <f t="shared" si="52"/>
        <v>3.0552291421856639E-3</v>
      </c>
      <c r="G467" s="17">
        <f t="shared" si="54"/>
        <v>-0.23529411764705882</v>
      </c>
      <c r="H467" s="17">
        <f t="shared" si="53"/>
        <v>-1.5754233950374165E-3</v>
      </c>
    </row>
    <row r="468" spans="1:8" ht="25.5" x14ac:dyDescent="0.2">
      <c r="A468" s="14"/>
      <c r="B468" s="15" t="s">
        <v>444</v>
      </c>
      <c r="C468" s="16">
        <v>10</v>
      </c>
      <c r="D468" s="16">
        <v>3</v>
      </c>
      <c r="E468" s="17">
        <f t="shared" si="51"/>
        <v>1.9692792437967705E-3</v>
      </c>
      <c r="F468" s="17">
        <f t="shared" si="52"/>
        <v>3.5252643948296123E-4</v>
      </c>
      <c r="G468" s="17">
        <f t="shared" si="54"/>
        <v>-0.7</v>
      </c>
      <c r="H468" s="17">
        <f t="shared" si="53"/>
        <v>-1.3784954706577393E-3</v>
      </c>
    </row>
    <row r="469" spans="1:8" ht="25.5" x14ac:dyDescent="0.2">
      <c r="A469" s="14"/>
      <c r="B469" s="15" t="s">
        <v>445</v>
      </c>
      <c r="C469" s="16">
        <v>7</v>
      </c>
      <c r="D469" s="16">
        <v>21</v>
      </c>
      <c r="E469" s="17">
        <f t="shared" si="51"/>
        <v>1.3784954706577393E-3</v>
      </c>
      <c r="F469" s="17">
        <f t="shared" si="52"/>
        <v>2.4676850763807284E-3</v>
      </c>
      <c r="G469" s="17">
        <f t="shared" si="54"/>
        <v>2</v>
      </c>
      <c r="H469" s="17">
        <f t="shared" si="53"/>
        <v>2.7569909413154787E-3</v>
      </c>
    </row>
    <row r="470" spans="1:8" ht="25.5" x14ac:dyDescent="0.2">
      <c r="A470" s="14"/>
      <c r="B470" s="15" t="s">
        <v>446</v>
      </c>
      <c r="C470" s="16">
        <v>80</v>
      </c>
      <c r="D470" s="16">
        <v>2</v>
      </c>
      <c r="E470" s="17">
        <f t="shared" si="51"/>
        <v>1.5754233950374164E-2</v>
      </c>
      <c r="F470" s="17">
        <f t="shared" si="52"/>
        <v>2.3501762632197415E-4</v>
      </c>
      <c r="G470" s="17">
        <f t="shared" si="54"/>
        <v>-0.97499999999999998</v>
      </c>
      <c r="H470" s="17">
        <f t="shared" si="53"/>
        <v>-1.536037810161481E-2</v>
      </c>
    </row>
    <row r="471" spans="1:8" x14ac:dyDescent="0.2">
      <c r="A471" s="14"/>
      <c r="B471" s="15" t="s">
        <v>447</v>
      </c>
      <c r="C471" s="16">
        <v>10</v>
      </c>
      <c r="D471" s="16">
        <v>2</v>
      </c>
      <c r="E471" s="17">
        <f t="shared" si="51"/>
        <v>1.9692792437967705E-3</v>
      </c>
      <c r="F471" s="17">
        <f t="shared" si="52"/>
        <v>2.3501762632197415E-4</v>
      </c>
      <c r="G471" s="17">
        <f t="shared" si="54"/>
        <v>-0.8</v>
      </c>
      <c r="H471" s="17">
        <f t="shared" si="53"/>
        <v>-1.5754233950374165E-3</v>
      </c>
    </row>
    <row r="472" spans="1:8" ht="25.5" x14ac:dyDescent="0.2">
      <c r="A472" s="14"/>
      <c r="B472" s="15" t="s">
        <v>448</v>
      </c>
      <c r="C472" s="16">
        <v>4</v>
      </c>
      <c r="D472" s="16">
        <v>3</v>
      </c>
      <c r="E472" s="17">
        <f t="shared" si="51"/>
        <v>7.8771169751870812E-4</v>
      </c>
      <c r="F472" s="17">
        <f t="shared" si="52"/>
        <v>3.5252643948296123E-4</v>
      </c>
      <c r="G472" s="17">
        <f t="shared" si="54"/>
        <v>-0.25</v>
      </c>
      <c r="H472" s="17">
        <f t="shared" si="53"/>
        <v>-1.9692792437967703E-4</v>
      </c>
    </row>
    <row r="473" spans="1:8" x14ac:dyDescent="0.2">
      <c r="A473" s="14"/>
      <c r="B473" s="15" t="s">
        <v>449</v>
      </c>
      <c r="C473" s="16">
        <v>0</v>
      </c>
      <c r="D473" s="16">
        <v>17</v>
      </c>
      <c r="E473" s="17" t="str">
        <f t="shared" si="51"/>
        <v/>
      </c>
      <c r="F473" s="17">
        <f t="shared" si="52"/>
        <v>1.9976498237367804E-3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7</v>
      </c>
      <c r="D474" s="16">
        <v>30</v>
      </c>
      <c r="E474" s="17">
        <f t="shared" si="51"/>
        <v>1.3784954706577393E-3</v>
      </c>
      <c r="F474" s="17">
        <f t="shared" si="52"/>
        <v>3.5252643948296123E-3</v>
      </c>
      <c r="G474" s="17">
        <f t="shared" si="54"/>
        <v>3.2857142857142856</v>
      </c>
      <c r="H474" s="17">
        <f t="shared" si="53"/>
        <v>4.5293422607325723E-3</v>
      </c>
    </row>
    <row r="475" spans="1:8" x14ac:dyDescent="0.2">
      <c r="A475" s="14"/>
      <c r="B475" s="15" t="s">
        <v>451</v>
      </c>
      <c r="C475" s="16">
        <v>80</v>
      </c>
      <c r="D475" s="16">
        <v>108</v>
      </c>
      <c r="E475" s="17">
        <f t="shared" si="51"/>
        <v>1.5754233950374164E-2</v>
      </c>
      <c r="F475" s="17">
        <f t="shared" si="52"/>
        <v>1.2690951821386603E-2</v>
      </c>
      <c r="G475" s="17">
        <f t="shared" si="54"/>
        <v>0.35</v>
      </c>
      <c r="H475" s="17">
        <f t="shared" si="53"/>
        <v>5.5139818826309573E-3</v>
      </c>
    </row>
    <row r="476" spans="1:8" x14ac:dyDescent="0.2">
      <c r="A476" s="14"/>
      <c r="B476" s="15" t="s">
        <v>452</v>
      </c>
      <c r="C476" s="16">
        <v>6</v>
      </c>
      <c r="D476" s="16">
        <v>26</v>
      </c>
      <c r="E476" s="17">
        <f t="shared" si="51"/>
        <v>1.1815675462780622E-3</v>
      </c>
      <c r="F476" s="17">
        <f t="shared" si="52"/>
        <v>3.0552291421856639E-3</v>
      </c>
      <c r="G476" s="17">
        <f t="shared" si="54"/>
        <v>3.3333333333333335</v>
      </c>
      <c r="H476" s="17">
        <f t="shared" si="53"/>
        <v>3.9385584875935411E-3</v>
      </c>
    </row>
    <row r="477" spans="1:8" x14ac:dyDescent="0.2">
      <c r="A477" s="14"/>
      <c r="B477" s="15" t="s">
        <v>453</v>
      </c>
      <c r="C477" s="16">
        <v>0</v>
      </c>
      <c r="D477" s="16">
        <v>11</v>
      </c>
      <c r="E477" s="17" t="str">
        <f t="shared" si="51"/>
        <v/>
      </c>
      <c r="F477" s="17">
        <f t="shared" si="52"/>
        <v>1.2925969447708577E-3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32</v>
      </c>
      <c r="D478" s="16">
        <v>53</v>
      </c>
      <c r="E478" s="17">
        <f t="shared" si="51"/>
        <v>6.301693580149665E-3</v>
      </c>
      <c r="F478" s="17">
        <f t="shared" si="52"/>
        <v>6.2279670975323147E-3</v>
      </c>
      <c r="G478" s="17">
        <f t="shared" si="54"/>
        <v>0.65625</v>
      </c>
      <c r="H478" s="17">
        <f t="shared" si="53"/>
        <v>4.1354864119732175E-3</v>
      </c>
    </row>
    <row r="479" spans="1:8" x14ac:dyDescent="0.2">
      <c r="A479" s="14"/>
      <c r="B479" s="15" t="s">
        <v>455</v>
      </c>
      <c r="C479" s="16">
        <v>2</v>
      </c>
      <c r="D479" s="16">
        <v>1</v>
      </c>
      <c r="E479" s="17">
        <f t="shared" si="51"/>
        <v>3.9385584875935406E-4</v>
      </c>
      <c r="F479" s="17">
        <f t="shared" si="52"/>
        <v>1.1750881316098707E-4</v>
      </c>
      <c r="G479" s="17">
        <f t="shared" si="54"/>
        <v>-0.5</v>
      </c>
      <c r="H479" s="17">
        <f t="shared" si="53"/>
        <v>-1.9692792437967703E-4</v>
      </c>
    </row>
    <row r="480" spans="1:8" x14ac:dyDescent="0.2">
      <c r="A480" s="14"/>
      <c r="B480" s="15" t="s">
        <v>456</v>
      </c>
      <c r="C480" s="16">
        <v>3</v>
      </c>
      <c r="D480" s="16">
        <v>2</v>
      </c>
      <c r="E480" s="17">
        <f t="shared" si="51"/>
        <v>5.9078377313903109E-4</v>
      </c>
      <c r="F480" s="17">
        <f t="shared" si="52"/>
        <v>2.3501762632197415E-4</v>
      </c>
      <c r="G480" s="17">
        <f t="shared" si="54"/>
        <v>-0.33333333333333331</v>
      </c>
      <c r="H480" s="17">
        <f t="shared" si="53"/>
        <v>-1.9692792437967703E-4</v>
      </c>
    </row>
    <row r="481" spans="1:8" x14ac:dyDescent="0.2">
      <c r="A481" s="14"/>
      <c r="B481" s="15" t="s">
        <v>457</v>
      </c>
      <c r="C481" s="16">
        <v>170</v>
      </c>
      <c r="D481" s="16">
        <v>297</v>
      </c>
      <c r="E481" s="17">
        <f t="shared" si="51"/>
        <v>3.3477747144545093E-2</v>
      </c>
      <c r="F481" s="17">
        <f t="shared" si="52"/>
        <v>3.490011750881316E-2</v>
      </c>
      <c r="G481" s="17">
        <f t="shared" si="54"/>
        <v>0.74705882352941178</v>
      </c>
      <c r="H481" s="17">
        <f t="shared" si="53"/>
        <v>2.5009846396218983E-2</v>
      </c>
    </row>
    <row r="482" spans="1:8" x14ac:dyDescent="0.2">
      <c r="A482" s="14"/>
      <c r="B482" s="15" t="s">
        <v>458</v>
      </c>
      <c r="C482" s="16">
        <v>0</v>
      </c>
      <c r="D482" s="16">
        <v>1</v>
      </c>
      <c r="E482" s="17" t="str">
        <f t="shared" si="51"/>
        <v/>
      </c>
      <c r="F482" s="17">
        <f t="shared" si="52"/>
        <v>1.1750881316098707E-4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4</v>
      </c>
      <c r="E485" s="17" t="str">
        <f t="shared" si="55"/>
        <v/>
      </c>
      <c r="F485" s="17">
        <f t="shared" si="56"/>
        <v>4.7003525264394829E-4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4</v>
      </c>
      <c r="D486" s="16">
        <v>5</v>
      </c>
      <c r="E486" s="17">
        <f t="shared" si="55"/>
        <v>7.8771169751870812E-4</v>
      </c>
      <c r="F486" s="17">
        <f t="shared" si="56"/>
        <v>5.8754406580493535E-4</v>
      </c>
      <c r="G486" s="17">
        <f t="shared" si="58"/>
        <v>0.25</v>
      </c>
      <c r="H486" s="17">
        <f t="shared" si="57"/>
        <v>1.9692792437967703E-4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61</v>
      </c>
      <c r="D489" s="16">
        <v>72</v>
      </c>
      <c r="E489" s="17">
        <f t="shared" si="55"/>
        <v>1.2012603387160299E-2</v>
      </c>
      <c r="F489" s="17">
        <f t="shared" si="56"/>
        <v>8.4606345475910696E-3</v>
      </c>
      <c r="G489" s="17">
        <f t="shared" si="58"/>
        <v>0.18032786885245902</v>
      </c>
      <c r="H489" s="17">
        <f t="shared" si="57"/>
        <v>2.1662071681764474E-3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6</v>
      </c>
      <c r="D491" s="16">
        <v>7</v>
      </c>
      <c r="E491" s="17">
        <f t="shared" si="55"/>
        <v>1.1815675462780622E-3</v>
      </c>
      <c r="F491" s="17">
        <f t="shared" si="56"/>
        <v>8.2256169212690947E-4</v>
      </c>
      <c r="G491" s="17">
        <f t="shared" si="58"/>
        <v>0.16666666666666666</v>
      </c>
      <c r="H491" s="17">
        <f t="shared" si="57"/>
        <v>1.9692792437967703E-4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9</v>
      </c>
      <c r="D493" s="16">
        <v>12</v>
      </c>
      <c r="E493" s="17">
        <f t="shared" si="55"/>
        <v>1.7723513194170934E-3</v>
      </c>
      <c r="F493" s="17">
        <f t="shared" si="56"/>
        <v>1.4101057579318449E-3</v>
      </c>
      <c r="G493" s="17">
        <f t="shared" si="58"/>
        <v>0.33333333333333331</v>
      </c>
      <c r="H493" s="17">
        <f t="shared" si="57"/>
        <v>5.9078377313903109E-4</v>
      </c>
    </row>
    <row r="494" spans="1:8" x14ac:dyDescent="0.2">
      <c r="A494" s="14"/>
      <c r="B494" s="15" t="s">
        <v>470</v>
      </c>
      <c r="C494" s="16">
        <v>20</v>
      </c>
      <c r="D494" s="16">
        <v>63</v>
      </c>
      <c r="E494" s="17">
        <f t="shared" si="55"/>
        <v>3.9385584875935411E-3</v>
      </c>
      <c r="F494" s="17">
        <f t="shared" si="56"/>
        <v>7.4030552291421857E-3</v>
      </c>
      <c r="G494" s="17">
        <f t="shared" si="58"/>
        <v>2.15</v>
      </c>
      <c r="H494" s="17">
        <f t="shared" si="57"/>
        <v>8.4679007483261133E-3</v>
      </c>
    </row>
    <row r="495" spans="1:8" x14ac:dyDescent="0.2">
      <c r="A495" s="14"/>
      <c r="B495" s="15" t="s">
        <v>471</v>
      </c>
      <c r="C495" s="16">
        <v>1</v>
      </c>
      <c r="D495" s="16">
        <v>4</v>
      </c>
      <c r="E495" s="17">
        <f t="shared" si="55"/>
        <v>1.9692792437967703E-4</v>
      </c>
      <c r="F495" s="17">
        <f t="shared" si="56"/>
        <v>4.7003525264394829E-4</v>
      </c>
      <c r="G495" s="17">
        <f t="shared" si="58"/>
        <v>3</v>
      </c>
      <c r="H495" s="17">
        <f t="shared" si="57"/>
        <v>5.9078377313903109E-4</v>
      </c>
    </row>
    <row r="496" spans="1:8" x14ac:dyDescent="0.2">
      <c r="A496" s="14"/>
      <c r="B496" s="15" t="s">
        <v>472</v>
      </c>
      <c r="C496" s="16">
        <v>12</v>
      </c>
      <c r="D496" s="16">
        <v>21</v>
      </c>
      <c r="E496" s="17">
        <f t="shared" si="55"/>
        <v>2.3631350925561244E-3</v>
      </c>
      <c r="F496" s="17">
        <f t="shared" si="56"/>
        <v>2.4676850763807284E-3</v>
      </c>
      <c r="G496" s="17">
        <f t="shared" si="58"/>
        <v>0.75</v>
      </c>
      <c r="H496" s="17">
        <f t="shared" si="57"/>
        <v>1.7723513194170932E-3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1.1750881316098707E-4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1</v>
      </c>
      <c r="D498" s="16">
        <v>1</v>
      </c>
      <c r="E498" s="17">
        <f t="shared" si="55"/>
        <v>1.9692792437967703E-4</v>
      </c>
      <c r="F498" s="17">
        <f t="shared" si="56"/>
        <v>1.1750881316098707E-4</v>
      </c>
      <c r="G498" s="17">
        <f t="shared" si="58"/>
        <v>0</v>
      </c>
      <c r="H498" s="17">
        <f t="shared" si="57"/>
        <v>0</v>
      </c>
    </row>
    <row r="499" spans="1:8" x14ac:dyDescent="0.2">
      <c r="A499" s="14"/>
      <c r="B499" s="15" t="s">
        <v>475</v>
      </c>
      <c r="C499" s="16">
        <v>7</v>
      </c>
      <c r="D499" s="16">
        <v>25</v>
      </c>
      <c r="E499" s="17">
        <f t="shared" si="55"/>
        <v>1.3784954706577393E-3</v>
      </c>
      <c r="F499" s="17">
        <f t="shared" si="56"/>
        <v>2.9377203290246769E-3</v>
      </c>
      <c r="G499" s="17">
        <f t="shared" si="58"/>
        <v>2.5714285714285716</v>
      </c>
      <c r="H499" s="17">
        <f t="shared" si="57"/>
        <v>3.5447026388341872E-3</v>
      </c>
    </row>
    <row r="500" spans="1:8" x14ac:dyDescent="0.2">
      <c r="A500" s="14"/>
      <c r="B500" s="15" t="s">
        <v>476</v>
      </c>
      <c r="C500" s="16">
        <v>7</v>
      </c>
      <c r="D500" s="16">
        <v>6</v>
      </c>
      <c r="E500" s="17">
        <f t="shared" si="55"/>
        <v>1.3784954706577393E-3</v>
      </c>
      <c r="F500" s="17">
        <f t="shared" si="56"/>
        <v>7.0505287896592246E-4</v>
      </c>
      <c r="G500" s="17">
        <f t="shared" si="58"/>
        <v>-0.14285714285714285</v>
      </c>
      <c r="H500" s="17">
        <f t="shared" si="57"/>
        <v>-1.9692792437967703E-4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2</v>
      </c>
      <c r="D502" s="16">
        <v>0</v>
      </c>
      <c r="E502" s="17">
        <f t="shared" si="55"/>
        <v>3.9385584875935406E-4</v>
      </c>
      <c r="F502" s="17" t="str">
        <f t="shared" si="56"/>
        <v/>
      </c>
      <c r="G502" s="17">
        <f t="shared" si="58"/>
        <v>-1</v>
      </c>
      <c r="H502" s="17">
        <f t="shared" si="57"/>
        <v>-3.9385584875935406E-4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2</v>
      </c>
      <c r="E504" s="17" t="str">
        <f t="shared" si="55"/>
        <v/>
      </c>
      <c r="F504" s="17">
        <f t="shared" si="56"/>
        <v>2.3501762632197415E-4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3</v>
      </c>
      <c r="D505" s="16">
        <v>2</v>
      </c>
      <c r="E505" s="17">
        <f t="shared" si="55"/>
        <v>5.9078377313903109E-4</v>
      </c>
      <c r="F505" s="17">
        <f t="shared" si="56"/>
        <v>2.3501762632197415E-4</v>
      </c>
      <c r="G505" s="17">
        <f t="shared" si="58"/>
        <v>-0.33333333333333331</v>
      </c>
      <c r="H505" s="17">
        <f t="shared" si="57"/>
        <v>-1.9692792437967703E-4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4</v>
      </c>
      <c r="D507" s="16">
        <v>20</v>
      </c>
      <c r="E507" s="17">
        <f t="shared" si="55"/>
        <v>7.8771169751870812E-4</v>
      </c>
      <c r="F507" s="17">
        <f t="shared" si="56"/>
        <v>2.3501762632197414E-3</v>
      </c>
      <c r="G507" s="17">
        <f t="shared" si="58"/>
        <v>4</v>
      </c>
      <c r="H507" s="17">
        <f t="shared" si="57"/>
        <v>3.1508467900748325E-3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7</v>
      </c>
      <c r="D510" s="16">
        <v>1</v>
      </c>
      <c r="E510" s="17">
        <f t="shared" si="55"/>
        <v>1.3784954706577393E-3</v>
      </c>
      <c r="F510" s="17">
        <f t="shared" si="56"/>
        <v>1.1750881316098707E-4</v>
      </c>
      <c r="G510" s="17">
        <f t="shared" si="58"/>
        <v>-0.8571428571428571</v>
      </c>
      <c r="H510" s="17">
        <f t="shared" si="57"/>
        <v>-1.1815675462780622E-3</v>
      </c>
    </row>
    <row r="511" spans="1:8" ht="25.5" x14ac:dyDescent="0.2">
      <c r="A511" s="14"/>
      <c r="B511" s="15" t="s">
        <v>487</v>
      </c>
      <c r="C511" s="16">
        <v>12</v>
      </c>
      <c r="D511" s="16">
        <v>4</v>
      </c>
      <c r="E511" s="17">
        <f t="shared" si="55"/>
        <v>2.3631350925561244E-3</v>
      </c>
      <c r="F511" s="17">
        <f t="shared" si="56"/>
        <v>4.7003525264394829E-4</v>
      </c>
      <c r="G511" s="17">
        <f t="shared" si="58"/>
        <v>-0.66666666666666663</v>
      </c>
      <c r="H511" s="17">
        <f t="shared" si="57"/>
        <v>-1.5754233950374162E-3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19</v>
      </c>
      <c r="D520" s="16">
        <v>13</v>
      </c>
      <c r="E520" s="17">
        <f t="shared" si="55"/>
        <v>3.7416305632138637E-3</v>
      </c>
      <c r="F520" s="17">
        <f t="shared" si="56"/>
        <v>1.5276145710928319E-3</v>
      </c>
      <c r="G520" s="17">
        <f t="shared" si="58"/>
        <v>-0.31578947368421051</v>
      </c>
      <c r="H520" s="17">
        <f t="shared" si="57"/>
        <v>-1.1815675462780622E-3</v>
      </c>
    </row>
    <row r="521" spans="1:8" x14ac:dyDescent="0.2">
      <c r="A521" s="14"/>
      <c r="B521" s="15" t="s">
        <v>497</v>
      </c>
      <c r="C521" s="16">
        <v>3</v>
      </c>
      <c r="D521" s="16">
        <v>2</v>
      </c>
      <c r="E521" s="17">
        <f t="shared" si="55"/>
        <v>5.9078377313903109E-4</v>
      </c>
      <c r="F521" s="17">
        <f t="shared" si="56"/>
        <v>2.3501762632197415E-4</v>
      </c>
      <c r="G521" s="17">
        <f t="shared" si="58"/>
        <v>-0.33333333333333331</v>
      </c>
      <c r="H521" s="17">
        <f t="shared" si="57"/>
        <v>-1.9692792437967703E-4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47</v>
      </c>
      <c r="D525" s="16">
        <v>35</v>
      </c>
      <c r="E525" s="17">
        <f t="shared" si="55"/>
        <v>9.255612445844821E-3</v>
      </c>
      <c r="F525" s="17">
        <f t="shared" si="56"/>
        <v>4.1128084606345478E-3</v>
      </c>
      <c r="G525" s="17">
        <f t="shared" si="58"/>
        <v>-0.25531914893617019</v>
      </c>
      <c r="H525" s="17">
        <f t="shared" si="57"/>
        <v>-2.3631350925561244E-3</v>
      </c>
    </row>
    <row r="526" spans="1:8" x14ac:dyDescent="0.2">
      <c r="A526" s="14"/>
      <c r="B526" s="15" t="s">
        <v>502</v>
      </c>
      <c r="C526" s="16">
        <v>6</v>
      </c>
      <c r="D526" s="16">
        <v>18</v>
      </c>
      <c r="E526" s="17">
        <f t="shared" si="55"/>
        <v>1.1815675462780622E-3</v>
      </c>
      <c r="F526" s="17">
        <f t="shared" si="56"/>
        <v>2.1151586368977674E-3</v>
      </c>
      <c r="G526" s="17">
        <f t="shared" si="58"/>
        <v>2</v>
      </c>
      <c r="H526" s="17">
        <f t="shared" si="57"/>
        <v>2.3631350925561244E-3</v>
      </c>
    </row>
    <row r="527" spans="1:8" ht="25.5" x14ac:dyDescent="0.2">
      <c r="A527" s="14"/>
      <c r="B527" s="15" t="s">
        <v>503</v>
      </c>
      <c r="C527" s="16">
        <v>73</v>
      </c>
      <c r="D527" s="16">
        <v>120</v>
      </c>
      <c r="E527" s="17">
        <f t="shared" si="55"/>
        <v>1.4375738479716424E-2</v>
      </c>
      <c r="F527" s="17">
        <f t="shared" si="56"/>
        <v>1.4101057579318449E-2</v>
      </c>
      <c r="G527" s="17">
        <f t="shared" si="58"/>
        <v>0.64383561643835618</v>
      </c>
      <c r="H527" s="17">
        <f t="shared" si="57"/>
        <v>9.255612445844821E-3</v>
      </c>
    </row>
    <row r="528" spans="1:8" ht="25.5" x14ac:dyDescent="0.2">
      <c r="A528" s="14"/>
      <c r="B528" s="15" t="s">
        <v>504</v>
      </c>
      <c r="C528" s="16">
        <v>0</v>
      </c>
      <c r="D528" s="16">
        <v>4</v>
      </c>
      <c r="E528" s="17" t="str">
        <f t="shared" si="55"/>
        <v/>
      </c>
      <c r="F528" s="17">
        <f t="shared" si="56"/>
        <v>4.7003525264394829E-4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1</v>
      </c>
      <c r="D530" s="16">
        <v>0</v>
      </c>
      <c r="E530" s="17">
        <f t="shared" si="55"/>
        <v>1.9692792437967703E-4</v>
      </c>
      <c r="F530" s="17" t="str">
        <f t="shared" si="56"/>
        <v/>
      </c>
      <c r="G530" s="17">
        <f t="shared" si="58"/>
        <v>-1</v>
      </c>
      <c r="H530" s="17">
        <f t="shared" si="57"/>
        <v>-1.9692792437967703E-4</v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1.9692792437967703E-4</v>
      </c>
      <c r="F534" s="17" t="str">
        <f t="shared" si="56"/>
        <v/>
      </c>
      <c r="G534" s="17">
        <f t="shared" si="58"/>
        <v>-1</v>
      </c>
      <c r="H534" s="17">
        <f t="shared" si="57"/>
        <v>-1.9692792437967703E-4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4</v>
      </c>
      <c r="D542" s="16">
        <v>13</v>
      </c>
      <c r="E542" s="17">
        <f t="shared" si="55"/>
        <v>7.8771169751870812E-4</v>
      </c>
      <c r="F542" s="17">
        <f t="shared" si="56"/>
        <v>1.5276145710928319E-3</v>
      </c>
      <c r="G542" s="17">
        <f t="shared" si="58"/>
        <v>2.25</v>
      </c>
      <c r="H542" s="17">
        <f t="shared" si="57"/>
        <v>1.7723513194170932E-3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4</v>
      </c>
      <c r="D544" s="16">
        <v>3</v>
      </c>
      <c r="E544" s="17">
        <f t="shared" si="55"/>
        <v>7.8771169751870812E-4</v>
      </c>
      <c r="F544" s="17">
        <f t="shared" si="56"/>
        <v>3.5252643948296123E-4</v>
      </c>
      <c r="G544" s="17">
        <f t="shared" si="58"/>
        <v>-0.25</v>
      </c>
      <c r="H544" s="17">
        <f t="shared" si="57"/>
        <v>-1.9692792437967703E-4</v>
      </c>
    </row>
    <row r="545" spans="1:8" x14ac:dyDescent="0.2">
      <c r="A545" s="14"/>
      <c r="B545" s="15" t="s">
        <v>521</v>
      </c>
      <c r="C545" s="16">
        <v>16</v>
      </c>
      <c r="D545" s="16">
        <v>92</v>
      </c>
      <c r="E545" s="17">
        <f t="shared" si="55"/>
        <v>3.1508467900748325E-3</v>
      </c>
      <c r="F545" s="17">
        <f t="shared" si="56"/>
        <v>1.0810810810810811E-2</v>
      </c>
      <c r="G545" s="17">
        <f t="shared" si="58"/>
        <v>4.75</v>
      </c>
      <c r="H545" s="17">
        <f t="shared" si="57"/>
        <v>1.4966522252855455E-2</v>
      </c>
    </row>
    <row r="546" spans="1:8" ht="25.5" x14ac:dyDescent="0.2">
      <c r="A546" s="14"/>
      <c r="B546" s="15" t="s">
        <v>522</v>
      </c>
      <c r="C546" s="16">
        <v>1</v>
      </c>
      <c r="D546" s="16">
        <v>0</v>
      </c>
      <c r="E546" s="17">
        <f t="shared" si="55"/>
        <v>1.9692792437967703E-4</v>
      </c>
      <c r="F546" s="17" t="str">
        <f t="shared" si="56"/>
        <v/>
      </c>
      <c r="G546" s="17">
        <f t="shared" si="58"/>
        <v>-1</v>
      </c>
      <c r="H546" s="17">
        <f t="shared" si="57"/>
        <v>-1.9692792437967703E-4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39</v>
      </c>
      <c r="D548" s="16">
        <v>108</v>
      </c>
      <c r="E548" s="17">
        <f t="shared" ref="E548:E585" si="59">+IF(C548=0,"",C548/C$356)</f>
        <v>7.6801890508074048E-3</v>
      </c>
      <c r="F548" s="17">
        <f t="shared" ref="F548:F585" si="60">+IF(D548=0,"",D548/D$356)</f>
        <v>1.2690951821386603E-2</v>
      </c>
      <c r="G548" s="17">
        <f t="shared" si="58"/>
        <v>1.7692307692307692</v>
      </c>
      <c r="H548" s="17">
        <f t="shared" ref="H548:H585" si="61">+IF(OR(AND(E548=""),(G548="")),"",E548*G548)</f>
        <v>1.3588026782197716E-2</v>
      </c>
    </row>
    <row r="549" spans="1:8" x14ac:dyDescent="0.2">
      <c r="A549" s="14"/>
      <c r="B549" s="15" t="s">
        <v>525</v>
      </c>
      <c r="C549" s="16">
        <v>27</v>
      </c>
      <c r="D549" s="16">
        <v>46</v>
      </c>
      <c r="E549" s="17">
        <f t="shared" si="59"/>
        <v>5.3170539582512799E-3</v>
      </c>
      <c r="F549" s="17">
        <f t="shared" si="60"/>
        <v>5.4054054054054057E-3</v>
      </c>
      <c r="G549" s="17">
        <f t="shared" ref="G549:G585" si="62">+IF(AND(C549=0,D549=0)," ",IF(C549=0,1,IF(D549=0,-1,(D549-C549)/C549)))</f>
        <v>0.70370370370370372</v>
      </c>
      <c r="H549" s="17">
        <f t="shared" si="61"/>
        <v>3.7416305632138637E-3</v>
      </c>
    </row>
    <row r="550" spans="1:8" x14ac:dyDescent="0.2">
      <c r="A550" s="14"/>
      <c r="B550" s="15" t="s">
        <v>526</v>
      </c>
      <c r="C550" s="16">
        <v>0</v>
      </c>
      <c r="D550" s="16">
        <v>3</v>
      </c>
      <c r="E550" s="17" t="str">
        <f t="shared" si="59"/>
        <v/>
      </c>
      <c r="F550" s="17">
        <f t="shared" si="60"/>
        <v>3.5252643948296123E-4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</v>
      </c>
      <c r="D551" s="16">
        <v>0</v>
      </c>
      <c r="E551" s="17">
        <f t="shared" si="59"/>
        <v>1.9692792437967703E-4</v>
      </c>
      <c r="F551" s="17" t="str">
        <f t="shared" si="60"/>
        <v/>
      </c>
      <c r="G551" s="17">
        <f t="shared" si="62"/>
        <v>-1</v>
      </c>
      <c r="H551" s="17">
        <f t="shared" si="61"/>
        <v>-1.9692792437967703E-4</v>
      </c>
    </row>
    <row r="552" spans="1:8" x14ac:dyDescent="0.2">
      <c r="A552" s="14"/>
      <c r="B552" s="15" t="s">
        <v>528</v>
      </c>
      <c r="C552" s="16">
        <v>1</v>
      </c>
      <c r="D552" s="16">
        <v>9</v>
      </c>
      <c r="E552" s="17">
        <f t="shared" si="59"/>
        <v>1.9692792437967703E-4</v>
      </c>
      <c r="F552" s="17">
        <f t="shared" si="60"/>
        <v>1.0575793184488837E-3</v>
      </c>
      <c r="G552" s="17">
        <f t="shared" si="62"/>
        <v>8</v>
      </c>
      <c r="H552" s="17">
        <f t="shared" si="61"/>
        <v>1.5754233950374162E-3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2</v>
      </c>
      <c r="E554" s="17" t="str">
        <f t="shared" si="59"/>
        <v/>
      </c>
      <c r="F554" s="17">
        <f t="shared" si="60"/>
        <v>2.3501762632197415E-4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1</v>
      </c>
      <c r="E558" s="17">
        <f t="shared" si="59"/>
        <v>1.9692792437967703E-4</v>
      </c>
      <c r="F558" s="17">
        <f t="shared" si="60"/>
        <v>1.1750881316098707E-4</v>
      </c>
      <c r="G558" s="17">
        <f t="shared" si="62"/>
        <v>0</v>
      </c>
      <c r="H558" s="17">
        <f t="shared" si="61"/>
        <v>0</v>
      </c>
    </row>
    <row r="559" spans="1:8" ht="25.5" x14ac:dyDescent="0.2">
      <c r="A559" s="14"/>
      <c r="B559" s="15" t="s">
        <v>535</v>
      </c>
      <c r="C559" s="16">
        <v>3</v>
      </c>
      <c r="D559" s="16">
        <v>3</v>
      </c>
      <c r="E559" s="17">
        <f t="shared" si="59"/>
        <v>5.9078377313903109E-4</v>
      </c>
      <c r="F559" s="17">
        <f t="shared" si="60"/>
        <v>3.5252643948296123E-4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536</v>
      </c>
      <c r="C560" s="16">
        <v>0</v>
      </c>
      <c r="D560" s="16">
        <v>2</v>
      </c>
      <c r="E560" s="17" t="str">
        <f t="shared" si="59"/>
        <v/>
      </c>
      <c r="F560" s="17">
        <f t="shared" si="60"/>
        <v>2.3501762632197415E-4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20</v>
      </c>
      <c r="D561" s="16">
        <v>49</v>
      </c>
      <c r="E561" s="17">
        <f t="shared" si="59"/>
        <v>3.9385584875935411E-3</v>
      </c>
      <c r="F561" s="17">
        <f t="shared" si="60"/>
        <v>5.7579318448883667E-3</v>
      </c>
      <c r="G561" s="17">
        <f t="shared" si="62"/>
        <v>1.45</v>
      </c>
      <c r="H561" s="17">
        <f t="shared" si="61"/>
        <v>5.7109098070106347E-3</v>
      </c>
    </row>
    <row r="562" spans="1:8" ht="25.5" x14ac:dyDescent="0.2">
      <c r="A562" s="14"/>
      <c r="B562" s="15" t="s">
        <v>538</v>
      </c>
      <c r="C562" s="16">
        <v>2</v>
      </c>
      <c r="D562" s="16">
        <v>0</v>
      </c>
      <c r="E562" s="17">
        <f t="shared" si="59"/>
        <v>3.9385584875935406E-4</v>
      </c>
      <c r="F562" s="17" t="str">
        <f t="shared" si="60"/>
        <v/>
      </c>
      <c r="G562" s="17">
        <f t="shared" si="62"/>
        <v>-1</v>
      </c>
      <c r="H562" s="17">
        <f t="shared" si="61"/>
        <v>-3.9385584875935406E-4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55</v>
      </c>
      <c r="D564" s="16">
        <v>135</v>
      </c>
      <c r="E564" s="17">
        <f t="shared" si="59"/>
        <v>1.0831035840882236E-2</v>
      </c>
      <c r="F564" s="17">
        <f t="shared" si="60"/>
        <v>1.5863689776733254E-2</v>
      </c>
      <c r="G564" s="17">
        <f t="shared" si="62"/>
        <v>1.4545454545454546</v>
      </c>
      <c r="H564" s="17">
        <f t="shared" si="61"/>
        <v>1.5754233950374161E-2</v>
      </c>
    </row>
    <row r="565" spans="1:8" ht="25.5" x14ac:dyDescent="0.2">
      <c r="A565" s="14"/>
      <c r="B565" s="15" t="s">
        <v>541</v>
      </c>
      <c r="C565" s="16">
        <v>9</v>
      </c>
      <c r="D565" s="16">
        <v>8</v>
      </c>
      <c r="E565" s="17">
        <f t="shared" si="59"/>
        <v>1.7723513194170934E-3</v>
      </c>
      <c r="F565" s="17">
        <f t="shared" si="60"/>
        <v>9.4007050528789658E-4</v>
      </c>
      <c r="G565" s="17">
        <f t="shared" si="62"/>
        <v>-0.1111111111111111</v>
      </c>
      <c r="H565" s="17">
        <f t="shared" si="61"/>
        <v>-1.9692792437967703E-4</v>
      </c>
    </row>
    <row r="566" spans="1:8" x14ac:dyDescent="0.2">
      <c r="A566" s="14"/>
      <c r="B566" s="15" t="s">
        <v>542</v>
      </c>
      <c r="C566" s="16">
        <v>0</v>
      </c>
      <c r="D566" s="16">
        <v>2</v>
      </c>
      <c r="E566" s="17" t="str">
        <f t="shared" si="59"/>
        <v/>
      </c>
      <c r="F566" s="17">
        <f t="shared" si="60"/>
        <v>2.3501762632197415E-4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317</v>
      </c>
      <c r="D569" s="16">
        <v>398</v>
      </c>
      <c r="E569" s="17">
        <f t="shared" si="59"/>
        <v>6.242615202835762E-2</v>
      </c>
      <c r="F569" s="17">
        <f t="shared" si="60"/>
        <v>4.6768507638072852E-2</v>
      </c>
      <c r="G569" s="17">
        <f t="shared" si="62"/>
        <v>0.25552050473186122</v>
      </c>
      <c r="H569" s="17">
        <f t="shared" si="61"/>
        <v>1.5951161874753841E-2</v>
      </c>
    </row>
    <row r="570" spans="1:8" ht="25.5" x14ac:dyDescent="0.2">
      <c r="A570" s="14"/>
      <c r="B570" s="15" t="s">
        <v>546</v>
      </c>
      <c r="C570" s="16">
        <v>23</v>
      </c>
      <c r="D570" s="16">
        <v>224</v>
      </c>
      <c r="E570" s="17">
        <f t="shared" si="59"/>
        <v>4.5293422607325723E-3</v>
      </c>
      <c r="F570" s="17">
        <f t="shared" si="60"/>
        <v>2.6321974148061103E-2</v>
      </c>
      <c r="G570" s="17">
        <f t="shared" si="62"/>
        <v>8.7391304347826093</v>
      </c>
      <c r="H570" s="17">
        <f t="shared" si="61"/>
        <v>3.9582512800315092E-2</v>
      </c>
    </row>
    <row r="571" spans="1:8" x14ac:dyDescent="0.2">
      <c r="A571" s="14"/>
      <c r="B571" s="15" t="s">
        <v>547</v>
      </c>
      <c r="C571" s="16">
        <v>159</v>
      </c>
      <c r="D571" s="16">
        <v>263</v>
      </c>
      <c r="E571" s="17">
        <f t="shared" si="59"/>
        <v>3.1311539976368652E-2</v>
      </c>
      <c r="F571" s="17">
        <f t="shared" si="60"/>
        <v>3.0904817861339601E-2</v>
      </c>
      <c r="G571" s="17">
        <f t="shared" si="62"/>
        <v>0.65408805031446537</v>
      </c>
      <c r="H571" s="17">
        <f t="shared" si="61"/>
        <v>2.0480504135486414E-2</v>
      </c>
    </row>
    <row r="572" spans="1:8" x14ac:dyDescent="0.2">
      <c r="A572" s="14"/>
      <c r="B572" s="15" t="s">
        <v>548</v>
      </c>
      <c r="C572" s="16">
        <v>42</v>
      </c>
      <c r="D572" s="16">
        <v>20</v>
      </c>
      <c r="E572" s="17">
        <f t="shared" si="59"/>
        <v>8.2709728239464351E-3</v>
      </c>
      <c r="F572" s="17">
        <f t="shared" si="60"/>
        <v>2.3501762632197414E-3</v>
      </c>
      <c r="G572" s="17">
        <f t="shared" si="62"/>
        <v>-0.52380952380952384</v>
      </c>
      <c r="H572" s="17">
        <f t="shared" si="61"/>
        <v>-4.3324143363528949E-3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1</v>
      </c>
      <c r="E575" s="17">
        <f t="shared" si="59"/>
        <v>1.9692792437967703E-4</v>
      </c>
      <c r="F575" s="17">
        <f t="shared" si="60"/>
        <v>1.1750881316098707E-4</v>
      </c>
      <c r="G575" s="17">
        <f t="shared" si="62"/>
        <v>0</v>
      </c>
      <c r="H575" s="17">
        <f t="shared" si="61"/>
        <v>0</v>
      </c>
    </row>
    <row r="576" spans="1:8" x14ac:dyDescent="0.2">
      <c r="A576" s="14"/>
      <c r="B576" s="15" t="s">
        <v>552</v>
      </c>
      <c r="C576" s="16">
        <v>1</v>
      </c>
      <c r="D576" s="16">
        <v>3</v>
      </c>
      <c r="E576" s="17">
        <f t="shared" si="59"/>
        <v>1.9692792437967703E-4</v>
      </c>
      <c r="F576" s="17">
        <f t="shared" si="60"/>
        <v>3.5252643948296123E-4</v>
      </c>
      <c r="G576" s="17">
        <f t="shared" si="62"/>
        <v>2</v>
      </c>
      <c r="H576" s="17">
        <f t="shared" si="61"/>
        <v>3.9385584875935406E-4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134</v>
      </c>
      <c r="D578" s="16">
        <v>73</v>
      </c>
      <c r="E578" s="17">
        <f t="shared" si="59"/>
        <v>2.6388341866876722E-2</v>
      </c>
      <c r="F578" s="17">
        <f t="shared" si="60"/>
        <v>8.5781433607520566E-3</v>
      </c>
      <c r="G578" s="17">
        <f t="shared" si="62"/>
        <v>-0.45522388059701491</v>
      </c>
      <c r="H578" s="17">
        <f t="shared" si="61"/>
        <v>-1.2012603387160299E-2</v>
      </c>
    </row>
    <row r="579" spans="1:8" x14ac:dyDescent="0.2">
      <c r="A579" s="14"/>
      <c r="B579" s="15" t="s">
        <v>555</v>
      </c>
      <c r="C579" s="16">
        <v>29</v>
      </c>
      <c r="D579" s="16">
        <v>40</v>
      </c>
      <c r="E579" s="17">
        <f t="shared" si="59"/>
        <v>5.7109098070106338E-3</v>
      </c>
      <c r="F579" s="17">
        <f t="shared" si="60"/>
        <v>4.7003525264394828E-3</v>
      </c>
      <c r="G579" s="17">
        <f t="shared" si="62"/>
        <v>0.37931034482758619</v>
      </c>
      <c r="H579" s="17">
        <f t="shared" si="61"/>
        <v>2.166207168176447E-3</v>
      </c>
    </row>
    <row r="580" spans="1:8" ht="25.5" x14ac:dyDescent="0.2">
      <c r="A580" s="14"/>
      <c r="B580" s="15" t="s">
        <v>556</v>
      </c>
      <c r="C580" s="16">
        <v>1</v>
      </c>
      <c r="D580" s="16">
        <v>0</v>
      </c>
      <c r="E580" s="17">
        <f t="shared" si="59"/>
        <v>1.9692792437967703E-4</v>
      </c>
      <c r="F580" s="17" t="str">
        <f t="shared" si="60"/>
        <v/>
      </c>
      <c r="G580" s="17">
        <f t="shared" si="62"/>
        <v>-1</v>
      </c>
      <c r="H580" s="17">
        <f t="shared" si="61"/>
        <v>-1.9692792437967703E-4</v>
      </c>
    </row>
    <row r="581" spans="1:8" x14ac:dyDescent="0.2">
      <c r="A581" s="14"/>
      <c r="B581" s="15" t="s">
        <v>557</v>
      </c>
      <c r="C581" s="16">
        <v>3</v>
      </c>
      <c r="D581" s="16">
        <v>2</v>
      </c>
      <c r="E581" s="17">
        <f t="shared" si="59"/>
        <v>5.9078377313903109E-4</v>
      </c>
      <c r="F581" s="17">
        <f t="shared" si="60"/>
        <v>2.3501762632197415E-4</v>
      </c>
      <c r="G581" s="17">
        <f t="shared" si="62"/>
        <v>-0.33333333333333331</v>
      </c>
      <c r="H581" s="17">
        <f t="shared" si="61"/>
        <v>-1.9692792437967703E-4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2120</v>
      </c>
      <c r="D591" s="20">
        <f>SUM(D592:D618)</f>
        <v>2892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0.36415094339622639</v>
      </c>
      <c r="H591" s="21">
        <f t="shared" ref="H591:H618" si="65">+IF(OR(AND(E591=""),(G591="")),"",E591*G591)</f>
        <v>0.36415094339622639</v>
      </c>
    </row>
    <row r="592" spans="1:8" x14ac:dyDescent="0.2">
      <c r="A592" s="14"/>
      <c r="B592" s="15" t="s">
        <v>562</v>
      </c>
      <c r="C592" s="16">
        <v>2</v>
      </c>
      <c r="D592" s="16">
        <v>15</v>
      </c>
      <c r="E592" s="17">
        <f t="shared" si="63"/>
        <v>9.4339622641509435E-4</v>
      </c>
      <c r="F592" s="17">
        <f t="shared" si="64"/>
        <v>5.1867219917012446E-3</v>
      </c>
      <c r="G592" s="17">
        <f t="shared" ref="G592:G618" si="66">+IF(AND(C592=0,D592=0)," ",IF(C592=0,1,IF(D592=0,-1,(D592-C592)/C592)))</f>
        <v>6.5</v>
      </c>
      <c r="H592" s="17">
        <f t="shared" si="65"/>
        <v>6.1320754716981136E-3</v>
      </c>
    </row>
    <row r="593" spans="1:8" x14ac:dyDescent="0.2">
      <c r="A593" s="14"/>
      <c r="B593" s="15" t="s">
        <v>563</v>
      </c>
      <c r="C593" s="16">
        <v>106</v>
      </c>
      <c r="D593" s="16">
        <v>151</v>
      </c>
      <c r="E593" s="17">
        <f t="shared" si="63"/>
        <v>0.05</v>
      </c>
      <c r="F593" s="17">
        <f t="shared" si="64"/>
        <v>5.2213001383125866E-2</v>
      </c>
      <c r="G593" s="17">
        <f t="shared" si="66"/>
        <v>0.42452830188679247</v>
      </c>
      <c r="H593" s="17">
        <f t="shared" si="65"/>
        <v>2.1226415094339625E-2</v>
      </c>
    </row>
    <row r="594" spans="1:8" ht="25.5" x14ac:dyDescent="0.2">
      <c r="A594" s="14"/>
      <c r="B594" s="15" t="s">
        <v>564</v>
      </c>
      <c r="C594" s="16">
        <v>85</v>
      </c>
      <c r="D594" s="16">
        <v>207</v>
      </c>
      <c r="E594" s="17">
        <f t="shared" si="63"/>
        <v>4.0094339622641507E-2</v>
      </c>
      <c r="F594" s="17">
        <f t="shared" si="64"/>
        <v>7.1576763485477174E-2</v>
      </c>
      <c r="G594" s="17">
        <f t="shared" si="66"/>
        <v>1.4352941176470588</v>
      </c>
      <c r="H594" s="17">
        <f t="shared" si="65"/>
        <v>5.7547169811320749E-2</v>
      </c>
    </row>
    <row r="595" spans="1:8" x14ac:dyDescent="0.2">
      <c r="A595" s="14"/>
      <c r="B595" s="15" t="s">
        <v>565</v>
      </c>
      <c r="C595" s="16">
        <v>322</v>
      </c>
      <c r="D595" s="16">
        <v>271</v>
      </c>
      <c r="E595" s="17">
        <f t="shared" si="63"/>
        <v>0.15188679245283018</v>
      </c>
      <c r="F595" s="17">
        <f t="shared" si="64"/>
        <v>9.3706777316735823E-2</v>
      </c>
      <c r="G595" s="17">
        <f t="shared" si="66"/>
        <v>-0.15838509316770186</v>
      </c>
      <c r="H595" s="17">
        <f t="shared" si="65"/>
        <v>-2.4056603773584904E-2</v>
      </c>
    </row>
    <row r="596" spans="1:8" x14ac:dyDescent="0.2">
      <c r="A596" s="14"/>
      <c r="B596" s="15" t="s">
        <v>566</v>
      </c>
      <c r="C596" s="16">
        <v>7</v>
      </c>
      <c r="D596" s="16">
        <v>21</v>
      </c>
      <c r="E596" s="17">
        <f t="shared" si="63"/>
        <v>3.3018867924528303E-3</v>
      </c>
      <c r="F596" s="17">
        <f t="shared" si="64"/>
        <v>7.261410788381743E-3</v>
      </c>
      <c r="G596" s="17">
        <f t="shared" si="66"/>
        <v>2</v>
      </c>
      <c r="H596" s="17">
        <f t="shared" si="65"/>
        <v>6.6037735849056606E-3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2</v>
      </c>
      <c r="E598" s="17">
        <f t="shared" si="63"/>
        <v>4.7169811320754717E-4</v>
      </c>
      <c r="F598" s="17">
        <f t="shared" si="64"/>
        <v>6.9156293222683268E-4</v>
      </c>
      <c r="G598" s="17">
        <f t="shared" si="66"/>
        <v>1</v>
      </c>
      <c r="H598" s="17">
        <f t="shared" si="65"/>
        <v>4.7169811320754717E-4</v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6.9156293222683268E-4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2</v>
      </c>
      <c r="E600" s="17" t="str">
        <f t="shared" si="63"/>
        <v/>
      </c>
      <c r="F600" s="17">
        <f t="shared" si="64"/>
        <v>6.9156293222683268E-4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4</v>
      </c>
      <c r="D601" s="16">
        <v>28</v>
      </c>
      <c r="E601" s="17">
        <f t="shared" si="63"/>
        <v>1.8867924528301887E-3</v>
      </c>
      <c r="F601" s="17">
        <f t="shared" si="64"/>
        <v>9.6818810511756573E-3</v>
      </c>
      <c r="G601" s="17">
        <f t="shared" si="66"/>
        <v>6</v>
      </c>
      <c r="H601" s="17">
        <f t="shared" si="65"/>
        <v>1.1320754716981133E-2</v>
      </c>
    </row>
    <row r="602" spans="1:8" x14ac:dyDescent="0.2">
      <c r="A602" s="14"/>
      <c r="B602" s="15" t="s">
        <v>572</v>
      </c>
      <c r="C602" s="16">
        <v>10</v>
      </c>
      <c r="D602" s="16">
        <v>15</v>
      </c>
      <c r="E602" s="17">
        <f t="shared" si="63"/>
        <v>4.7169811320754715E-3</v>
      </c>
      <c r="F602" s="17">
        <f t="shared" si="64"/>
        <v>5.1867219917012446E-3</v>
      </c>
      <c r="G602" s="17">
        <f t="shared" si="66"/>
        <v>0.5</v>
      </c>
      <c r="H602" s="17">
        <f t="shared" si="65"/>
        <v>2.3584905660377358E-3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8</v>
      </c>
      <c r="E604" s="17" t="str">
        <f t="shared" si="63"/>
        <v/>
      </c>
      <c r="F604" s="17">
        <f t="shared" si="64"/>
        <v>2.7662517289073307E-3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746</v>
      </c>
      <c r="D606" s="16">
        <v>707</v>
      </c>
      <c r="E606" s="17">
        <f t="shared" si="63"/>
        <v>0.35188679245283017</v>
      </c>
      <c r="F606" s="17">
        <f t="shared" si="64"/>
        <v>0.24446749654218533</v>
      </c>
      <c r="G606" s="17">
        <f t="shared" si="66"/>
        <v>-5.2278820375335121E-2</v>
      </c>
      <c r="H606" s="17">
        <f t="shared" si="65"/>
        <v>-1.8396226415094339E-2</v>
      </c>
    </row>
    <row r="607" spans="1:8" x14ac:dyDescent="0.2">
      <c r="A607" s="14"/>
      <c r="B607" s="15" t="s">
        <v>577</v>
      </c>
      <c r="C607" s="16">
        <v>34</v>
      </c>
      <c r="D607" s="16">
        <v>79</v>
      </c>
      <c r="E607" s="17">
        <f t="shared" si="63"/>
        <v>1.6037735849056604E-2</v>
      </c>
      <c r="F607" s="17">
        <f t="shared" si="64"/>
        <v>2.7316735822959889E-2</v>
      </c>
      <c r="G607" s="17">
        <f t="shared" si="66"/>
        <v>1.3235294117647058</v>
      </c>
      <c r="H607" s="17">
        <f t="shared" si="65"/>
        <v>2.1226415094339621E-2</v>
      </c>
    </row>
    <row r="608" spans="1:8" x14ac:dyDescent="0.2">
      <c r="A608" s="14"/>
      <c r="B608" s="15" t="s">
        <v>578</v>
      </c>
      <c r="C608" s="16">
        <v>59</v>
      </c>
      <c r="D608" s="16">
        <v>71</v>
      </c>
      <c r="E608" s="17">
        <f t="shared" si="63"/>
        <v>2.7830188679245284E-2</v>
      </c>
      <c r="F608" s="17">
        <f t="shared" si="64"/>
        <v>2.4550484094052558E-2</v>
      </c>
      <c r="G608" s="17">
        <f t="shared" si="66"/>
        <v>0.20338983050847459</v>
      </c>
      <c r="H608" s="17">
        <f t="shared" si="65"/>
        <v>5.6603773584905665E-3</v>
      </c>
    </row>
    <row r="609" spans="1:8" x14ac:dyDescent="0.2">
      <c r="A609" s="14"/>
      <c r="B609" s="15" t="s">
        <v>579</v>
      </c>
      <c r="C609" s="16">
        <v>410</v>
      </c>
      <c r="D609" s="16">
        <v>939</v>
      </c>
      <c r="E609" s="17">
        <f t="shared" si="63"/>
        <v>0.19339622641509435</v>
      </c>
      <c r="F609" s="17">
        <f t="shared" si="64"/>
        <v>0.32468879668049794</v>
      </c>
      <c r="G609" s="17">
        <f t="shared" si="66"/>
        <v>1.2902439024390244</v>
      </c>
      <c r="H609" s="17">
        <f t="shared" si="65"/>
        <v>0.24952830188679248</v>
      </c>
    </row>
    <row r="610" spans="1:8" x14ac:dyDescent="0.2">
      <c r="A610" s="14"/>
      <c r="B610" s="15" t="s">
        <v>580</v>
      </c>
      <c r="C610" s="16">
        <v>60</v>
      </c>
      <c r="D610" s="16">
        <v>39</v>
      </c>
      <c r="E610" s="17">
        <f t="shared" si="63"/>
        <v>2.8301886792452831E-2</v>
      </c>
      <c r="F610" s="17">
        <f t="shared" si="64"/>
        <v>1.3485477178423237E-2</v>
      </c>
      <c r="G610" s="17">
        <f t="shared" si="66"/>
        <v>-0.35</v>
      </c>
      <c r="H610" s="17">
        <f t="shared" si="65"/>
        <v>-9.9056603773584901E-3</v>
      </c>
    </row>
    <row r="611" spans="1:8" x14ac:dyDescent="0.2">
      <c r="A611" s="14"/>
      <c r="B611" s="15" t="s">
        <v>581</v>
      </c>
      <c r="C611" s="16">
        <v>78</v>
      </c>
      <c r="D611" s="16">
        <v>79</v>
      </c>
      <c r="E611" s="17">
        <f t="shared" si="63"/>
        <v>3.6792452830188678E-2</v>
      </c>
      <c r="F611" s="17">
        <f t="shared" si="64"/>
        <v>2.7316735822959889E-2</v>
      </c>
      <c r="G611" s="17">
        <f t="shared" si="66"/>
        <v>1.282051282051282E-2</v>
      </c>
      <c r="H611" s="17">
        <f t="shared" si="65"/>
        <v>4.7169811320754712E-4</v>
      </c>
    </row>
    <row r="612" spans="1:8" x14ac:dyDescent="0.2">
      <c r="A612" s="14"/>
      <c r="B612" s="15" t="s">
        <v>582</v>
      </c>
      <c r="C612" s="16">
        <v>48</v>
      </c>
      <c r="D612" s="16">
        <v>8</v>
      </c>
      <c r="E612" s="17">
        <f t="shared" si="63"/>
        <v>2.2641509433962263E-2</v>
      </c>
      <c r="F612" s="17">
        <f t="shared" si="64"/>
        <v>2.7662517289073307E-3</v>
      </c>
      <c r="G612" s="17">
        <f t="shared" si="66"/>
        <v>-0.83333333333333337</v>
      </c>
      <c r="H612" s="17">
        <f t="shared" si="65"/>
        <v>-1.8867924528301886E-2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67</v>
      </c>
      <c r="D614" s="16">
        <v>87</v>
      </c>
      <c r="E614" s="17">
        <f t="shared" si="63"/>
        <v>3.160377358490566E-2</v>
      </c>
      <c r="F614" s="17">
        <f t="shared" si="64"/>
        <v>3.0082987551867221E-2</v>
      </c>
      <c r="G614" s="17">
        <f t="shared" si="66"/>
        <v>0.29850746268656714</v>
      </c>
      <c r="H614" s="17">
        <f t="shared" si="65"/>
        <v>9.433962264150943E-3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7</v>
      </c>
      <c r="D617" s="16">
        <v>65</v>
      </c>
      <c r="E617" s="17">
        <f t="shared" si="63"/>
        <v>3.3018867924528303E-3</v>
      </c>
      <c r="F617" s="17">
        <f t="shared" si="64"/>
        <v>2.2475795297372061E-2</v>
      </c>
      <c r="G617" s="17">
        <f t="shared" si="66"/>
        <v>8.2857142857142865</v>
      </c>
      <c r="H617" s="17">
        <f t="shared" si="65"/>
        <v>2.735849056603774E-2</v>
      </c>
    </row>
    <row r="618" spans="1:8" ht="25.5" x14ac:dyDescent="0.2">
      <c r="A618" s="14"/>
      <c r="B618" s="15" t="s">
        <v>588</v>
      </c>
      <c r="C618" s="16">
        <v>74</v>
      </c>
      <c r="D618" s="16">
        <v>96</v>
      </c>
      <c r="E618" s="17">
        <f t="shared" si="63"/>
        <v>3.490566037735849E-2</v>
      </c>
      <c r="F618" s="17">
        <f t="shared" si="64"/>
        <v>3.3195020746887967E-2</v>
      </c>
      <c r="G618" s="17">
        <f t="shared" si="66"/>
        <v>0.29729729729729731</v>
      </c>
      <c r="H618" s="17">
        <f t="shared" si="65"/>
        <v>1.0377358490566039E-2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628</v>
      </c>
      <c r="C8" s="12">
        <f>+C19+C76+C177+C356+C591</f>
        <v>10658</v>
      </c>
      <c r="D8" s="13">
        <f>+D19+D76+D177+D356+D591</f>
        <v>13074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0.22668418089697878</v>
      </c>
      <c r="H8" s="10">
        <f t="shared" ref="H8:H13" si="1">+IF(OR(AND(E8=""),(G8="")),"",E8*G8)</f>
        <v>0.22668418089697878</v>
      </c>
    </row>
    <row r="9" spans="1:8" x14ac:dyDescent="0.2">
      <c r="A9" s="14"/>
      <c r="B9" s="15" t="s">
        <v>6</v>
      </c>
      <c r="C9" s="16">
        <f>+C19</f>
        <v>71</v>
      </c>
      <c r="D9" s="16">
        <f>+D19</f>
        <v>56</v>
      </c>
      <c r="E9" s="17">
        <f t="shared" ref="E9:F13" si="2">+C9/C$8</f>
        <v>6.6616626008632017E-3</v>
      </c>
      <c r="F9" s="17">
        <f t="shared" si="2"/>
        <v>4.2833103870276888E-3</v>
      </c>
      <c r="G9" s="17">
        <f t="shared" si="0"/>
        <v>-0.21126760563380281</v>
      </c>
      <c r="H9" s="17">
        <f t="shared" si="1"/>
        <v>-1.40739350722462E-3</v>
      </c>
    </row>
    <row r="10" spans="1:8" x14ac:dyDescent="0.2">
      <c r="A10" s="14"/>
      <c r="B10" s="15" t="s">
        <v>7</v>
      </c>
      <c r="C10" s="16">
        <f>+C76</f>
        <v>1856</v>
      </c>
      <c r="D10" s="16">
        <f>+D76</f>
        <v>1837</v>
      </c>
      <c r="E10" s="17">
        <f t="shared" si="2"/>
        <v>0.17414148996059298</v>
      </c>
      <c r="F10" s="17">
        <f t="shared" si="2"/>
        <v>0.14050787823160471</v>
      </c>
      <c r="G10" s="17">
        <f t="shared" si="0"/>
        <v>-1.0237068965517241E-2</v>
      </c>
      <c r="H10" s="17">
        <f t="shared" si="1"/>
        <v>-1.7826984424845185E-3</v>
      </c>
    </row>
    <row r="11" spans="1:8" ht="25.5" x14ac:dyDescent="0.2">
      <c r="A11" s="14"/>
      <c r="B11" s="15" t="s">
        <v>8</v>
      </c>
      <c r="C11" s="16">
        <f>+C177</f>
        <v>891</v>
      </c>
      <c r="D11" s="16">
        <f>+D177</f>
        <v>1699</v>
      </c>
      <c r="E11" s="17">
        <f t="shared" si="2"/>
        <v>8.3599174329142434E-2</v>
      </c>
      <c r="F11" s="17">
        <f t="shared" si="2"/>
        <v>0.12995257763500076</v>
      </c>
      <c r="G11" s="17">
        <f t="shared" si="0"/>
        <v>0.90684624017957349</v>
      </c>
      <c r="H11" s="17">
        <f t="shared" si="1"/>
        <v>7.581159692249953E-2</v>
      </c>
    </row>
    <row r="12" spans="1:8" x14ac:dyDescent="0.2">
      <c r="A12" s="14"/>
      <c r="B12" s="15" t="s">
        <v>9</v>
      </c>
      <c r="C12" s="16">
        <f>+C356</f>
        <v>6415</v>
      </c>
      <c r="D12" s="16">
        <f>+D356</f>
        <v>7042</v>
      </c>
      <c r="E12" s="17">
        <f t="shared" si="2"/>
        <v>0.60189528992306252</v>
      </c>
      <c r="F12" s="17">
        <f t="shared" si="2"/>
        <v>0.53862628116873179</v>
      </c>
      <c r="G12" s="17">
        <f t="shared" si="0"/>
        <v>9.7739672642244743E-2</v>
      </c>
      <c r="H12" s="17">
        <f t="shared" si="1"/>
        <v>5.882904860198912E-2</v>
      </c>
    </row>
    <row r="13" spans="1:8" x14ac:dyDescent="0.2">
      <c r="A13" s="14"/>
      <c r="B13" s="15" t="s">
        <v>10</v>
      </c>
      <c r="C13" s="16">
        <f>+C591</f>
        <v>1425</v>
      </c>
      <c r="D13" s="16">
        <f>+D591</f>
        <v>2440</v>
      </c>
      <c r="E13" s="17">
        <f t="shared" si="2"/>
        <v>0.1337023831863389</v>
      </c>
      <c r="F13" s="17">
        <f t="shared" si="2"/>
        <v>0.18662995257763501</v>
      </c>
      <c r="G13" s="17">
        <f t="shared" si="0"/>
        <v>0.71228070175438596</v>
      </c>
      <c r="H13" s="17">
        <f t="shared" si="1"/>
        <v>9.5233627322199282E-2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71</v>
      </c>
      <c r="D19" s="20">
        <f>SUM(D20:D70)</f>
        <v>56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-0.21126760563380281</v>
      </c>
      <c r="H19" s="21">
        <f t="shared" ref="H19:H50" si="5">+IF(OR(AND(E19=""),(G19="")),"",E19*G19)</f>
        <v>-0.21126760563380281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1.4084507042253521E-2</v>
      </c>
      <c r="F26" s="17" t="str">
        <f t="shared" si="4"/>
        <v/>
      </c>
      <c r="G26" s="17">
        <f t="shared" si="6"/>
        <v>-1</v>
      </c>
      <c r="H26" s="17">
        <f t="shared" si="5"/>
        <v>-1.4084507042253521E-2</v>
      </c>
    </row>
    <row r="27" spans="1:8" x14ac:dyDescent="0.2">
      <c r="A27" s="14"/>
      <c r="B27" s="15" t="s">
        <v>20</v>
      </c>
      <c r="C27" s="16">
        <v>7</v>
      </c>
      <c r="D27" s="16">
        <v>2</v>
      </c>
      <c r="E27" s="17">
        <f t="shared" si="3"/>
        <v>9.8591549295774641E-2</v>
      </c>
      <c r="F27" s="17">
        <f t="shared" si="4"/>
        <v>3.5714285714285712E-2</v>
      </c>
      <c r="G27" s="17">
        <f t="shared" si="6"/>
        <v>-0.7142857142857143</v>
      </c>
      <c r="H27" s="17">
        <f t="shared" si="5"/>
        <v>-7.0422535211267609E-2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5</v>
      </c>
      <c r="E29" s="17" t="str">
        <f t="shared" si="3"/>
        <v/>
      </c>
      <c r="F29" s="17">
        <f t="shared" si="4"/>
        <v>8.9285714285714288E-2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7</v>
      </c>
      <c r="D30" s="16">
        <v>19</v>
      </c>
      <c r="E30" s="17">
        <f t="shared" si="3"/>
        <v>9.8591549295774641E-2</v>
      </c>
      <c r="F30" s="17">
        <f t="shared" si="4"/>
        <v>0.3392857142857143</v>
      </c>
      <c r="G30" s="17">
        <f t="shared" si="6"/>
        <v>1.7142857142857142</v>
      </c>
      <c r="H30" s="17">
        <f t="shared" si="5"/>
        <v>0.16901408450704222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2</v>
      </c>
      <c r="E36" s="17">
        <f t="shared" si="3"/>
        <v>1.4084507042253521E-2</v>
      </c>
      <c r="F36" s="17">
        <f t="shared" si="4"/>
        <v>3.5714285714285712E-2</v>
      </c>
      <c r="G36" s="17">
        <f t="shared" si="6"/>
        <v>1</v>
      </c>
      <c r="H36" s="17">
        <f t="shared" si="5"/>
        <v>1.4084507042253521E-2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2</v>
      </c>
      <c r="E39" s="17">
        <f t="shared" si="3"/>
        <v>1.4084507042253521E-2</v>
      </c>
      <c r="F39" s="17">
        <f t="shared" si="4"/>
        <v>3.5714285714285712E-2</v>
      </c>
      <c r="G39" s="17">
        <f t="shared" si="6"/>
        <v>1</v>
      </c>
      <c r="H39" s="17">
        <f t="shared" si="5"/>
        <v>1.4084507042253521E-2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1.4084507042253521E-2</v>
      </c>
      <c r="F44" s="17">
        <f t="shared" si="4"/>
        <v>1.7857142857142856E-2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23</v>
      </c>
      <c r="D45" s="16">
        <v>5</v>
      </c>
      <c r="E45" s="17">
        <f t="shared" si="3"/>
        <v>0.323943661971831</v>
      </c>
      <c r="F45" s="17">
        <f t="shared" si="4"/>
        <v>8.9285714285714288E-2</v>
      </c>
      <c r="G45" s="17">
        <f t="shared" si="6"/>
        <v>-0.78260869565217395</v>
      </c>
      <c r="H45" s="17">
        <f t="shared" si="5"/>
        <v>-0.25352112676056338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10</v>
      </c>
      <c r="D50" s="16">
        <v>4</v>
      </c>
      <c r="E50" s="17">
        <f t="shared" si="3"/>
        <v>0.14084507042253522</v>
      </c>
      <c r="F50" s="17">
        <f t="shared" si="4"/>
        <v>7.1428571428571425E-2</v>
      </c>
      <c r="G50" s="17">
        <f t="shared" si="6"/>
        <v>-0.6</v>
      </c>
      <c r="H50" s="17">
        <f t="shared" si="5"/>
        <v>-8.4507042253521125E-2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1.7857142857142856E-2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2</v>
      </c>
      <c r="D53" s="16">
        <v>1</v>
      </c>
      <c r="E53" s="17">
        <f t="shared" si="7"/>
        <v>2.8169014084507043E-2</v>
      </c>
      <c r="F53" s="17">
        <f t="shared" si="8"/>
        <v>1.7857142857142856E-2</v>
      </c>
      <c r="G53" s="17">
        <f t="shared" si="10"/>
        <v>-0.5</v>
      </c>
      <c r="H53" s="17">
        <f t="shared" si="9"/>
        <v>-1.4084507042253521E-2</v>
      </c>
    </row>
    <row r="54" spans="1:8" x14ac:dyDescent="0.2">
      <c r="A54" s="14"/>
      <c r="B54" s="15" t="s">
        <v>47</v>
      </c>
      <c r="C54" s="16">
        <v>3</v>
      </c>
      <c r="D54" s="16">
        <v>3</v>
      </c>
      <c r="E54" s="17">
        <f t="shared" si="7"/>
        <v>4.2253521126760563E-2</v>
      </c>
      <c r="F54" s="17">
        <f t="shared" si="8"/>
        <v>5.3571428571428568E-2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2.8169014084507043E-2</v>
      </c>
      <c r="F61" s="17">
        <f t="shared" si="8"/>
        <v>1.7857142857142856E-2</v>
      </c>
      <c r="G61" s="17">
        <f t="shared" si="10"/>
        <v>-0.5</v>
      </c>
      <c r="H61" s="17">
        <f t="shared" si="9"/>
        <v>-1.4084507042253521E-2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4</v>
      </c>
      <c r="E64" s="17">
        <f t="shared" si="7"/>
        <v>2.8169014084507043E-2</v>
      </c>
      <c r="F64" s="17">
        <f t="shared" si="8"/>
        <v>7.1428571428571425E-2</v>
      </c>
      <c r="G64" s="17">
        <f t="shared" si="10"/>
        <v>1</v>
      </c>
      <c r="H64" s="17">
        <f t="shared" si="9"/>
        <v>2.8169014084507043E-2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0</v>
      </c>
      <c r="E67" s="17">
        <f t="shared" si="7"/>
        <v>2.8169014084507043E-2</v>
      </c>
      <c r="F67" s="17" t="str">
        <f t="shared" si="8"/>
        <v/>
      </c>
      <c r="G67" s="17">
        <f t="shared" si="10"/>
        <v>-1</v>
      </c>
      <c r="H67" s="17">
        <f t="shared" si="9"/>
        <v>-2.8169014084507043E-2</v>
      </c>
    </row>
    <row r="68" spans="1:8" x14ac:dyDescent="0.2">
      <c r="A68" s="14"/>
      <c r="B68" s="15" t="s">
        <v>62</v>
      </c>
      <c r="C68" s="16">
        <v>9</v>
      </c>
      <c r="D68" s="16">
        <v>6</v>
      </c>
      <c r="E68" s="17">
        <f t="shared" si="7"/>
        <v>0.12676056338028169</v>
      </c>
      <c r="F68" s="17">
        <f t="shared" si="8"/>
        <v>0.10714285714285714</v>
      </c>
      <c r="G68" s="17">
        <f t="shared" si="10"/>
        <v>-0.33333333333333331</v>
      </c>
      <c r="H68" s="17">
        <f t="shared" si="9"/>
        <v>-4.2253521126760563E-2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1856</v>
      </c>
      <c r="D76" s="20">
        <f>SUM(D77:D171)</f>
        <v>1837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-1.0237068965517241E-2</v>
      </c>
      <c r="H76" s="21">
        <f t="shared" ref="H76:H107" si="13">+IF(OR(AND(E76=""),(G76="")),"",E76*G76)</f>
        <v>-1.0237068965517241E-2</v>
      </c>
    </row>
    <row r="77" spans="1:8" x14ac:dyDescent="0.2">
      <c r="A77" s="14"/>
      <c r="B77" s="15" t="s">
        <v>65</v>
      </c>
      <c r="C77" s="16">
        <v>14</v>
      </c>
      <c r="D77" s="16">
        <v>19</v>
      </c>
      <c r="E77" s="17">
        <f t="shared" si="11"/>
        <v>7.5431034482758624E-3</v>
      </c>
      <c r="F77" s="17">
        <f t="shared" si="12"/>
        <v>1.0342950462710943E-2</v>
      </c>
      <c r="G77" s="17">
        <f t="shared" ref="G77:G108" si="14">+IF(AND(C77=0,D77=0)," ",IF(C77=0,1,IF(D77=0,-1,(D77-C77)/C77)))</f>
        <v>0.35714285714285715</v>
      </c>
      <c r="H77" s="17">
        <f t="shared" si="13"/>
        <v>2.6939655172413795E-3</v>
      </c>
    </row>
    <row r="78" spans="1:8" ht="25.5" x14ac:dyDescent="0.2">
      <c r="A78" s="14"/>
      <c r="B78" s="15" t="s">
        <v>66</v>
      </c>
      <c r="C78" s="16">
        <v>3</v>
      </c>
      <c r="D78" s="16">
        <v>1</v>
      </c>
      <c r="E78" s="17">
        <f t="shared" si="11"/>
        <v>1.6163793103448276E-3</v>
      </c>
      <c r="F78" s="17">
        <f t="shared" si="12"/>
        <v>5.4436581382689172E-4</v>
      </c>
      <c r="G78" s="17">
        <f t="shared" si="14"/>
        <v>-0.66666666666666663</v>
      </c>
      <c r="H78" s="17">
        <f t="shared" si="13"/>
        <v>-1.0775862068965517E-3</v>
      </c>
    </row>
    <row r="79" spans="1:8" x14ac:dyDescent="0.2">
      <c r="A79" s="14"/>
      <c r="B79" s="15" t="s">
        <v>67</v>
      </c>
      <c r="C79" s="16">
        <v>1</v>
      </c>
      <c r="D79" s="16">
        <v>3</v>
      </c>
      <c r="E79" s="17">
        <f t="shared" si="11"/>
        <v>5.3879310344827585E-4</v>
      </c>
      <c r="F79" s="17">
        <f t="shared" si="12"/>
        <v>1.633097441480675E-3</v>
      </c>
      <c r="G79" s="17">
        <f t="shared" si="14"/>
        <v>2</v>
      </c>
      <c r="H79" s="17">
        <f t="shared" si="13"/>
        <v>1.0775862068965517E-3</v>
      </c>
    </row>
    <row r="80" spans="1:8" x14ac:dyDescent="0.2">
      <c r="A80" s="14"/>
      <c r="B80" s="15" t="s">
        <v>68</v>
      </c>
      <c r="C80" s="16">
        <v>22</v>
      </c>
      <c r="D80" s="16">
        <v>32</v>
      </c>
      <c r="E80" s="17">
        <f t="shared" si="11"/>
        <v>1.1853448275862068E-2</v>
      </c>
      <c r="F80" s="17">
        <f t="shared" si="12"/>
        <v>1.7419706042460535E-2</v>
      </c>
      <c r="G80" s="17">
        <f t="shared" si="14"/>
        <v>0.45454545454545453</v>
      </c>
      <c r="H80" s="17">
        <f t="shared" si="13"/>
        <v>5.3879310344827581E-3</v>
      </c>
    </row>
    <row r="81" spans="1:8" ht="25.5" x14ac:dyDescent="0.2">
      <c r="A81" s="14"/>
      <c r="B81" s="15" t="s">
        <v>69</v>
      </c>
      <c r="C81" s="16">
        <v>36</v>
      </c>
      <c r="D81" s="16">
        <v>92</v>
      </c>
      <c r="E81" s="17">
        <f t="shared" si="11"/>
        <v>1.9396551724137932E-2</v>
      </c>
      <c r="F81" s="17">
        <f t="shared" si="12"/>
        <v>5.0081654872074034E-2</v>
      </c>
      <c r="G81" s="17">
        <f t="shared" si="14"/>
        <v>1.5555555555555556</v>
      </c>
      <c r="H81" s="17">
        <f t="shared" si="13"/>
        <v>3.017241379310345E-2</v>
      </c>
    </row>
    <row r="82" spans="1:8" x14ac:dyDescent="0.2">
      <c r="A82" s="14"/>
      <c r="B82" s="15" t="s">
        <v>70</v>
      </c>
      <c r="C82" s="16">
        <v>7</v>
      </c>
      <c r="D82" s="16">
        <v>16</v>
      </c>
      <c r="E82" s="17">
        <f t="shared" si="11"/>
        <v>3.7715517241379312E-3</v>
      </c>
      <c r="F82" s="17">
        <f t="shared" si="12"/>
        <v>8.7098530212302676E-3</v>
      </c>
      <c r="G82" s="17">
        <f t="shared" si="14"/>
        <v>1.2857142857142858</v>
      </c>
      <c r="H82" s="17">
        <f t="shared" si="13"/>
        <v>4.8491379310344829E-3</v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5.4436581382689172E-4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4</v>
      </c>
      <c r="E86" s="17">
        <f t="shared" si="11"/>
        <v>1.0775862068965517E-3</v>
      </c>
      <c r="F86" s="17">
        <f t="shared" si="12"/>
        <v>2.1774632553075669E-3</v>
      </c>
      <c r="G86" s="17">
        <f t="shared" si="14"/>
        <v>1</v>
      </c>
      <c r="H86" s="17">
        <f t="shared" si="13"/>
        <v>1.0775862068965517E-3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10</v>
      </c>
      <c r="E89" s="17">
        <f t="shared" si="11"/>
        <v>1.0775862068965517E-3</v>
      </c>
      <c r="F89" s="17">
        <f t="shared" si="12"/>
        <v>5.4436581382689168E-3</v>
      </c>
      <c r="G89" s="17">
        <f t="shared" si="14"/>
        <v>4</v>
      </c>
      <c r="H89" s="17">
        <f t="shared" si="13"/>
        <v>4.3103448275862068E-3</v>
      </c>
    </row>
    <row r="90" spans="1:8" x14ac:dyDescent="0.2">
      <c r="A90" s="14"/>
      <c r="B90" s="15" t="s">
        <v>78</v>
      </c>
      <c r="C90" s="16">
        <v>0</v>
      </c>
      <c r="D90" s="16">
        <v>4</v>
      </c>
      <c r="E90" s="17" t="str">
        <f t="shared" si="11"/>
        <v/>
      </c>
      <c r="F90" s="17">
        <f t="shared" si="12"/>
        <v>2.1774632553075669E-3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13</v>
      </c>
      <c r="D91" s="16">
        <v>15</v>
      </c>
      <c r="E91" s="17">
        <f t="shared" si="11"/>
        <v>7.0043103448275863E-3</v>
      </c>
      <c r="F91" s="17">
        <f t="shared" si="12"/>
        <v>8.1654872074033748E-3</v>
      </c>
      <c r="G91" s="17">
        <f t="shared" si="14"/>
        <v>0.15384615384615385</v>
      </c>
      <c r="H91" s="17">
        <f t="shared" si="13"/>
        <v>1.0775862068965517E-3</v>
      </c>
    </row>
    <row r="92" spans="1:8" x14ac:dyDescent="0.2">
      <c r="A92" s="14"/>
      <c r="B92" s="15" t="s">
        <v>80</v>
      </c>
      <c r="C92" s="16">
        <v>7</v>
      </c>
      <c r="D92" s="16">
        <v>4</v>
      </c>
      <c r="E92" s="17">
        <f t="shared" si="11"/>
        <v>3.7715517241379312E-3</v>
      </c>
      <c r="F92" s="17">
        <f t="shared" si="12"/>
        <v>2.1774632553075669E-3</v>
      </c>
      <c r="G92" s="17">
        <f t="shared" si="14"/>
        <v>-0.42857142857142855</v>
      </c>
      <c r="H92" s="17">
        <f t="shared" si="13"/>
        <v>-1.6163793103448276E-3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41</v>
      </c>
      <c r="D94" s="16">
        <v>39</v>
      </c>
      <c r="E94" s="17">
        <f t="shared" si="11"/>
        <v>2.2090517241379309E-2</v>
      </c>
      <c r="F94" s="17">
        <f t="shared" si="12"/>
        <v>2.1230266739248774E-2</v>
      </c>
      <c r="G94" s="17">
        <f t="shared" si="14"/>
        <v>-4.878048780487805E-2</v>
      </c>
      <c r="H94" s="17">
        <f t="shared" si="13"/>
        <v>-1.0775862068965517E-3</v>
      </c>
    </row>
    <row r="95" spans="1:8" x14ac:dyDescent="0.2">
      <c r="A95" s="14"/>
      <c r="B95" s="15" t="s">
        <v>83</v>
      </c>
      <c r="C95" s="16">
        <v>6</v>
      </c>
      <c r="D95" s="16">
        <v>9</v>
      </c>
      <c r="E95" s="17">
        <f t="shared" si="11"/>
        <v>3.2327586206896551E-3</v>
      </c>
      <c r="F95" s="17">
        <f t="shared" si="12"/>
        <v>4.8992923244420249E-3</v>
      </c>
      <c r="G95" s="17">
        <f t="shared" si="14"/>
        <v>0.5</v>
      </c>
      <c r="H95" s="17">
        <f t="shared" si="13"/>
        <v>1.6163793103448276E-3</v>
      </c>
    </row>
    <row r="96" spans="1:8" x14ac:dyDescent="0.2">
      <c r="A96" s="14"/>
      <c r="B96" s="15" t="s">
        <v>84</v>
      </c>
      <c r="C96" s="16">
        <v>5</v>
      </c>
      <c r="D96" s="16">
        <v>21</v>
      </c>
      <c r="E96" s="17">
        <f t="shared" si="11"/>
        <v>2.6939655172413795E-3</v>
      </c>
      <c r="F96" s="17">
        <f t="shared" si="12"/>
        <v>1.1431682090364725E-2</v>
      </c>
      <c r="G96" s="17">
        <f t="shared" si="14"/>
        <v>3.2</v>
      </c>
      <c r="H96" s="17">
        <f t="shared" si="13"/>
        <v>8.6206896551724154E-3</v>
      </c>
    </row>
    <row r="97" spans="1:8" x14ac:dyDescent="0.2">
      <c r="A97" s="14"/>
      <c r="B97" s="15" t="s">
        <v>85</v>
      </c>
      <c r="C97" s="16">
        <v>3</v>
      </c>
      <c r="D97" s="16">
        <v>4</v>
      </c>
      <c r="E97" s="17">
        <f t="shared" si="11"/>
        <v>1.6163793103448276E-3</v>
      </c>
      <c r="F97" s="17">
        <f t="shared" si="12"/>
        <v>2.1774632553075669E-3</v>
      </c>
      <c r="G97" s="17">
        <f t="shared" si="14"/>
        <v>0.33333333333333331</v>
      </c>
      <c r="H97" s="17">
        <f t="shared" si="13"/>
        <v>5.3879310344827585E-4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5.3879310344827585E-4</v>
      </c>
      <c r="F98" s="17" t="str">
        <f t="shared" si="12"/>
        <v/>
      </c>
      <c r="G98" s="17">
        <f t="shared" si="14"/>
        <v>-1</v>
      </c>
      <c r="H98" s="17">
        <f t="shared" si="13"/>
        <v>-5.3879310344827585E-4</v>
      </c>
    </row>
    <row r="99" spans="1:8" x14ac:dyDescent="0.2">
      <c r="A99" s="14"/>
      <c r="B99" s="15" t="s">
        <v>87</v>
      </c>
      <c r="C99" s="16">
        <v>1</v>
      </c>
      <c r="D99" s="16">
        <v>7</v>
      </c>
      <c r="E99" s="17">
        <f t="shared" si="11"/>
        <v>5.3879310344827585E-4</v>
      </c>
      <c r="F99" s="17">
        <f t="shared" si="12"/>
        <v>3.8105606967882419E-3</v>
      </c>
      <c r="G99" s="17">
        <f t="shared" si="14"/>
        <v>6</v>
      </c>
      <c r="H99" s="17">
        <f t="shared" si="13"/>
        <v>3.2327586206896551E-3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10</v>
      </c>
      <c r="D102" s="16">
        <v>19</v>
      </c>
      <c r="E102" s="17">
        <f t="shared" si="11"/>
        <v>5.387931034482759E-3</v>
      </c>
      <c r="F102" s="17">
        <f t="shared" si="12"/>
        <v>1.0342950462710943E-2</v>
      </c>
      <c r="G102" s="17">
        <f t="shared" si="14"/>
        <v>0.9</v>
      </c>
      <c r="H102" s="17">
        <f t="shared" si="13"/>
        <v>4.8491379310344829E-3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5.4436581382689172E-4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5</v>
      </c>
      <c r="D106" s="16">
        <v>5</v>
      </c>
      <c r="E106" s="17">
        <f t="shared" si="11"/>
        <v>2.6939655172413795E-3</v>
      </c>
      <c r="F106" s="17">
        <f t="shared" si="12"/>
        <v>2.7218290691344584E-3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95</v>
      </c>
      <c r="C107" s="16">
        <v>3</v>
      </c>
      <c r="D107" s="16">
        <v>20</v>
      </c>
      <c r="E107" s="17">
        <f t="shared" si="11"/>
        <v>1.6163793103448276E-3</v>
      </c>
      <c r="F107" s="17">
        <f t="shared" si="12"/>
        <v>1.0887316276537834E-2</v>
      </c>
      <c r="G107" s="17">
        <f t="shared" si="14"/>
        <v>5.666666666666667</v>
      </c>
      <c r="H107" s="17">
        <f t="shared" si="13"/>
        <v>9.1594827586206906E-3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8</v>
      </c>
      <c r="D109" s="16">
        <v>4</v>
      </c>
      <c r="E109" s="17">
        <f t="shared" si="15"/>
        <v>4.3103448275862068E-3</v>
      </c>
      <c r="F109" s="17">
        <f t="shared" si="16"/>
        <v>2.1774632553075669E-3</v>
      </c>
      <c r="G109" s="17">
        <f t="shared" ref="G109:G140" si="18">+IF(AND(C109=0,D109=0)," ",IF(C109=0,1,IF(D109=0,-1,(D109-C109)/C109)))</f>
        <v>-0.5</v>
      </c>
      <c r="H109" s="17">
        <f t="shared" si="17"/>
        <v>-2.1551724137931034E-3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5.4436581382689172E-4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10</v>
      </c>
      <c r="D114" s="16">
        <v>6</v>
      </c>
      <c r="E114" s="17">
        <f t="shared" si="15"/>
        <v>5.387931034482759E-3</v>
      </c>
      <c r="F114" s="17">
        <f t="shared" si="16"/>
        <v>3.2661948829613499E-3</v>
      </c>
      <c r="G114" s="17">
        <f t="shared" si="18"/>
        <v>-0.4</v>
      </c>
      <c r="H114" s="17">
        <f t="shared" si="17"/>
        <v>-2.1551724137931039E-3</v>
      </c>
    </row>
    <row r="115" spans="1:8" ht="25.5" x14ac:dyDescent="0.2">
      <c r="A115" s="14"/>
      <c r="B115" s="15" t="s">
        <v>103</v>
      </c>
      <c r="C115" s="16">
        <v>1</v>
      </c>
      <c r="D115" s="16">
        <v>0</v>
      </c>
      <c r="E115" s="17">
        <f t="shared" si="15"/>
        <v>5.3879310344827585E-4</v>
      </c>
      <c r="F115" s="17" t="str">
        <f t="shared" si="16"/>
        <v/>
      </c>
      <c r="G115" s="17">
        <f t="shared" si="18"/>
        <v>-1</v>
      </c>
      <c r="H115" s="17">
        <f t="shared" si="17"/>
        <v>-5.3879310344827585E-4</v>
      </c>
    </row>
    <row r="116" spans="1:8" ht="25.5" x14ac:dyDescent="0.2">
      <c r="A116" s="14"/>
      <c r="B116" s="15" t="s">
        <v>104</v>
      </c>
      <c r="C116" s="16">
        <v>5</v>
      </c>
      <c r="D116" s="16">
        <v>2</v>
      </c>
      <c r="E116" s="17">
        <f t="shared" si="15"/>
        <v>2.6939655172413795E-3</v>
      </c>
      <c r="F116" s="17">
        <f t="shared" si="16"/>
        <v>1.0887316276537834E-3</v>
      </c>
      <c r="G116" s="17">
        <f t="shared" si="18"/>
        <v>-0.6</v>
      </c>
      <c r="H116" s="17">
        <f t="shared" si="17"/>
        <v>-1.6163793103448276E-3</v>
      </c>
    </row>
    <row r="117" spans="1:8" x14ac:dyDescent="0.2">
      <c r="A117" s="14"/>
      <c r="B117" s="15" t="s">
        <v>105</v>
      </c>
      <c r="C117" s="16">
        <v>78</v>
      </c>
      <c r="D117" s="16">
        <v>12</v>
      </c>
      <c r="E117" s="17">
        <f t="shared" si="15"/>
        <v>4.2025862068965518E-2</v>
      </c>
      <c r="F117" s="17">
        <f t="shared" si="16"/>
        <v>6.5323897659226998E-3</v>
      </c>
      <c r="G117" s="17">
        <f t="shared" si="18"/>
        <v>-0.84615384615384615</v>
      </c>
      <c r="H117" s="17">
        <f t="shared" si="17"/>
        <v>-3.5560344827586209E-2</v>
      </c>
    </row>
    <row r="118" spans="1:8" x14ac:dyDescent="0.2">
      <c r="A118" s="14"/>
      <c r="B118" s="15" t="s">
        <v>106</v>
      </c>
      <c r="C118" s="16">
        <v>72</v>
      </c>
      <c r="D118" s="16">
        <v>59</v>
      </c>
      <c r="E118" s="17">
        <f t="shared" si="15"/>
        <v>3.8793103448275863E-2</v>
      </c>
      <c r="F118" s="17">
        <f t="shared" si="16"/>
        <v>3.2117583015786606E-2</v>
      </c>
      <c r="G118" s="17">
        <f t="shared" si="18"/>
        <v>-0.18055555555555555</v>
      </c>
      <c r="H118" s="17">
        <f t="shared" si="17"/>
        <v>-7.0043103448275863E-3</v>
      </c>
    </row>
    <row r="119" spans="1:8" x14ac:dyDescent="0.2">
      <c r="A119" s="14"/>
      <c r="B119" s="15" t="s">
        <v>107</v>
      </c>
      <c r="C119" s="16">
        <v>1</v>
      </c>
      <c r="D119" s="16">
        <v>7</v>
      </c>
      <c r="E119" s="17">
        <f t="shared" si="15"/>
        <v>5.3879310344827585E-4</v>
      </c>
      <c r="F119" s="17">
        <f t="shared" si="16"/>
        <v>3.8105606967882419E-3</v>
      </c>
      <c r="G119" s="17">
        <f t="shared" si="18"/>
        <v>6</v>
      </c>
      <c r="H119" s="17">
        <f t="shared" si="17"/>
        <v>3.2327586206896551E-3</v>
      </c>
    </row>
    <row r="120" spans="1:8" x14ac:dyDescent="0.2">
      <c r="A120" s="14"/>
      <c r="B120" s="15" t="s">
        <v>108</v>
      </c>
      <c r="C120" s="16">
        <v>1</v>
      </c>
      <c r="D120" s="16">
        <v>5</v>
      </c>
      <c r="E120" s="17">
        <f t="shared" si="15"/>
        <v>5.3879310344827585E-4</v>
      </c>
      <c r="F120" s="17">
        <f t="shared" si="16"/>
        <v>2.7218290691344584E-3</v>
      </c>
      <c r="G120" s="17">
        <f t="shared" si="18"/>
        <v>4</v>
      </c>
      <c r="H120" s="17">
        <f t="shared" si="17"/>
        <v>2.1551724137931034E-3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7</v>
      </c>
      <c r="D123" s="16">
        <v>8</v>
      </c>
      <c r="E123" s="17">
        <f t="shared" si="15"/>
        <v>3.7715517241379312E-3</v>
      </c>
      <c r="F123" s="17">
        <f t="shared" si="16"/>
        <v>4.3549265106151338E-3</v>
      </c>
      <c r="G123" s="17">
        <f t="shared" si="18"/>
        <v>0.14285714285714285</v>
      </c>
      <c r="H123" s="17">
        <f t="shared" si="17"/>
        <v>5.3879310344827585E-4</v>
      </c>
    </row>
    <row r="124" spans="1:8" x14ac:dyDescent="0.2">
      <c r="A124" s="14"/>
      <c r="B124" s="15" t="s">
        <v>112</v>
      </c>
      <c r="C124" s="16">
        <v>28</v>
      </c>
      <c r="D124" s="16">
        <v>25</v>
      </c>
      <c r="E124" s="17">
        <f t="shared" si="15"/>
        <v>1.5086206896551725E-2</v>
      </c>
      <c r="F124" s="17">
        <f t="shared" si="16"/>
        <v>1.3609145345672292E-2</v>
      </c>
      <c r="G124" s="17">
        <f t="shared" si="18"/>
        <v>-0.10714285714285714</v>
      </c>
      <c r="H124" s="17">
        <f t="shared" si="17"/>
        <v>-1.6163793103448276E-3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21</v>
      </c>
      <c r="D126" s="16">
        <v>4</v>
      </c>
      <c r="E126" s="17">
        <f t="shared" si="15"/>
        <v>1.1314655172413793E-2</v>
      </c>
      <c r="F126" s="17">
        <f t="shared" si="16"/>
        <v>2.1774632553075669E-3</v>
      </c>
      <c r="G126" s="17">
        <f t="shared" si="18"/>
        <v>-0.80952380952380953</v>
      </c>
      <c r="H126" s="17">
        <f t="shared" si="17"/>
        <v>-9.1594827586206906E-3</v>
      </c>
    </row>
    <row r="127" spans="1:8" x14ac:dyDescent="0.2">
      <c r="A127" s="14"/>
      <c r="B127" s="15" t="s">
        <v>115</v>
      </c>
      <c r="C127" s="16">
        <v>2</v>
      </c>
      <c r="D127" s="16">
        <v>0</v>
      </c>
      <c r="E127" s="17">
        <f t="shared" si="15"/>
        <v>1.0775862068965517E-3</v>
      </c>
      <c r="F127" s="17" t="str">
        <f t="shared" si="16"/>
        <v/>
      </c>
      <c r="G127" s="17">
        <f t="shared" si="18"/>
        <v>-1</v>
      </c>
      <c r="H127" s="17">
        <f t="shared" si="17"/>
        <v>-1.0775862068965517E-3</v>
      </c>
    </row>
    <row r="128" spans="1:8" x14ac:dyDescent="0.2">
      <c r="A128" s="14"/>
      <c r="B128" s="15" t="s">
        <v>116</v>
      </c>
      <c r="C128" s="16">
        <v>98</v>
      </c>
      <c r="D128" s="16">
        <v>52</v>
      </c>
      <c r="E128" s="17">
        <f t="shared" si="15"/>
        <v>5.2801724137931036E-2</v>
      </c>
      <c r="F128" s="17">
        <f t="shared" si="16"/>
        <v>2.8307022318998367E-2</v>
      </c>
      <c r="G128" s="17">
        <f t="shared" si="18"/>
        <v>-0.46938775510204084</v>
      </c>
      <c r="H128" s="17">
        <f t="shared" si="17"/>
        <v>-2.4784482758620691E-2</v>
      </c>
    </row>
    <row r="129" spans="1:8" x14ac:dyDescent="0.2">
      <c r="A129" s="14" t="s">
        <v>59</v>
      </c>
      <c r="B129" s="15" t="s">
        <v>117</v>
      </c>
      <c r="C129" s="16">
        <v>6</v>
      </c>
      <c r="D129" s="16">
        <v>2</v>
      </c>
      <c r="E129" s="17">
        <f t="shared" si="15"/>
        <v>3.2327586206896551E-3</v>
      </c>
      <c r="F129" s="17">
        <f t="shared" si="16"/>
        <v>1.0887316276537834E-3</v>
      </c>
      <c r="G129" s="17">
        <f t="shared" si="18"/>
        <v>-0.66666666666666663</v>
      </c>
      <c r="H129" s="17">
        <f t="shared" si="17"/>
        <v>-2.1551724137931034E-3</v>
      </c>
    </row>
    <row r="130" spans="1:8" x14ac:dyDescent="0.2">
      <c r="A130" s="14"/>
      <c r="B130" s="15" t="s">
        <v>118</v>
      </c>
      <c r="C130" s="16">
        <v>88</v>
      </c>
      <c r="D130" s="16">
        <v>178</v>
      </c>
      <c r="E130" s="17">
        <f t="shared" si="15"/>
        <v>4.7413793103448273E-2</v>
      </c>
      <c r="F130" s="17">
        <f t="shared" si="16"/>
        <v>9.6897114861186712E-2</v>
      </c>
      <c r="G130" s="17">
        <f t="shared" si="18"/>
        <v>1.0227272727272727</v>
      </c>
      <c r="H130" s="17">
        <f t="shared" si="17"/>
        <v>4.8491379310344827E-2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51</v>
      </c>
      <c r="D132" s="16">
        <v>22</v>
      </c>
      <c r="E132" s="17">
        <f t="shared" si="15"/>
        <v>2.7478448275862068E-2</v>
      </c>
      <c r="F132" s="17">
        <f t="shared" si="16"/>
        <v>1.1976047904191617E-2</v>
      </c>
      <c r="G132" s="17">
        <f t="shared" si="18"/>
        <v>-0.56862745098039214</v>
      </c>
      <c r="H132" s="17">
        <f t="shared" si="17"/>
        <v>-1.5624999999999998E-2</v>
      </c>
    </row>
    <row r="133" spans="1:8" x14ac:dyDescent="0.2">
      <c r="A133" s="14"/>
      <c r="B133" s="15" t="s">
        <v>121</v>
      </c>
      <c r="C133" s="16">
        <v>473</v>
      </c>
      <c r="D133" s="16">
        <v>333</v>
      </c>
      <c r="E133" s="17">
        <f t="shared" si="15"/>
        <v>0.25484913793103448</v>
      </c>
      <c r="F133" s="17">
        <f t="shared" si="16"/>
        <v>0.18127381600435494</v>
      </c>
      <c r="G133" s="17">
        <f t="shared" si="18"/>
        <v>-0.29598308668076112</v>
      </c>
      <c r="H133" s="17">
        <f t="shared" si="17"/>
        <v>-7.5431034482758619E-2</v>
      </c>
    </row>
    <row r="134" spans="1:8" x14ac:dyDescent="0.2">
      <c r="A134" s="14"/>
      <c r="B134" s="15" t="s">
        <v>122</v>
      </c>
      <c r="C134" s="16">
        <v>2</v>
      </c>
      <c r="D134" s="16">
        <v>7</v>
      </c>
      <c r="E134" s="17">
        <f t="shared" si="15"/>
        <v>1.0775862068965517E-3</v>
      </c>
      <c r="F134" s="17">
        <f t="shared" si="16"/>
        <v>3.8105606967882419E-3</v>
      </c>
      <c r="G134" s="17">
        <f t="shared" si="18"/>
        <v>2.5</v>
      </c>
      <c r="H134" s="17">
        <f t="shared" si="17"/>
        <v>2.6939655172413795E-3</v>
      </c>
    </row>
    <row r="135" spans="1:8" ht="25.5" x14ac:dyDescent="0.2">
      <c r="A135" s="14"/>
      <c r="B135" s="15" t="s">
        <v>123</v>
      </c>
      <c r="C135" s="16">
        <v>312</v>
      </c>
      <c r="D135" s="16">
        <v>485</v>
      </c>
      <c r="E135" s="17">
        <f t="shared" si="15"/>
        <v>0.16810344827586207</v>
      </c>
      <c r="F135" s="17">
        <f t="shared" si="16"/>
        <v>0.26401741970604248</v>
      </c>
      <c r="G135" s="17">
        <f t="shared" si="18"/>
        <v>0.55448717948717952</v>
      </c>
      <c r="H135" s="17">
        <f t="shared" si="17"/>
        <v>9.3211206896551727E-2</v>
      </c>
    </row>
    <row r="136" spans="1:8" ht="25.5" x14ac:dyDescent="0.2">
      <c r="A136" s="14"/>
      <c r="B136" s="15" t="s">
        <v>124</v>
      </c>
      <c r="C136" s="16">
        <v>1</v>
      </c>
      <c r="D136" s="16">
        <v>12</v>
      </c>
      <c r="E136" s="17">
        <f t="shared" si="15"/>
        <v>5.3879310344827585E-4</v>
      </c>
      <c r="F136" s="17">
        <f t="shared" si="16"/>
        <v>6.5323897659226998E-3</v>
      </c>
      <c r="G136" s="17">
        <f t="shared" si="18"/>
        <v>11</v>
      </c>
      <c r="H136" s="17">
        <f t="shared" si="17"/>
        <v>5.9267241379310342E-3</v>
      </c>
    </row>
    <row r="137" spans="1:8" x14ac:dyDescent="0.2">
      <c r="A137" s="14"/>
      <c r="B137" s="15" t="s">
        <v>125</v>
      </c>
      <c r="C137" s="16">
        <v>0</v>
      </c>
      <c r="D137" s="16">
        <v>37</v>
      </c>
      <c r="E137" s="17" t="str">
        <f t="shared" si="15"/>
        <v/>
      </c>
      <c r="F137" s="17">
        <f t="shared" si="16"/>
        <v>2.0141535111594992E-2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334</v>
      </c>
      <c r="D138" s="16">
        <v>185</v>
      </c>
      <c r="E138" s="17">
        <f t="shared" si="15"/>
        <v>0.17995689655172414</v>
      </c>
      <c r="F138" s="17">
        <f t="shared" si="16"/>
        <v>0.10070767555797495</v>
      </c>
      <c r="G138" s="17">
        <f t="shared" si="18"/>
        <v>-0.44610778443113774</v>
      </c>
      <c r="H138" s="17">
        <f t="shared" si="17"/>
        <v>-8.0280172413793108E-2</v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si="15"/>
        <v>5.3879310344827585E-4</v>
      </c>
      <c r="F139" s="17" t="str">
        <f t="shared" si="16"/>
        <v/>
      </c>
      <c r="G139" s="17">
        <f t="shared" si="18"/>
        <v>-1</v>
      </c>
      <c r="H139" s="17">
        <f t="shared" si="17"/>
        <v>-5.3879310344827585E-4</v>
      </c>
    </row>
    <row r="140" spans="1:8" x14ac:dyDescent="0.2">
      <c r="A140" s="14"/>
      <c r="B140" s="15" t="s">
        <v>128</v>
      </c>
      <c r="C140" s="16">
        <v>23</v>
      </c>
      <c r="D140" s="16">
        <v>15</v>
      </c>
      <c r="E140" s="17">
        <f t="shared" ref="E140:E171" si="19">+IF(C140=0,"",C140/C$76)</f>
        <v>1.2392241379310345E-2</v>
      </c>
      <c r="F140" s="17">
        <f t="shared" ref="F140:F171" si="20">+IF(D140=0,"",D140/D$76)</f>
        <v>8.1654872074033748E-3</v>
      </c>
      <c r="G140" s="17">
        <f t="shared" si="18"/>
        <v>-0.34782608695652173</v>
      </c>
      <c r="H140" s="17">
        <f t="shared" ref="H140:H171" si="21">+IF(OR(AND(E140=""),(G140="")),"",E140*G140)</f>
        <v>-4.3103448275862068E-3</v>
      </c>
    </row>
    <row r="141" spans="1:8" x14ac:dyDescent="0.2">
      <c r="A141" s="14"/>
      <c r="B141" s="15" t="s">
        <v>129</v>
      </c>
      <c r="C141" s="16">
        <v>27</v>
      </c>
      <c r="D141" s="16">
        <v>35</v>
      </c>
      <c r="E141" s="17">
        <f t="shared" si="19"/>
        <v>1.4547413793103448E-2</v>
      </c>
      <c r="F141" s="17">
        <f t="shared" si="20"/>
        <v>1.905280348394121E-2</v>
      </c>
      <c r="G141" s="17">
        <f t="shared" ref="G141:G171" si="22">+IF(AND(C141=0,D141=0)," ",IF(C141=0,1,IF(D141=0,-1,(D141-C141)/C141)))</f>
        <v>0.29629629629629628</v>
      </c>
      <c r="H141" s="17">
        <f t="shared" si="21"/>
        <v>4.3103448275862068E-3</v>
      </c>
    </row>
    <row r="142" spans="1:8" x14ac:dyDescent="0.2">
      <c r="A142" s="14"/>
      <c r="B142" s="15" t="s">
        <v>130</v>
      </c>
      <c r="C142" s="16">
        <v>1</v>
      </c>
      <c r="D142" s="16">
        <v>1</v>
      </c>
      <c r="E142" s="17">
        <f t="shared" si="19"/>
        <v>5.3879310344827585E-4</v>
      </c>
      <c r="F142" s="17">
        <f t="shared" si="20"/>
        <v>5.4436581382689172E-4</v>
      </c>
      <c r="G142" s="17">
        <f t="shared" si="22"/>
        <v>0</v>
      </c>
      <c r="H142" s="17">
        <f t="shared" si="21"/>
        <v>0</v>
      </c>
    </row>
    <row r="143" spans="1:8" x14ac:dyDescent="0.2">
      <c r="A143" s="14"/>
      <c r="B143" s="15" t="s">
        <v>131</v>
      </c>
      <c r="C143" s="16">
        <v>0</v>
      </c>
      <c r="D143" s="16">
        <v>2</v>
      </c>
      <c r="E143" s="17" t="str">
        <f t="shared" si="19"/>
        <v/>
      </c>
      <c r="F143" s="17">
        <f t="shared" si="20"/>
        <v>1.0887316276537834E-3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3</v>
      </c>
      <c r="D147" s="16">
        <v>3</v>
      </c>
      <c r="E147" s="17">
        <f t="shared" si="19"/>
        <v>1.6163793103448276E-3</v>
      </c>
      <c r="F147" s="17">
        <f t="shared" si="20"/>
        <v>1.633097441480675E-3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0</v>
      </c>
      <c r="E152" s="17">
        <f t="shared" si="19"/>
        <v>1.0775862068965517E-3</v>
      </c>
      <c r="F152" s="17" t="str">
        <f t="shared" si="20"/>
        <v/>
      </c>
      <c r="G152" s="17">
        <f t="shared" si="22"/>
        <v>-1</v>
      </c>
      <c r="H152" s="17">
        <f t="shared" si="21"/>
        <v>-1.0775862068965517E-3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0</v>
      </c>
      <c r="E156" s="17">
        <f t="shared" si="19"/>
        <v>1.0775862068965517E-3</v>
      </c>
      <c r="F156" s="17" t="str">
        <f t="shared" si="20"/>
        <v/>
      </c>
      <c r="G156" s="17">
        <f t="shared" si="22"/>
        <v>-1</v>
      </c>
      <c r="H156" s="17">
        <f t="shared" si="21"/>
        <v>-1.0775862068965517E-3</v>
      </c>
    </row>
    <row r="157" spans="1:8" x14ac:dyDescent="0.2">
      <c r="A157" s="14"/>
      <c r="B157" s="15" t="s">
        <v>145</v>
      </c>
      <c r="C157" s="16">
        <v>4</v>
      </c>
      <c r="D157" s="16">
        <v>3</v>
      </c>
      <c r="E157" s="17">
        <f t="shared" si="19"/>
        <v>2.1551724137931034E-3</v>
      </c>
      <c r="F157" s="17">
        <f t="shared" si="20"/>
        <v>1.633097441480675E-3</v>
      </c>
      <c r="G157" s="17">
        <f t="shared" si="22"/>
        <v>-0.25</v>
      </c>
      <c r="H157" s="17">
        <f t="shared" si="21"/>
        <v>-5.3879310344827585E-4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5.3879310344827585E-4</v>
      </c>
      <c r="F159" s="17" t="str">
        <f t="shared" si="20"/>
        <v/>
      </c>
      <c r="G159" s="17">
        <f t="shared" si="22"/>
        <v>-1</v>
      </c>
      <c r="H159" s="17">
        <f t="shared" si="21"/>
        <v>-5.3879310344827585E-4</v>
      </c>
    </row>
    <row r="160" spans="1:8" x14ac:dyDescent="0.2">
      <c r="A160" s="14"/>
      <c r="B160" s="15" t="s">
        <v>148</v>
      </c>
      <c r="C160" s="16">
        <v>2</v>
      </c>
      <c r="D160" s="16">
        <v>0</v>
      </c>
      <c r="E160" s="17">
        <f t="shared" si="19"/>
        <v>1.0775862068965517E-3</v>
      </c>
      <c r="F160" s="17" t="str">
        <f t="shared" si="20"/>
        <v/>
      </c>
      <c r="G160" s="17">
        <f t="shared" si="22"/>
        <v>-1</v>
      </c>
      <c r="H160" s="17">
        <f t="shared" si="21"/>
        <v>-1.0775862068965517E-3</v>
      </c>
    </row>
    <row r="161" spans="1:8" ht="25.5" x14ac:dyDescent="0.2">
      <c r="A161" s="14"/>
      <c r="B161" s="15" t="s">
        <v>149</v>
      </c>
      <c r="C161" s="16">
        <v>0</v>
      </c>
      <c r="D161" s="16">
        <v>3</v>
      </c>
      <c r="E161" s="17" t="str">
        <f t="shared" si="19"/>
        <v/>
      </c>
      <c r="F161" s="17">
        <f t="shared" si="20"/>
        <v>1.633097441480675E-3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</v>
      </c>
      <c r="D168" s="16">
        <v>3</v>
      </c>
      <c r="E168" s="17">
        <f t="shared" si="19"/>
        <v>1.6163793103448276E-3</v>
      </c>
      <c r="F168" s="17">
        <f t="shared" si="20"/>
        <v>1.633097441480675E-3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157</v>
      </c>
      <c r="C169" s="16">
        <v>2</v>
      </c>
      <c r="D169" s="16">
        <v>0</v>
      </c>
      <c r="E169" s="17">
        <f t="shared" si="19"/>
        <v>1.0775862068965517E-3</v>
      </c>
      <c r="F169" s="17" t="str">
        <f t="shared" si="20"/>
        <v/>
      </c>
      <c r="G169" s="17">
        <f t="shared" si="22"/>
        <v>-1</v>
      </c>
      <c r="H169" s="17">
        <f t="shared" si="21"/>
        <v>-1.0775862068965517E-3</v>
      </c>
    </row>
    <row r="170" spans="1:8" ht="25.5" x14ac:dyDescent="0.2">
      <c r="A170" s="14"/>
      <c r="B170" s="15" t="s">
        <v>158</v>
      </c>
      <c r="C170" s="16">
        <v>3</v>
      </c>
      <c r="D170" s="16">
        <v>0</v>
      </c>
      <c r="E170" s="17">
        <f t="shared" si="19"/>
        <v>1.6163793103448276E-3</v>
      </c>
      <c r="F170" s="17" t="str">
        <f t="shared" si="20"/>
        <v/>
      </c>
      <c r="G170" s="17">
        <f t="shared" si="22"/>
        <v>-1</v>
      </c>
      <c r="H170" s="17">
        <f t="shared" si="21"/>
        <v>-1.6163793103448276E-3</v>
      </c>
    </row>
    <row r="171" spans="1:8" x14ac:dyDescent="0.2">
      <c r="A171" s="14"/>
      <c r="B171" s="15" t="s">
        <v>159</v>
      </c>
      <c r="C171" s="16">
        <v>1</v>
      </c>
      <c r="D171" s="16">
        <v>0</v>
      </c>
      <c r="E171" s="17">
        <f t="shared" si="19"/>
        <v>5.3879310344827585E-4</v>
      </c>
      <c r="F171" s="17" t="str">
        <f t="shared" si="20"/>
        <v/>
      </c>
      <c r="G171" s="17">
        <f t="shared" si="22"/>
        <v>-1</v>
      </c>
      <c r="H171" s="17">
        <f t="shared" si="21"/>
        <v>-5.3879310344827585E-4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891</v>
      </c>
      <c r="D177" s="20">
        <f>SUM(D178:D350)</f>
        <v>1699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0.90684624017957349</v>
      </c>
      <c r="H177" s="21">
        <f t="shared" ref="H177:H208" si="25">+IF(OR(AND(E177=""),(G177="")),"",E177*G177)</f>
        <v>0.90684624017957349</v>
      </c>
    </row>
    <row r="178" spans="1:8" x14ac:dyDescent="0.2">
      <c r="A178" s="14"/>
      <c r="B178" s="15" t="s">
        <v>160</v>
      </c>
      <c r="C178" s="16">
        <v>26</v>
      </c>
      <c r="D178" s="16">
        <v>37</v>
      </c>
      <c r="E178" s="17">
        <f t="shared" si="23"/>
        <v>2.9180695847362513E-2</v>
      </c>
      <c r="F178" s="17">
        <f t="shared" si="24"/>
        <v>2.177751618599176E-2</v>
      </c>
      <c r="G178" s="17">
        <f t="shared" ref="G178:G209" si="26">+IF(AND(C178=0,D178=0)," ",IF(C178=0,1,IF(D178=0,-1,(D178-C178)/C178)))</f>
        <v>0.42307692307692307</v>
      </c>
      <c r="H178" s="17">
        <f t="shared" si="25"/>
        <v>1.2345679012345678E-2</v>
      </c>
    </row>
    <row r="179" spans="1:8" x14ac:dyDescent="0.2">
      <c r="A179" s="14"/>
      <c r="B179" s="15" t="s">
        <v>161</v>
      </c>
      <c r="C179" s="16">
        <v>1</v>
      </c>
      <c r="D179" s="16">
        <v>6</v>
      </c>
      <c r="E179" s="17">
        <f t="shared" si="23"/>
        <v>1.1223344556677891E-3</v>
      </c>
      <c r="F179" s="17">
        <f t="shared" si="24"/>
        <v>3.5314891112419068E-3</v>
      </c>
      <c r="G179" s="17">
        <f t="shared" si="26"/>
        <v>5</v>
      </c>
      <c r="H179" s="17">
        <f t="shared" si="25"/>
        <v>5.6116722783389455E-3</v>
      </c>
    </row>
    <row r="180" spans="1:8" ht="38.25" x14ac:dyDescent="0.2">
      <c r="A180" s="14"/>
      <c r="B180" s="15" t="s">
        <v>162</v>
      </c>
      <c r="C180" s="16">
        <v>17</v>
      </c>
      <c r="D180" s="16">
        <v>2</v>
      </c>
      <c r="E180" s="17">
        <f t="shared" si="23"/>
        <v>1.9079685746352413E-2</v>
      </c>
      <c r="F180" s="17">
        <f t="shared" si="24"/>
        <v>1.1771630370806356E-3</v>
      </c>
      <c r="G180" s="17">
        <f t="shared" si="26"/>
        <v>-0.88235294117647056</v>
      </c>
      <c r="H180" s="17">
        <f t="shared" si="25"/>
        <v>-1.6835016835016835E-2</v>
      </c>
    </row>
    <row r="181" spans="1:8" x14ac:dyDescent="0.2">
      <c r="A181" s="14"/>
      <c r="B181" s="15" t="s">
        <v>163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1.1771630370806356E-3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</v>
      </c>
      <c r="D182" s="16">
        <v>19</v>
      </c>
      <c r="E182" s="17">
        <f t="shared" si="23"/>
        <v>8.9786756453423128E-3</v>
      </c>
      <c r="F182" s="17">
        <f t="shared" si="24"/>
        <v>1.1183048852266038E-2</v>
      </c>
      <c r="G182" s="17">
        <f t="shared" si="26"/>
        <v>1.375</v>
      </c>
      <c r="H182" s="17">
        <f t="shared" si="25"/>
        <v>1.234567901234568E-2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153</v>
      </c>
      <c r="D184" s="16">
        <v>69</v>
      </c>
      <c r="E184" s="17">
        <f t="shared" si="23"/>
        <v>0.17171717171717171</v>
      </c>
      <c r="F184" s="17">
        <f t="shared" si="24"/>
        <v>4.061212477928193E-2</v>
      </c>
      <c r="G184" s="17">
        <f t="shared" si="26"/>
        <v>-0.5490196078431373</v>
      </c>
      <c r="H184" s="17">
        <f t="shared" si="25"/>
        <v>-9.4276094276094277E-2</v>
      </c>
    </row>
    <row r="185" spans="1:8" x14ac:dyDescent="0.2">
      <c r="A185" s="14"/>
      <c r="B185" s="15" t="s">
        <v>167</v>
      </c>
      <c r="C185" s="16">
        <v>1</v>
      </c>
      <c r="D185" s="16">
        <v>2</v>
      </c>
      <c r="E185" s="17">
        <f t="shared" si="23"/>
        <v>1.1223344556677891E-3</v>
      </c>
      <c r="F185" s="17">
        <f t="shared" si="24"/>
        <v>1.1771630370806356E-3</v>
      </c>
      <c r="G185" s="17">
        <f t="shared" si="26"/>
        <v>1</v>
      </c>
      <c r="H185" s="17">
        <f t="shared" si="25"/>
        <v>1.1223344556677891E-3</v>
      </c>
    </row>
    <row r="186" spans="1:8" x14ac:dyDescent="0.2">
      <c r="A186" s="14"/>
      <c r="B186" s="15" t="s">
        <v>168</v>
      </c>
      <c r="C186" s="16">
        <v>5</v>
      </c>
      <c r="D186" s="16">
        <v>7</v>
      </c>
      <c r="E186" s="17">
        <f t="shared" si="23"/>
        <v>5.6116722783389446E-3</v>
      </c>
      <c r="F186" s="17">
        <f t="shared" si="24"/>
        <v>4.1200706297822246E-3</v>
      </c>
      <c r="G186" s="17">
        <f t="shared" si="26"/>
        <v>0.4</v>
      </c>
      <c r="H186" s="17">
        <f t="shared" si="25"/>
        <v>2.2446689113355778E-3</v>
      </c>
    </row>
    <row r="187" spans="1:8" x14ac:dyDescent="0.2">
      <c r="A187" s="14"/>
      <c r="B187" s="15" t="s">
        <v>169</v>
      </c>
      <c r="C187" s="16">
        <v>1</v>
      </c>
      <c r="D187" s="16">
        <v>1</v>
      </c>
      <c r="E187" s="17">
        <f t="shared" si="23"/>
        <v>1.1223344556677891E-3</v>
      </c>
      <c r="F187" s="17">
        <f t="shared" si="24"/>
        <v>5.885815185403178E-4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0</v>
      </c>
      <c r="E190" s="17">
        <f t="shared" si="23"/>
        <v>2.2446689113355782E-3</v>
      </c>
      <c r="F190" s="17" t="str">
        <f t="shared" si="24"/>
        <v/>
      </c>
      <c r="G190" s="17">
        <f t="shared" si="26"/>
        <v>-1</v>
      </c>
      <c r="H190" s="17">
        <f t="shared" si="25"/>
        <v>-2.2446689113355782E-3</v>
      </c>
    </row>
    <row r="191" spans="1:8" x14ac:dyDescent="0.2">
      <c r="A191" s="14"/>
      <c r="B191" s="15" t="s">
        <v>173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1.7657445556209534E-3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3</v>
      </c>
      <c r="D192" s="16">
        <v>8</v>
      </c>
      <c r="E192" s="17">
        <f t="shared" si="23"/>
        <v>3.3670033670033669E-3</v>
      </c>
      <c r="F192" s="17">
        <f t="shared" si="24"/>
        <v>4.7086521483225424E-3</v>
      </c>
      <c r="G192" s="17">
        <f t="shared" si="26"/>
        <v>1.6666666666666667</v>
      </c>
      <c r="H192" s="17">
        <f t="shared" si="25"/>
        <v>5.6116722783389446E-3</v>
      </c>
    </row>
    <row r="193" spans="1:8" ht="25.5" x14ac:dyDescent="0.2">
      <c r="A193" s="14"/>
      <c r="B193" s="15" t="s">
        <v>175</v>
      </c>
      <c r="C193" s="16">
        <v>8</v>
      </c>
      <c r="D193" s="16">
        <v>31</v>
      </c>
      <c r="E193" s="17">
        <f t="shared" si="23"/>
        <v>8.9786756453423128E-3</v>
      </c>
      <c r="F193" s="17">
        <f t="shared" si="24"/>
        <v>1.8246027074749854E-2</v>
      </c>
      <c r="G193" s="17">
        <f t="shared" si="26"/>
        <v>2.875</v>
      </c>
      <c r="H193" s="17">
        <f t="shared" si="25"/>
        <v>2.5813692480359147E-2</v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1.1223344556677891E-3</v>
      </c>
      <c r="F194" s="17" t="str">
        <f t="shared" si="24"/>
        <v/>
      </c>
      <c r="G194" s="17">
        <f t="shared" si="26"/>
        <v>-1</v>
      </c>
      <c r="H194" s="17">
        <f t="shared" si="25"/>
        <v>-1.1223344556677891E-3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11</v>
      </c>
      <c r="D198" s="16">
        <v>16</v>
      </c>
      <c r="E198" s="17">
        <f t="shared" si="23"/>
        <v>1.2345679012345678E-2</v>
      </c>
      <c r="F198" s="17">
        <f t="shared" si="24"/>
        <v>9.4173042966450848E-3</v>
      </c>
      <c r="G198" s="17">
        <f t="shared" si="26"/>
        <v>0.45454545454545453</v>
      </c>
      <c r="H198" s="17">
        <f t="shared" si="25"/>
        <v>5.6116722783389446E-3</v>
      </c>
    </row>
    <row r="199" spans="1:8" x14ac:dyDescent="0.2">
      <c r="A199" s="14"/>
      <c r="B199" s="15" t="s">
        <v>181</v>
      </c>
      <c r="C199" s="16">
        <v>10</v>
      </c>
      <c r="D199" s="16">
        <v>3</v>
      </c>
      <c r="E199" s="17">
        <f t="shared" si="23"/>
        <v>1.1223344556677889E-2</v>
      </c>
      <c r="F199" s="17">
        <f t="shared" si="24"/>
        <v>1.7657445556209534E-3</v>
      </c>
      <c r="G199" s="17">
        <f t="shared" si="26"/>
        <v>-0.7</v>
      </c>
      <c r="H199" s="17">
        <f t="shared" si="25"/>
        <v>-7.8563411896745219E-3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3</v>
      </c>
      <c r="E202" s="17" t="str">
        <f t="shared" si="23"/>
        <v/>
      </c>
      <c r="F202" s="17">
        <f t="shared" si="24"/>
        <v>1.7657445556209534E-3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32</v>
      </c>
      <c r="D204" s="16">
        <v>0</v>
      </c>
      <c r="E204" s="17">
        <f t="shared" si="23"/>
        <v>3.5914702581369251E-2</v>
      </c>
      <c r="F204" s="17" t="str">
        <f t="shared" si="24"/>
        <v/>
      </c>
      <c r="G204" s="17">
        <f t="shared" si="26"/>
        <v>-1</v>
      </c>
      <c r="H204" s="17">
        <f t="shared" si="25"/>
        <v>-3.5914702581369251E-2</v>
      </c>
    </row>
    <row r="205" spans="1:8" ht="25.5" x14ac:dyDescent="0.2">
      <c r="A205" s="14"/>
      <c r="B205" s="15" t="s">
        <v>187</v>
      </c>
      <c r="C205" s="16">
        <v>1</v>
      </c>
      <c r="D205" s="16">
        <v>6</v>
      </c>
      <c r="E205" s="17">
        <f t="shared" si="23"/>
        <v>1.1223344556677891E-3</v>
      </c>
      <c r="F205" s="17">
        <f t="shared" si="24"/>
        <v>3.5314891112419068E-3</v>
      </c>
      <c r="G205" s="17">
        <f t="shared" si="26"/>
        <v>5</v>
      </c>
      <c r="H205" s="17">
        <f t="shared" si="25"/>
        <v>5.6116722783389455E-3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35</v>
      </c>
      <c r="D207" s="16">
        <v>18</v>
      </c>
      <c r="E207" s="17">
        <f t="shared" si="23"/>
        <v>3.9281705948372617E-2</v>
      </c>
      <c r="F207" s="17">
        <f t="shared" si="24"/>
        <v>1.059446733372572E-2</v>
      </c>
      <c r="G207" s="17">
        <f t="shared" si="26"/>
        <v>-0.48571428571428571</v>
      </c>
      <c r="H207" s="17">
        <f t="shared" si="25"/>
        <v>-1.9079685746352413E-2</v>
      </c>
    </row>
    <row r="208" spans="1:8" x14ac:dyDescent="0.2">
      <c r="A208" s="14"/>
      <c r="B208" s="15" t="s">
        <v>190</v>
      </c>
      <c r="C208" s="16">
        <v>40</v>
      </c>
      <c r="D208" s="16">
        <v>56</v>
      </c>
      <c r="E208" s="17">
        <f t="shared" si="23"/>
        <v>4.4893378226711557E-2</v>
      </c>
      <c r="F208" s="17">
        <f t="shared" si="24"/>
        <v>3.2960565038257797E-2</v>
      </c>
      <c r="G208" s="17">
        <f t="shared" si="26"/>
        <v>0.4</v>
      </c>
      <c r="H208" s="17">
        <f t="shared" si="25"/>
        <v>1.7957351290684622E-2</v>
      </c>
    </row>
    <row r="209" spans="1:8" x14ac:dyDescent="0.2">
      <c r="A209" s="14"/>
      <c r="B209" s="15" t="s">
        <v>191</v>
      </c>
      <c r="C209" s="16">
        <v>14</v>
      </c>
      <c r="D209" s="16">
        <v>48</v>
      </c>
      <c r="E209" s="17">
        <f t="shared" ref="E209:E240" si="27">+IF(C209=0,"",C209/C$177)</f>
        <v>1.5712682379349047E-2</v>
      </c>
      <c r="F209" s="17">
        <f t="shared" ref="F209:F240" si="28">+IF(D209=0,"",D209/D$177)</f>
        <v>2.8251912889935255E-2</v>
      </c>
      <c r="G209" s="17">
        <f t="shared" si="26"/>
        <v>2.4285714285714284</v>
      </c>
      <c r="H209" s="17">
        <f t="shared" ref="H209:H240" si="29">+IF(OR(AND(E209=""),(G209="")),"",E209*G209)</f>
        <v>3.8159371492704826E-2</v>
      </c>
    </row>
    <row r="210" spans="1:8" x14ac:dyDescent="0.2">
      <c r="A210" s="14"/>
      <c r="B210" s="15" t="s">
        <v>192</v>
      </c>
      <c r="C210" s="16">
        <v>144</v>
      </c>
      <c r="D210" s="16">
        <v>285</v>
      </c>
      <c r="E210" s="17">
        <f t="shared" si="27"/>
        <v>0.16161616161616163</v>
      </c>
      <c r="F210" s="17">
        <f t="shared" si="28"/>
        <v>0.16774573278399058</v>
      </c>
      <c r="G210" s="17">
        <f t="shared" ref="G210:G241" si="30">+IF(AND(C210=0,D210=0)," ",IF(C210=0,1,IF(D210=0,-1,(D210-C210)/C210)))</f>
        <v>0.97916666666666663</v>
      </c>
      <c r="H210" s="17">
        <f t="shared" si="29"/>
        <v>0.15824915824915825</v>
      </c>
    </row>
    <row r="211" spans="1:8" x14ac:dyDescent="0.2">
      <c r="A211" s="14"/>
      <c r="B211" s="15" t="s">
        <v>193</v>
      </c>
      <c r="C211" s="16">
        <v>2</v>
      </c>
      <c r="D211" s="16">
        <v>8</v>
      </c>
      <c r="E211" s="17">
        <f t="shared" si="27"/>
        <v>2.2446689113355782E-3</v>
      </c>
      <c r="F211" s="17">
        <f t="shared" si="28"/>
        <v>4.7086521483225424E-3</v>
      </c>
      <c r="G211" s="17">
        <f t="shared" si="30"/>
        <v>3</v>
      </c>
      <c r="H211" s="17">
        <f t="shared" si="29"/>
        <v>6.7340067340067346E-3</v>
      </c>
    </row>
    <row r="212" spans="1:8" x14ac:dyDescent="0.2">
      <c r="A212" s="14"/>
      <c r="B212" s="15" t="s">
        <v>194</v>
      </c>
      <c r="C212" s="16">
        <v>4</v>
      </c>
      <c r="D212" s="16">
        <v>22</v>
      </c>
      <c r="E212" s="17">
        <f t="shared" si="27"/>
        <v>4.4893378226711564E-3</v>
      </c>
      <c r="F212" s="17">
        <f t="shared" si="28"/>
        <v>1.2948793407886992E-2</v>
      </c>
      <c r="G212" s="17">
        <f t="shared" si="30"/>
        <v>4.5</v>
      </c>
      <c r="H212" s="17">
        <f t="shared" si="29"/>
        <v>2.0202020202020204E-2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4</v>
      </c>
      <c r="D214" s="16">
        <v>61</v>
      </c>
      <c r="E214" s="17">
        <f t="shared" si="27"/>
        <v>4.4893378226711564E-3</v>
      </c>
      <c r="F214" s="17">
        <f t="shared" si="28"/>
        <v>3.5903472630959388E-2</v>
      </c>
      <c r="G214" s="17">
        <f t="shared" si="30"/>
        <v>14.25</v>
      </c>
      <c r="H214" s="17">
        <f t="shared" si="29"/>
        <v>6.3973063973063973E-2</v>
      </c>
    </row>
    <row r="215" spans="1:8" x14ac:dyDescent="0.2">
      <c r="A215" s="14"/>
      <c r="B215" s="15" t="s">
        <v>197</v>
      </c>
      <c r="C215" s="16">
        <v>1</v>
      </c>
      <c r="D215" s="16">
        <v>7</v>
      </c>
      <c r="E215" s="17">
        <f t="shared" si="27"/>
        <v>1.1223344556677891E-3</v>
      </c>
      <c r="F215" s="17">
        <f t="shared" si="28"/>
        <v>4.1200706297822246E-3</v>
      </c>
      <c r="G215" s="17">
        <f t="shared" si="30"/>
        <v>6</v>
      </c>
      <c r="H215" s="17">
        <f t="shared" si="29"/>
        <v>6.7340067340067346E-3</v>
      </c>
    </row>
    <row r="216" spans="1:8" x14ac:dyDescent="0.2">
      <c r="A216" s="14"/>
      <c r="B216" s="15" t="s">
        <v>198</v>
      </c>
      <c r="C216" s="16">
        <v>3</v>
      </c>
      <c r="D216" s="16">
        <v>12</v>
      </c>
      <c r="E216" s="17">
        <f t="shared" si="27"/>
        <v>3.3670033670033669E-3</v>
      </c>
      <c r="F216" s="17">
        <f t="shared" si="28"/>
        <v>7.0629782224838136E-3</v>
      </c>
      <c r="G216" s="17">
        <f t="shared" si="30"/>
        <v>3</v>
      </c>
      <c r="H216" s="17">
        <f t="shared" si="29"/>
        <v>1.01010101010101E-2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3</v>
      </c>
      <c r="E218" s="17" t="str">
        <f t="shared" si="27"/>
        <v/>
      </c>
      <c r="F218" s="17">
        <f t="shared" si="28"/>
        <v>1.7657445556209534E-3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26</v>
      </c>
      <c r="D219" s="16">
        <v>46</v>
      </c>
      <c r="E219" s="17">
        <f t="shared" si="27"/>
        <v>2.9180695847362513E-2</v>
      </c>
      <c r="F219" s="17">
        <f t="shared" si="28"/>
        <v>2.7074749852854619E-2</v>
      </c>
      <c r="G219" s="17">
        <f t="shared" si="30"/>
        <v>0.76923076923076927</v>
      </c>
      <c r="H219" s="17">
        <f t="shared" si="29"/>
        <v>2.2446689113355782E-2</v>
      </c>
    </row>
    <row r="220" spans="1:8" x14ac:dyDescent="0.2">
      <c r="A220" s="14"/>
      <c r="B220" s="15" t="s">
        <v>202</v>
      </c>
      <c r="C220" s="16">
        <v>0</v>
      </c>
      <c r="D220" s="16">
        <v>8</v>
      </c>
      <c r="E220" s="17" t="str">
        <f t="shared" si="27"/>
        <v/>
      </c>
      <c r="F220" s="17">
        <f t="shared" si="28"/>
        <v>4.7086521483225424E-3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12</v>
      </c>
      <c r="D222" s="16">
        <v>0</v>
      </c>
      <c r="E222" s="17">
        <f t="shared" si="27"/>
        <v>1.3468013468013467E-2</v>
      </c>
      <c r="F222" s="17" t="str">
        <f t="shared" si="28"/>
        <v/>
      </c>
      <c r="G222" s="17">
        <f t="shared" si="30"/>
        <v>-1</v>
      </c>
      <c r="H222" s="17">
        <f t="shared" si="29"/>
        <v>-1.3468013468013467E-2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</v>
      </c>
      <c r="D224" s="16">
        <v>34</v>
      </c>
      <c r="E224" s="17">
        <f t="shared" si="27"/>
        <v>5.6116722783389446E-3</v>
      </c>
      <c r="F224" s="17">
        <f t="shared" si="28"/>
        <v>2.0011771630370805E-2</v>
      </c>
      <c r="G224" s="17">
        <f t="shared" si="30"/>
        <v>5.8</v>
      </c>
      <c r="H224" s="17">
        <f t="shared" si="29"/>
        <v>3.2547699214365879E-2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27</v>
      </c>
      <c r="D227" s="16">
        <v>22</v>
      </c>
      <c r="E227" s="17">
        <f t="shared" si="27"/>
        <v>3.0303030303030304E-2</v>
      </c>
      <c r="F227" s="17">
        <f t="shared" si="28"/>
        <v>1.2948793407886992E-2</v>
      </c>
      <c r="G227" s="17">
        <f t="shared" si="30"/>
        <v>-0.18518518518518517</v>
      </c>
      <c r="H227" s="17">
        <f t="shared" si="29"/>
        <v>-5.6116722783389446E-3</v>
      </c>
    </row>
    <row r="228" spans="1:8" x14ac:dyDescent="0.2">
      <c r="A228" s="14"/>
      <c r="B228" s="15" t="s">
        <v>210</v>
      </c>
      <c r="C228" s="16">
        <v>26</v>
      </c>
      <c r="D228" s="16">
        <v>8</v>
      </c>
      <c r="E228" s="17">
        <f t="shared" si="27"/>
        <v>2.9180695847362513E-2</v>
      </c>
      <c r="F228" s="17">
        <f t="shared" si="28"/>
        <v>4.7086521483225424E-3</v>
      </c>
      <c r="G228" s="17">
        <f t="shared" si="30"/>
        <v>-0.69230769230769229</v>
      </c>
      <c r="H228" s="17">
        <f t="shared" si="29"/>
        <v>-2.02020202020202E-2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8</v>
      </c>
      <c r="D231" s="16">
        <v>9</v>
      </c>
      <c r="E231" s="17">
        <f t="shared" si="27"/>
        <v>8.9786756453423128E-3</v>
      </c>
      <c r="F231" s="17">
        <f t="shared" si="28"/>
        <v>5.2972336668628602E-3</v>
      </c>
      <c r="G231" s="17">
        <f t="shared" si="30"/>
        <v>0.125</v>
      </c>
      <c r="H231" s="17">
        <f t="shared" si="29"/>
        <v>1.1223344556677891E-3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11</v>
      </c>
      <c r="E233" s="17">
        <f t="shared" si="27"/>
        <v>1.1223344556677891E-3</v>
      </c>
      <c r="F233" s="17">
        <f t="shared" si="28"/>
        <v>6.4743967039434958E-3</v>
      </c>
      <c r="G233" s="17">
        <f t="shared" si="30"/>
        <v>10</v>
      </c>
      <c r="H233" s="17">
        <f t="shared" si="29"/>
        <v>1.1223344556677891E-2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</v>
      </c>
      <c r="D237" s="16">
        <v>5</v>
      </c>
      <c r="E237" s="17">
        <f t="shared" si="27"/>
        <v>2.2446689113355782E-3</v>
      </c>
      <c r="F237" s="17">
        <f t="shared" si="28"/>
        <v>2.942907592701589E-3</v>
      </c>
      <c r="G237" s="17">
        <f t="shared" si="30"/>
        <v>1.5</v>
      </c>
      <c r="H237" s="17">
        <f t="shared" si="29"/>
        <v>3.3670033670033673E-3</v>
      </c>
    </row>
    <row r="238" spans="1:8" x14ac:dyDescent="0.2">
      <c r="A238" s="14"/>
      <c r="B238" s="15" t="s">
        <v>220</v>
      </c>
      <c r="C238" s="16">
        <v>0</v>
      </c>
      <c r="D238" s="16">
        <v>7</v>
      </c>
      <c r="E238" s="17" t="str">
        <f t="shared" si="27"/>
        <v/>
      </c>
      <c r="F238" s="17">
        <f t="shared" si="28"/>
        <v>4.1200706297822246E-3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3</v>
      </c>
      <c r="D241" s="16">
        <v>3</v>
      </c>
      <c r="E241" s="17">
        <f t="shared" ref="E241:E272" si="31">+IF(C241=0,"",C241/C$177)</f>
        <v>3.3670033670033669E-3</v>
      </c>
      <c r="F241" s="17">
        <f t="shared" ref="F241:F272" si="32">+IF(D241=0,"",D241/D$177)</f>
        <v>1.7657445556209534E-3</v>
      </c>
      <c r="G241" s="17">
        <f t="shared" si="30"/>
        <v>0</v>
      </c>
      <c r="H241" s="17">
        <f t="shared" ref="H241:H272" si="33">+IF(OR(AND(E241=""),(G241="")),"",E241*G241)</f>
        <v>0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22</v>
      </c>
      <c r="E243" s="17" t="str">
        <f t="shared" si="31"/>
        <v/>
      </c>
      <c r="F243" s="17">
        <f t="shared" si="32"/>
        <v>1.2948793407886992E-2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</v>
      </c>
      <c r="D244" s="16">
        <v>14</v>
      </c>
      <c r="E244" s="17">
        <f t="shared" si="31"/>
        <v>6.7340067340067337E-3</v>
      </c>
      <c r="F244" s="17">
        <f t="shared" si="32"/>
        <v>8.2401412595644492E-3</v>
      </c>
      <c r="G244" s="17">
        <f t="shared" si="34"/>
        <v>1.3333333333333333</v>
      </c>
      <c r="H244" s="17">
        <f t="shared" si="33"/>
        <v>8.978675645342311E-3</v>
      </c>
    </row>
    <row r="245" spans="1:8" x14ac:dyDescent="0.2">
      <c r="A245" s="14"/>
      <c r="B245" s="15" t="s">
        <v>227</v>
      </c>
      <c r="C245" s="16">
        <v>5</v>
      </c>
      <c r="D245" s="16">
        <v>10</v>
      </c>
      <c r="E245" s="17">
        <f t="shared" si="31"/>
        <v>5.6116722783389446E-3</v>
      </c>
      <c r="F245" s="17">
        <f t="shared" si="32"/>
        <v>5.885815185403178E-3</v>
      </c>
      <c r="G245" s="17">
        <f t="shared" si="34"/>
        <v>1</v>
      </c>
      <c r="H245" s="17">
        <f t="shared" si="33"/>
        <v>5.6116722783389446E-3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20</v>
      </c>
      <c r="D247" s="16">
        <v>13</v>
      </c>
      <c r="E247" s="17">
        <f t="shared" si="31"/>
        <v>2.2446689113355778E-2</v>
      </c>
      <c r="F247" s="17">
        <f t="shared" si="32"/>
        <v>7.6515597410241314E-3</v>
      </c>
      <c r="G247" s="17">
        <f t="shared" si="34"/>
        <v>-0.35</v>
      </c>
      <c r="H247" s="17">
        <f t="shared" si="33"/>
        <v>-7.8563411896745219E-3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0</v>
      </c>
      <c r="E249" s="17">
        <f t="shared" si="31"/>
        <v>2.2446689113355782E-3</v>
      </c>
      <c r="F249" s="17" t="str">
        <f t="shared" si="32"/>
        <v/>
      </c>
      <c r="G249" s="17">
        <f t="shared" si="34"/>
        <v>-1</v>
      </c>
      <c r="H249" s="17">
        <f t="shared" si="33"/>
        <v>-2.2446689113355782E-3</v>
      </c>
    </row>
    <row r="250" spans="1:8" x14ac:dyDescent="0.2">
      <c r="A250" s="14"/>
      <c r="B250" s="15" t="s">
        <v>232</v>
      </c>
      <c r="C250" s="16">
        <v>2</v>
      </c>
      <c r="D250" s="16">
        <v>0</v>
      </c>
      <c r="E250" s="17">
        <f t="shared" si="31"/>
        <v>2.2446689113355782E-3</v>
      </c>
      <c r="F250" s="17" t="str">
        <f t="shared" si="32"/>
        <v/>
      </c>
      <c r="G250" s="17">
        <f t="shared" si="34"/>
        <v>-1</v>
      </c>
      <c r="H250" s="17">
        <f t="shared" si="33"/>
        <v>-2.2446689113355782E-3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1.1771630370806356E-3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3</v>
      </c>
      <c r="D255" s="16">
        <v>1</v>
      </c>
      <c r="E255" s="17">
        <f t="shared" si="31"/>
        <v>3.3670033670033669E-3</v>
      </c>
      <c r="F255" s="17">
        <f t="shared" si="32"/>
        <v>5.885815185403178E-4</v>
      </c>
      <c r="G255" s="17">
        <f t="shared" si="34"/>
        <v>-0.66666666666666663</v>
      </c>
      <c r="H255" s="17">
        <f t="shared" si="33"/>
        <v>-2.2446689113355778E-3</v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5.885815185403178E-4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5.885815185403178E-4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30</v>
      </c>
      <c r="E260" s="17" t="str">
        <f t="shared" si="31"/>
        <v/>
      </c>
      <c r="F260" s="17">
        <f t="shared" si="32"/>
        <v>1.7657445556209534E-2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5.885815185403178E-4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2</v>
      </c>
      <c r="D264" s="16">
        <v>0</v>
      </c>
      <c r="E264" s="17">
        <f t="shared" si="31"/>
        <v>2.2446689113355782E-3</v>
      </c>
      <c r="F264" s="17" t="str">
        <f t="shared" si="32"/>
        <v/>
      </c>
      <c r="G264" s="17">
        <f t="shared" si="34"/>
        <v>-1</v>
      </c>
      <c r="H264" s="17">
        <f t="shared" si="33"/>
        <v>-2.2446689113355782E-3</v>
      </c>
    </row>
    <row r="265" spans="1:8" ht="25.5" x14ac:dyDescent="0.2">
      <c r="A265" s="14"/>
      <c r="B265" s="15" t="s">
        <v>247</v>
      </c>
      <c r="C265" s="16">
        <v>0</v>
      </c>
      <c r="D265" s="16">
        <v>2</v>
      </c>
      <c r="E265" s="17" t="str">
        <f t="shared" si="31"/>
        <v/>
      </c>
      <c r="F265" s="17">
        <f t="shared" si="32"/>
        <v>1.1771630370806356E-3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5</v>
      </c>
      <c r="D268" s="16">
        <v>0</v>
      </c>
      <c r="E268" s="17">
        <f t="shared" si="31"/>
        <v>5.6116722783389446E-3</v>
      </c>
      <c r="F268" s="17" t="str">
        <f t="shared" si="32"/>
        <v/>
      </c>
      <c r="G268" s="17">
        <f t="shared" si="34"/>
        <v>-1</v>
      </c>
      <c r="H268" s="17">
        <f t="shared" si="33"/>
        <v>-5.6116722783389446E-3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4</v>
      </c>
      <c r="D270" s="16">
        <v>17</v>
      </c>
      <c r="E270" s="17">
        <f t="shared" si="31"/>
        <v>4.4893378226711564E-3</v>
      </c>
      <c r="F270" s="17">
        <f t="shared" si="32"/>
        <v>1.0005885815185403E-2</v>
      </c>
      <c r="G270" s="17">
        <f t="shared" si="34"/>
        <v>3.25</v>
      </c>
      <c r="H270" s="17">
        <f t="shared" si="33"/>
        <v>1.4590347923681258E-2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0</v>
      </c>
      <c r="E273" s="17">
        <f t="shared" ref="E273:E304" si="35">+IF(C273=0,"",C273/C$177)</f>
        <v>1.1223344556677891E-3</v>
      </c>
      <c r="F273" s="17" t="str">
        <f t="shared" ref="F273:F304" si="36">+IF(D273=0,"",D273/D$177)</f>
        <v/>
      </c>
      <c r="G273" s="17">
        <f t="shared" si="34"/>
        <v>-1</v>
      </c>
      <c r="H273" s="17">
        <f t="shared" ref="H273:H304" si="37">+IF(OR(AND(E273=""),(G273="")),"",E273*G273)</f>
        <v>-1.1223344556677891E-3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16</v>
      </c>
      <c r="D281" s="16">
        <v>6</v>
      </c>
      <c r="E281" s="17">
        <f t="shared" si="35"/>
        <v>1.7957351290684626E-2</v>
      </c>
      <c r="F281" s="17">
        <f t="shared" si="36"/>
        <v>3.5314891112419068E-3</v>
      </c>
      <c r="G281" s="17">
        <f t="shared" si="38"/>
        <v>-0.625</v>
      </c>
      <c r="H281" s="17">
        <f t="shared" si="37"/>
        <v>-1.1223344556677891E-2</v>
      </c>
    </row>
    <row r="282" spans="1:8" ht="25.5" x14ac:dyDescent="0.2">
      <c r="A282" s="14"/>
      <c r="B282" s="15" t="s">
        <v>264</v>
      </c>
      <c r="C282" s="16">
        <v>13</v>
      </c>
      <c r="D282" s="16">
        <v>27</v>
      </c>
      <c r="E282" s="17">
        <f t="shared" si="35"/>
        <v>1.4590347923681257E-2</v>
      </c>
      <c r="F282" s="17">
        <f t="shared" si="36"/>
        <v>1.5891701000588582E-2</v>
      </c>
      <c r="G282" s="17">
        <f t="shared" si="38"/>
        <v>1.0769230769230769</v>
      </c>
      <c r="H282" s="17">
        <f t="shared" si="37"/>
        <v>1.5712682379349044E-2</v>
      </c>
    </row>
    <row r="283" spans="1:8" x14ac:dyDescent="0.2">
      <c r="A283" s="14"/>
      <c r="B283" s="15" t="s">
        <v>265</v>
      </c>
      <c r="C283" s="16">
        <v>0</v>
      </c>
      <c r="D283" s="16">
        <v>4</v>
      </c>
      <c r="E283" s="17" t="str">
        <f t="shared" si="35"/>
        <v/>
      </c>
      <c r="F283" s="17">
        <f t="shared" si="36"/>
        <v>2.3543260741612712E-3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1</v>
      </c>
      <c r="D284" s="16">
        <v>3</v>
      </c>
      <c r="E284" s="17">
        <f t="shared" si="35"/>
        <v>1.1223344556677891E-3</v>
      </c>
      <c r="F284" s="17">
        <f t="shared" si="36"/>
        <v>1.7657445556209534E-3</v>
      </c>
      <c r="G284" s="17">
        <f t="shared" si="38"/>
        <v>2</v>
      </c>
      <c r="H284" s="17">
        <f t="shared" si="37"/>
        <v>2.2446689113355782E-3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3</v>
      </c>
      <c r="D286" s="16">
        <v>3</v>
      </c>
      <c r="E286" s="17">
        <f t="shared" si="35"/>
        <v>3.3670033670033669E-3</v>
      </c>
      <c r="F286" s="17">
        <f t="shared" si="36"/>
        <v>1.7657445556209534E-3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3</v>
      </c>
      <c r="D288" s="16">
        <v>1</v>
      </c>
      <c r="E288" s="17">
        <f t="shared" si="35"/>
        <v>3.3670033670033669E-3</v>
      </c>
      <c r="F288" s="17">
        <f t="shared" si="36"/>
        <v>5.885815185403178E-4</v>
      </c>
      <c r="G288" s="17">
        <f t="shared" si="38"/>
        <v>-0.66666666666666663</v>
      </c>
      <c r="H288" s="17">
        <f t="shared" si="37"/>
        <v>-2.2446689113355778E-3</v>
      </c>
    </row>
    <row r="289" spans="1:8" x14ac:dyDescent="0.2">
      <c r="A289" s="14"/>
      <c r="B289" s="15" t="s">
        <v>271</v>
      </c>
      <c r="C289" s="16">
        <v>7</v>
      </c>
      <c r="D289" s="16">
        <v>1</v>
      </c>
      <c r="E289" s="17">
        <f t="shared" si="35"/>
        <v>7.8563411896745237E-3</v>
      </c>
      <c r="F289" s="17">
        <f t="shared" si="36"/>
        <v>5.885815185403178E-4</v>
      </c>
      <c r="G289" s="17">
        <f t="shared" si="38"/>
        <v>-0.8571428571428571</v>
      </c>
      <c r="H289" s="17">
        <f t="shared" si="37"/>
        <v>-6.7340067340067346E-3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7</v>
      </c>
      <c r="D292" s="16">
        <v>0</v>
      </c>
      <c r="E292" s="17">
        <f t="shared" si="35"/>
        <v>7.8563411896745237E-3</v>
      </c>
      <c r="F292" s="17" t="str">
        <f t="shared" si="36"/>
        <v/>
      </c>
      <c r="G292" s="17">
        <f t="shared" si="38"/>
        <v>-1</v>
      </c>
      <c r="H292" s="17">
        <f t="shared" si="37"/>
        <v>-7.8563411896745237E-3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7</v>
      </c>
      <c r="D294" s="16">
        <v>26</v>
      </c>
      <c r="E294" s="17">
        <f t="shared" si="35"/>
        <v>7.8563411896745237E-3</v>
      </c>
      <c r="F294" s="17">
        <f t="shared" si="36"/>
        <v>1.5303119482048263E-2</v>
      </c>
      <c r="G294" s="17">
        <f t="shared" si="38"/>
        <v>2.7142857142857144</v>
      </c>
      <c r="H294" s="17">
        <f t="shared" si="37"/>
        <v>2.1324354657687995E-2</v>
      </c>
    </row>
    <row r="295" spans="1:8" x14ac:dyDescent="0.2">
      <c r="A295" s="14"/>
      <c r="B295" s="15" t="s">
        <v>277</v>
      </c>
      <c r="C295" s="16">
        <v>1</v>
      </c>
      <c r="D295" s="16">
        <v>9</v>
      </c>
      <c r="E295" s="17">
        <f t="shared" si="35"/>
        <v>1.1223344556677891E-3</v>
      </c>
      <c r="F295" s="17">
        <f t="shared" si="36"/>
        <v>5.2972336668628602E-3</v>
      </c>
      <c r="G295" s="17">
        <f t="shared" si="38"/>
        <v>8</v>
      </c>
      <c r="H295" s="17">
        <f t="shared" si="37"/>
        <v>8.9786756453423128E-3</v>
      </c>
    </row>
    <row r="296" spans="1:8" x14ac:dyDescent="0.2">
      <c r="A296" s="14"/>
      <c r="B296" s="15" t="s">
        <v>278</v>
      </c>
      <c r="C296" s="16">
        <v>10</v>
      </c>
      <c r="D296" s="16">
        <v>67</v>
      </c>
      <c r="E296" s="17">
        <f t="shared" si="35"/>
        <v>1.1223344556677889E-2</v>
      </c>
      <c r="F296" s="17">
        <f t="shared" si="36"/>
        <v>3.9434961742201298E-2</v>
      </c>
      <c r="G296" s="17">
        <f t="shared" si="38"/>
        <v>5.7</v>
      </c>
      <c r="H296" s="17">
        <f t="shared" si="37"/>
        <v>6.3973063973063973E-2</v>
      </c>
    </row>
    <row r="297" spans="1:8" x14ac:dyDescent="0.2">
      <c r="A297" s="14"/>
      <c r="B297" s="15" t="s">
        <v>279</v>
      </c>
      <c r="C297" s="16">
        <v>2</v>
      </c>
      <c r="D297" s="16">
        <v>3</v>
      </c>
      <c r="E297" s="17">
        <f t="shared" si="35"/>
        <v>2.2446689113355782E-3</v>
      </c>
      <c r="F297" s="17">
        <f t="shared" si="36"/>
        <v>1.7657445556209534E-3</v>
      </c>
      <c r="G297" s="17">
        <f t="shared" si="38"/>
        <v>0.5</v>
      </c>
      <c r="H297" s="17">
        <f t="shared" si="37"/>
        <v>1.1223344556677891E-3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5</v>
      </c>
      <c r="D300" s="16">
        <v>31</v>
      </c>
      <c r="E300" s="17">
        <f t="shared" si="35"/>
        <v>5.6116722783389446E-3</v>
      </c>
      <c r="F300" s="17">
        <f t="shared" si="36"/>
        <v>1.8246027074749854E-2</v>
      </c>
      <c r="G300" s="17">
        <f t="shared" si="38"/>
        <v>5.2</v>
      </c>
      <c r="H300" s="17">
        <f t="shared" si="37"/>
        <v>2.9180695847362513E-2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2</v>
      </c>
      <c r="D304" s="16">
        <v>2</v>
      </c>
      <c r="E304" s="17">
        <f t="shared" si="35"/>
        <v>2.2446689113355782E-3</v>
      </c>
      <c r="F304" s="17">
        <f t="shared" si="36"/>
        <v>1.1771630370806356E-3</v>
      </c>
      <c r="G304" s="17">
        <f t="shared" si="38"/>
        <v>0</v>
      </c>
      <c r="H304" s="17">
        <f t="shared" si="37"/>
        <v>0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</v>
      </c>
      <c r="D306" s="16">
        <v>0</v>
      </c>
      <c r="E306" s="17">
        <f t="shared" si="39"/>
        <v>2.2446689113355782E-3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-2.2446689113355782E-3</v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5.885815185403178E-4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32</v>
      </c>
      <c r="D308" s="16">
        <v>107</v>
      </c>
      <c r="E308" s="17">
        <f t="shared" si="39"/>
        <v>3.5914702581369251E-2</v>
      </c>
      <c r="F308" s="17">
        <f t="shared" si="40"/>
        <v>6.2978222483814003E-2</v>
      </c>
      <c r="G308" s="17">
        <f t="shared" si="42"/>
        <v>2.34375</v>
      </c>
      <c r="H308" s="17">
        <f t="shared" si="41"/>
        <v>8.4175084175084181E-2</v>
      </c>
    </row>
    <row r="309" spans="1:8" x14ac:dyDescent="0.2">
      <c r="A309" s="14"/>
      <c r="B309" s="15" t="s">
        <v>291</v>
      </c>
      <c r="C309" s="16">
        <v>1</v>
      </c>
      <c r="D309" s="16">
        <v>0</v>
      </c>
      <c r="E309" s="17">
        <f t="shared" si="39"/>
        <v>1.1223344556677891E-3</v>
      </c>
      <c r="F309" s="17" t="str">
        <f t="shared" si="40"/>
        <v/>
      </c>
      <c r="G309" s="17">
        <f t="shared" si="42"/>
        <v>-1</v>
      </c>
      <c r="H309" s="17">
        <f t="shared" si="41"/>
        <v>-1.1223344556677891E-3</v>
      </c>
    </row>
    <row r="310" spans="1:8" ht="25.5" x14ac:dyDescent="0.2">
      <c r="A310" s="14"/>
      <c r="B310" s="15" t="s">
        <v>292</v>
      </c>
      <c r="C310" s="16">
        <v>0</v>
      </c>
      <c r="D310" s="16">
        <v>3</v>
      </c>
      <c r="E310" s="17" t="str">
        <f t="shared" si="39"/>
        <v/>
      </c>
      <c r="F310" s="17">
        <f t="shared" si="40"/>
        <v>1.7657445556209534E-3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34</v>
      </c>
      <c r="D311" s="16">
        <v>38</v>
      </c>
      <c r="E311" s="17">
        <f t="shared" si="39"/>
        <v>3.8159371492704826E-2</v>
      </c>
      <c r="F311" s="17">
        <f t="shared" si="40"/>
        <v>2.2366097704532076E-2</v>
      </c>
      <c r="G311" s="17">
        <f t="shared" si="42"/>
        <v>0.11764705882352941</v>
      </c>
      <c r="H311" s="17">
        <f t="shared" si="41"/>
        <v>4.4893378226711555E-3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</v>
      </c>
      <c r="D314" s="16">
        <v>19</v>
      </c>
      <c r="E314" s="17">
        <f t="shared" si="39"/>
        <v>4.4893378226711564E-3</v>
      </c>
      <c r="F314" s="17">
        <f t="shared" si="40"/>
        <v>1.1183048852266038E-2</v>
      </c>
      <c r="G314" s="17">
        <f t="shared" si="42"/>
        <v>3.75</v>
      </c>
      <c r="H314" s="17">
        <f t="shared" si="41"/>
        <v>1.6835016835016835E-2</v>
      </c>
    </row>
    <row r="315" spans="1:8" x14ac:dyDescent="0.2">
      <c r="A315" s="14"/>
      <c r="B315" s="15" t="s">
        <v>297</v>
      </c>
      <c r="C315" s="16">
        <v>0</v>
      </c>
      <c r="D315" s="16">
        <v>70</v>
      </c>
      <c r="E315" s="17" t="str">
        <f t="shared" si="39"/>
        <v/>
      </c>
      <c r="F315" s="17">
        <f t="shared" si="40"/>
        <v>4.120070629782225E-2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2</v>
      </c>
      <c r="E316" s="17">
        <f t="shared" si="39"/>
        <v>1.1223344556677891E-3</v>
      </c>
      <c r="F316" s="17">
        <f t="shared" si="40"/>
        <v>1.1771630370806356E-3</v>
      </c>
      <c r="G316" s="17">
        <f t="shared" si="42"/>
        <v>1</v>
      </c>
      <c r="H316" s="17">
        <f t="shared" si="41"/>
        <v>1.1223344556677891E-3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10</v>
      </c>
      <c r="D319" s="16">
        <v>11</v>
      </c>
      <c r="E319" s="17">
        <f t="shared" si="39"/>
        <v>1.1223344556677889E-2</v>
      </c>
      <c r="F319" s="17">
        <f t="shared" si="40"/>
        <v>6.4743967039434958E-3</v>
      </c>
      <c r="G319" s="17">
        <f t="shared" si="42"/>
        <v>0.1</v>
      </c>
      <c r="H319" s="17">
        <f t="shared" si="41"/>
        <v>1.1223344556677889E-3</v>
      </c>
    </row>
    <row r="320" spans="1:8" ht="25.5" x14ac:dyDescent="0.2">
      <c r="A320" s="14"/>
      <c r="B320" s="15" t="s">
        <v>302</v>
      </c>
      <c r="C320" s="16">
        <v>0</v>
      </c>
      <c r="D320" s="16">
        <v>5</v>
      </c>
      <c r="E320" s="17" t="str">
        <f t="shared" si="39"/>
        <v/>
      </c>
      <c r="F320" s="17">
        <f t="shared" si="40"/>
        <v>2.942907592701589E-3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2</v>
      </c>
      <c r="E321" s="17" t="str">
        <f t="shared" si="39"/>
        <v/>
      </c>
      <c r="F321" s="17">
        <f t="shared" si="40"/>
        <v>1.1771630370806356E-3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25</v>
      </c>
      <c r="E323" s="17">
        <f t="shared" si="39"/>
        <v>3.3670033670033669E-3</v>
      </c>
      <c r="F323" s="17">
        <f t="shared" si="40"/>
        <v>1.4714537963507945E-2</v>
      </c>
      <c r="G323" s="17">
        <f t="shared" si="42"/>
        <v>7.333333333333333</v>
      </c>
      <c r="H323" s="17">
        <f t="shared" si="41"/>
        <v>2.4691358024691357E-2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18</v>
      </c>
      <c r="D325" s="16">
        <v>223</v>
      </c>
      <c r="E325" s="17">
        <f t="shared" si="39"/>
        <v>2.0202020202020204E-2</v>
      </c>
      <c r="F325" s="17">
        <f t="shared" si="40"/>
        <v>0.13125367863449089</v>
      </c>
      <c r="G325" s="17">
        <f t="shared" si="42"/>
        <v>11.388888888888889</v>
      </c>
      <c r="H325" s="17">
        <f t="shared" si="41"/>
        <v>0.23007856341189678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</v>
      </c>
      <c r="D327" s="16">
        <v>3</v>
      </c>
      <c r="E327" s="17">
        <f t="shared" si="39"/>
        <v>2.2446689113355782E-3</v>
      </c>
      <c r="F327" s="17">
        <f t="shared" si="40"/>
        <v>1.7657445556209534E-3</v>
      </c>
      <c r="G327" s="17">
        <f t="shared" si="42"/>
        <v>0.5</v>
      </c>
      <c r="H327" s="17">
        <f t="shared" si="41"/>
        <v>1.1223344556677891E-3</v>
      </c>
    </row>
    <row r="328" spans="1:8" x14ac:dyDescent="0.2">
      <c r="A328" s="14"/>
      <c r="B328" s="15" t="s">
        <v>310</v>
      </c>
      <c r="C328" s="16">
        <v>4</v>
      </c>
      <c r="D328" s="16">
        <v>0</v>
      </c>
      <c r="E328" s="17">
        <f t="shared" si="39"/>
        <v>4.4893378226711564E-3</v>
      </c>
      <c r="F328" s="17" t="str">
        <f t="shared" si="40"/>
        <v/>
      </c>
      <c r="G328" s="17">
        <f t="shared" si="42"/>
        <v>-1</v>
      </c>
      <c r="H328" s="17">
        <f t="shared" si="41"/>
        <v>-4.4893378226711564E-3</v>
      </c>
    </row>
    <row r="329" spans="1:8" ht="38.25" x14ac:dyDescent="0.2">
      <c r="A329" s="14"/>
      <c r="B329" s="15" t="s">
        <v>311</v>
      </c>
      <c r="C329" s="16">
        <v>1</v>
      </c>
      <c r="D329" s="16">
        <v>1</v>
      </c>
      <c r="E329" s="17">
        <f t="shared" si="39"/>
        <v>1.1223344556677891E-3</v>
      </c>
      <c r="F329" s="17">
        <f t="shared" si="40"/>
        <v>5.885815185403178E-4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312</v>
      </c>
      <c r="C330" s="16">
        <v>2</v>
      </c>
      <c r="D330" s="16">
        <v>1</v>
      </c>
      <c r="E330" s="17">
        <f t="shared" si="39"/>
        <v>2.2446689113355782E-3</v>
      </c>
      <c r="F330" s="17">
        <f t="shared" si="40"/>
        <v>5.885815185403178E-4</v>
      </c>
      <c r="G330" s="17">
        <f t="shared" si="42"/>
        <v>-0.5</v>
      </c>
      <c r="H330" s="17">
        <f t="shared" si="41"/>
        <v>-1.1223344556677891E-3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2</v>
      </c>
      <c r="E332" s="17" t="str">
        <f t="shared" si="39"/>
        <v/>
      </c>
      <c r="F332" s="17">
        <f t="shared" si="40"/>
        <v>1.1771630370806356E-3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</v>
      </c>
      <c r="D334" s="16">
        <v>1</v>
      </c>
      <c r="E334" s="17">
        <f t="shared" si="39"/>
        <v>2.2446689113355782E-3</v>
      </c>
      <c r="F334" s="17">
        <f t="shared" si="40"/>
        <v>5.885815185403178E-4</v>
      </c>
      <c r="G334" s="17">
        <f t="shared" si="42"/>
        <v>-0.5</v>
      </c>
      <c r="H334" s="17">
        <f t="shared" si="41"/>
        <v>-1.1223344556677891E-3</v>
      </c>
    </row>
    <row r="335" spans="1:8" x14ac:dyDescent="0.2">
      <c r="A335" s="14"/>
      <c r="B335" s="15" t="s">
        <v>317</v>
      </c>
      <c r="C335" s="16">
        <v>6</v>
      </c>
      <c r="D335" s="16">
        <v>0</v>
      </c>
      <c r="E335" s="17">
        <f t="shared" si="39"/>
        <v>6.7340067340067337E-3</v>
      </c>
      <c r="F335" s="17" t="str">
        <f t="shared" si="40"/>
        <v/>
      </c>
      <c r="G335" s="17">
        <f t="shared" si="42"/>
        <v>-1</v>
      </c>
      <c r="H335" s="17">
        <f t="shared" si="41"/>
        <v>-6.7340067340067337E-3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</v>
      </c>
      <c r="D341" s="16">
        <v>0</v>
      </c>
      <c r="E341" s="17">
        <f t="shared" si="43"/>
        <v>1.1223344556677891E-3</v>
      </c>
      <c r="F341" s="17" t="str">
        <f t="shared" si="44"/>
        <v/>
      </c>
      <c r="G341" s="17">
        <f t="shared" si="46"/>
        <v>-1</v>
      </c>
      <c r="H341" s="17">
        <f t="shared" si="45"/>
        <v>-1.1223344556677891E-3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4</v>
      </c>
      <c r="D350" s="16">
        <v>0</v>
      </c>
      <c r="E350" s="17">
        <f t="shared" si="43"/>
        <v>4.4893378226711564E-3</v>
      </c>
      <c r="F350" s="17" t="str">
        <f t="shared" si="44"/>
        <v/>
      </c>
      <c r="G350" s="17">
        <f t="shared" si="46"/>
        <v>-1</v>
      </c>
      <c r="H350" s="17">
        <f t="shared" si="45"/>
        <v>-4.4893378226711564E-3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6415</v>
      </c>
      <c r="D356" s="20">
        <f>SUM(D357:D585)</f>
        <v>7042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9.7739672642244743E-2</v>
      </c>
      <c r="H356" s="21">
        <f t="shared" ref="H356:H419" si="49">+IF(OR(AND(E356=""),(G356="")),"",E356*G356)</f>
        <v>9.7739672642244743E-2</v>
      </c>
    </row>
    <row r="357" spans="1:8" x14ac:dyDescent="0.2">
      <c r="A357" s="14"/>
      <c r="B357" s="15" t="s">
        <v>333</v>
      </c>
      <c r="C357" s="16">
        <v>19</v>
      </c>
      <c r="D357" s="16">
        <v>8</v>
      </c>
      <c r="E357" s="17">
        <f t="shared" si="47"/>
        <v>2.9618082618862044E-3</v>
      </c>
      <c r="F357" s="17">
        <f t="shared" si="48"/>
        <v>1.136040897472309E-3</v>
      </c>
      <c r="G357" s="17">
        <f t="shared" ref="G357:G420" si="50">+IF(AND(C357=0,D357=0)," ",IF(C357=0,1,IF(D357=0,-1,(D357-C357)/C357)))</f>
        <v>-0.57894736842105265</v>
      </c>
      <c r="H357" s="17">
        <f t="shared" si="49"/>
        <v>-1.7147310989867499E-3</v>
      </c>
    </row>
    <row r="358" spans="1:8" x14ac:dyDescent="0.2">
      <c r="A358" s="14"/>
      <c r="B358" s="15" t="s">
        <v>334</v>
      </c>
      <c r="C358" s="16">
        <v>12</v>
      </c>
      <c r="D358" s="16">
        <v>14</v>
      </c>
      <c r="E358" s="17">
        <f t="shared" si="47"/>
        <v>1.8706157443491816E-3</v>
      </c>
      <c r="F358" s="17">
        <f t="shared" si="48"/>
        <v>1.9880715705765406E-3</v>
      </c>
      <c r="G358" s="17">
        <f t="shared" si="50"/>
        <v>0.16666666666666666</v>
      </c>
      <c r="H358" s="17">
        <f t="shared" si="49"/>
        <v>3.1176929072486361E-4</v>
      </c>
    </row>
    <row r="359" spans="1:8" x14ac:dyDescent="0.2">
      <c r="A359" s="14"/>
      <c r="B359" s="15" t="s">
        <v>335</v>
      </c>
      <c r="C359" s="16">
        <v>0</v>
      </c>
      <c r="D359" s="16">
        <v>42</v>
      </c>
      <c r="E359" s="17" t="str">
        <f t="shared" si="47"/>
        <v/>
      </c>
      <c r="F359" s="17">
        <f t="shared" si="48"/>
        <v>5.9642147117296221E-3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47</v>
      </c>
      <c r="D362" s="16">
        <v>108</v>
      </c>
      <c r="E362" s="17">
        <f t="shared" si="47"/>
        <v>7.3265783320342944E-3</v>
      </c>
      <c r="F362" s="17">
        <f t="shared" si="48"/>
        <v>1.5336552115876171E-2</v>
      </c>
      <c r="G362" s="17">
        <f t="shared" si="50"/>
        <v>1.2978723404255319</v>
      </c>
      <c r="H362" s="17">
        <f t="shared" si="49"/>
        <v>9.508963367108339E-3</v>
      </c>
    </row>
    <row r="363" spans="1:8" x14ac:dyDescent="0.2">
      <c r="A363" s="14"/>
      <c r="B363" s="15" t="s">
        <v>339</v>
      </c>
      <c r="C363" s="16">
        <v>3</v>
      </c>
      <c r="D363" s="16">
        <v>24</v>
      </c>
      <c r="E363" s="17">
        <f t="shared" si="47"/>
        <v>4.6765393608729541E-4</v>
      </c>
      <c r="F363" s="17">
        <f t="shared" si="48"/>
        <v>3.4081226924169272E-3</v>
      </c>
      <c r="G363" s="17">
        <f t="shared" si="50"/>
        <v>7</v>
      </c>
      <c r="H363" s="17">
        <f t="shared" si="49"/>
        <v>3.2735775526110678E-3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88</v>
      </c>
      <c r="D365" s="16">
        <v>89</v>
      </c>
      <c r="E365" s="17">
        <f t="shared" si="47"/>
        <v>1.3717848791893998E-2</v>
      </c>
      <c r="F365" s="17">
        <f t="shared" si="48"/>
        <v>1.2638454984379438E-2</v>
      </c>
      <c r="G365" s="17">
        <f t="shared" si="50"/>
        <v>1.1363636363636364E-2</v>
      </c>
      <c r="H365" s="17">
        <f t="shared" si="49"/>
        <v>1.558846453624318E-4</v>
      </c>
    </row>
    <row r="366" spans="1:8" x14ac:dyDescent="0.2">
      <c r="A366" s="14"/>
      <c r="B366" s="15" t="s">
        <v>342</v>
      </c>
      <c r="C366" s="16">
        <v>2</v>
      </c>
      <c r="D366" s="16">
        <v>2</v>
      </c>
      <c r="E366" s="17">
        <f t="shared" si="47"/>
        <v>3.1176929072486361E-4</v>
      </c>
      <c r="F366" s="17">
        <f t="shared" si="48"/>
        <v>2.8401022436807724E-4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217</v>
      </c>
      <c r="D368" s="16">
        <v>160</v>
      </c>
      <c r="E368" s="17">
        <f t="shared" si="47"/>
        <v>3.3826968043647702E-2</v>
      </c>
      <c r="F368" s="17">
        <f t="shared" si="48"/>
        <v>2.2720817949446179E-2</v>
      </c>
      <c r="G368" s="17">
        <f t="shared" si="50"/>
        <v>-0.26267281105990781</v>
      </c>
      <c r="H368" s="17">
        <f t="shared" si="49"/>
        <v>-8.8854247856586122E-3</v>
      </c>
    </row>
    <row r="369" spans="1:8" x14ac:dyDescent="0.2">
      <c r="A369" s="14"/>
      <c r="B369" s="15" t="s">
        <v>345</v>
      </c>
      <c r="C369" s="16">
        <v>6</v>
      </c>
      <c r="D369" s="16">
        <v>22</v>
      </c>
      <c r="E369" s="17">
        <f t="shared" si="47"/>
        <v>9.3530787217459082E-4</v>
      </c>
      <c r="F369" s="17">
        <f t="shared" si="48"/>
        <v>3.1241124680488497E-3</v>
      </c>
      <c r="G369" s="17">
        <f t="shared" si="50"/>
        <v>2.6666666666666665</v>
      </c>
      <c r="H369" s="17">
        <f t="shared" si="49"/>
        <v>2.4941543257989088E-3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36</v>
      </c>
      <c r="D371" s="16">
        <v>40</v>
      </c>
      <c r="E371" s="17">
        <f t="shared" si="47"/>
        <v>5.6118472330475445E-3</v>
      </c>
      <c r="F371" s="17">
        <f t="shared" si="48"/>
        <v>5.6802044873615447E-3</v>
      </c>
      <c r="G371" s="17">
        <f t="shared" si="50"/>
        <v>0.1111111111111111</v>
      </c>
      <c r="H371" s="17">
        <f t="shared" si="49"/>
        <v>6.235385814497271E-4</v>
      </c>
    </row>
    <row r="372" spans="1:8" x14ac:dyDescent="0.2">
      <c r="A372" s="14"/>
      <c r="B372" s="15" t="s">
        <v>348</v>
      </c>
      <c r="C372" s="16">
        <v>16</v>
      </c>
      <c r="D372" s="16">
        <v>13</v>
      </c>
      <c r="E372" s="17">
        <f t="shared" si="47"/>
        <v>2.4941543257989088E-3</v>
      </c>
      <c r="F372" s="17">
        <f t="shared" si="48"/>
        <v>1.8460664583925021E-3</v>
      </c>
      <c r="G372" s="17">
        <f t="shared" si="50"/>
        <v>-0.1875</v>
      </c>
      <c r="H372" s="17">
        <f t="shared" si="49"/>
        <v>-4.6765393608729541E-4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2.8401022436807724E-4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1.558846453624318E-4</v>
      </c>
      <c r="F375" s="17" t="str">
        <f t="shared" si="48"/>
        <v/>
      </c>
      <c r="G375" s="17">
        <f t="shared" si="50"/>
        <v>-1</v>
      </c>
      <c r="H375" s="17">
        <f t="shared" si="49"/>
        <v>-1.558846453624318E-4</v>
      </c>
    </row>
    <row r="376" spans="1:8" x14ac:dyDescent="0.2">
      <c r="A376" s="14"/>
      <c r="B376" s="15" t="s">
        <v>352</v>
      </c>
      <c r="C376" s="16">
        <v>105</v>
      </c>
      <c r="D376" s="16">
        <v>95</v>
      </c>
      <c r="E376" s="17">
        <f t="shared" si="47"/>
        <v>1.6367887763055339E-2</v>
      </c>
      <c r="F376" s="17">
        <f t="shared" si="48"/>
        <v>1.349048565748367E-2</v>
      </c>
      <c r="G376" s="17">
        <f t="shared" si="50"/>
        <v>-9.5238095238095233E-2</v>
      </c>
      <c r="H376" s="17">
        <f t="shared" si="49"/>
        <v>-1.5588464536243178E-3</v>
      </c>
    </row>
    <row r="377" spans="1:8" x14ac:dyDescent="0.2">
      <c r="A377" s="14"/>
      <c r="B377" s="15" t="s">
        <v>353</v>
      </c>
      <c r="C377" s="16">
        <v>113</v>
      </c>
      <c r="D377" s="16">
        <v>74</v>
      </c>
      <c r="E377" s="17">
        <f t="shared" si="47"/>
        <v>1.7614964925954792E-2</v>
      </c>
      <c r="F377" s="17">
        <f t="shared" si="48"/>
        <v>1.0508378301618859E-2</v>
      </c>
      <c r="G377" s="17">
        <f t="shared" si="50"/>
        <v>-0.34513274336283184</v>
      </c>
      <c r="H377" s="17">
        <f t="shared" si="49"/>
        <v>-6.0795011691348391E-3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18</v>
      </c>
      <c r="D379" s="16">
        <v>76</v>
      </c>
      <c r="E379" s="17">
        <f t="shared" si="47"/>
        <v>2.8059236165237722E-3</v>
      </c>
      <c r="F379" s="17">
        <f t="shared" si="48"/>
        <v>1.0792388525986936E-2</v>
      </c>
      <c r="G379" s="17">
        <f t="shared" si="50"/>
        <v>3.2222222222222223</v>
      </c>
      <c r="H379" s="17">
        <f t="shared" si="49"/>
        <v>9.0413094310210444E-3</v>
      </c>
    </row>
    <row r="380" spans="1:8" x14ac:dyDescent="0.2">
      <c r="A380" s="14"/>
      <c r="B380" s="15" t="s">
        <v>356</v>
      </c>
      <c r="C380" s="16">
        <v>202</v>
      </c>
      <c r="D380" s="16">
        <v>231</v>
      </c>
      <c r="E380" s="17">
        <f t="shared" si="47"/>
        <v>3.1488698363211221E-2</v>
      </c>
      <c r="F380" s="17">
        <f t="shared" si="48"/>
        <v>3.2803180914512925E-2</v>
      </c>
      <c r="G380" s="17">
        <f t="shared" si="50"/>
        <v>0.14356435643564355</v>
      </c>
      <c r="H380" s="17">
        <f t="shared" si="49"/>
        <v>4.5206547155105213E-3</v>
      </c>
    </row>
    <row r="381" spans="1:8" x14ac:dyDescent="0.2">
      <c r="A381" s="14"/>
      <c r="B381" s="15" t="s">
        <v>357</v>
      </c>
      <c r="C381" s="16">
        <v>4</v>
      </c>
      <c r="D381" s="16">
        <v>17</v>
      </c>
      <c r="E381" s="17">
        <f t="shared" si="47"/>
        <v>6.2353858144972721E-4</v>
      </c>
      <c r="F381" s="17">
        <f t="shared" si="48"/>
        <v>2.4140869071286567E-3</v>
      </c>
      <c r="G381" s="17">
        <f t="shared" si="50"/>
        <v>3.25</v>
      </c>
      <c r="H381" s="17">
        <f t="shared" si="49"/>
        <v>2.0265003897116133E-3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</v>
      </c>
      <c r="D383" s="16">
        <v>0</v>
      </c>
      <c r="E383" s="17">
        <f t="shared" si="47"/>
        <v>3.1176929072486361E-4</v>
      </c>
      <c r="F383" s="17" t="str">
        <f t="shared" si="48"/>
        <v/>
      </c>
      <c r="G383" s="17">
        <f t="shared" si="50"/>
        <v>-1</v>
      </c>
      <c r="H383" s="17">
        <f t="shared" si="49"/>
        <v>-3.1176929072486361E-4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1.558846453624318E-4</v>
      </c>
      <c r="F385" s="17" t="str">
        <f t="shared" si="48"/>
        <v/>
      </c>
      <c r="G385" s="17">
        <f t="shared" si="50"/>
        <v>-1</v>
      </c>
      <c r="H385" s="17">
        <f t="shared" si="49"/>
        <v>-1.558846453624318E-4</v>
      </c>
    </row>
    <row r="386" spans="1:8" x14ac:dyDescent="0.2">
      <c r="A386" s="14"/>
      <c r="B386" s="15" t="s">
        <v>362</v>
      </c>
      <c r="C386" s="16">
        <v>5</v>
      </c>
      <c r="D386" s="16">
        <v>9</v>
      </c>
      <c r="E386" s="17">
        <f t="shared" si="47"/>
        <v>7.7942322681215901E-4</v>
      </c>
      <c r="F386" s="17">
        <f t="shared" si="48"/>
        <v>1.2780460096563477E-3</v>
      </c>
      <c r="G386" s="17">
        <f t="shared" si="50"/>
        <v>0.8</v>
      </c>
      <c r="H386" s="17">
        <f t="shared" si="49"/>
        <v>6.2353858144972721E-4</v>
      </c>
    </row>
    <row r="387" spans="1:8" x14ac:dyDescent="0.2">
      <c r="A387" s="14"/>
      <c r="B387" s="15" t="s">
        <v>363</v>
      </c>
      <c r="C387" s="16">
        <v>12</v>
      </c>
      <c r="D387" s="16">
        <v>5</v>
      </c>
      <c r="E387" s="17">
        <f t="shared" si="47"/>
        <v>1.8706157443491816E-3</v>
      </c>
      <c r="F387" s="17">
        <f t="shared" si="48"/>
        <v>7.1002556092019308E-4</v>
      </c>
      <c r="G387" s="17">
        <f t="shared" si="50"/>
        <v>-0.58333333333333337</v>
      </c>
      <c r="H387" s="17">
        <f t="shared" si="49"/>
        <v>-1.0911925175370227E-3</v>
      </c>
    </row>
    <row r="388" spans="1:8" x14ac:dyDescent="0.2">
      <c r="A388" s="14"/>
      <c r="B388" s="15" t="s">
        <v>364</v>
      </c>
      <c r="C388" s="16">
        <v>0</v>
      </c>
      <c r="D388" s="16">
        <v>63</v>
      </c>
      <c r="E388" s="17" t="str">
        <f t="shared" si="47"/>
        <v/>
      </c>
      <c r="F388" s="17">
        <f t="shared" si="48"/>
        <v>8.9463220675944331E-3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3</v>
      </c>
      <c r="D389" s="16">
        <v>7</v>
      </c>
      <c r="E389" s="17">
        <f t="shared" si="47"/>
        <v>4.6765393608729541E-4</v>
      </c>
      <c r="F389" s="17">
        <f t="shared" si="48"/>
        <v>9.9403578528827028E-4</v>
      </c>
      <c r="G389" s="17">
        <f t="shared" si="50"/>
        <v>1.3333333333333333</v>
      </c>
      <c r="H389" s="17">
        <f t="shared" si="49"/>
        <v>6.2353858144972721E-4</v>
      </c>
    </row>
    <row r="390" spans="1:8" ht="25.5" x14ac:dyDescent="0.2">
      <c r="A390" s="14"/>
      <c r="B390" s="15" t="s">
        <v>366</v>
      </c>
      <c r="C390" s="16">
        <v>2</v>
      </c>
      <c r="D390" s="16">
        <v>9</v>
      </c>
      <c r="E390" s="17">
        <f t="shared" si="47"/>
        <v>3.1176929072486361E-4</v>
      </c>
      <c r="F390" s="17">
        <f t="shared" si="48"/>
        <v>1.2780460096563477E-3</v>
      </c>
      <c r="G390" s="17">
        <f t="shared" si="50"/>
        <v>3.5</v>
      </c>
      <c r="H390" s="17">
        <f t="shared" si="49"/>
        <v>1.0911925175370227E-3</v>
      </c>
    </row>
    <row r="391" spans="1:8" x14ac:dyDescent="0.2">
      <c r="A391" s="14"/>
      <c r="B391" s="15" t="s">
        <v>367</v>
      </c>
      <c r="C391" s="16">
        <v>291</v>
      </c>
      <c r="D391" s="16">
        <v>236</v>
      </c>
      <c r="E391" s="17">
        <f t="shared" si="47"/>
        <v>4.5362431800467652E-2</v>
      </c>
      <c r="F391" s="17">
        <f t="shared" si="48"/>
        <v>3.3513206475433113E-2</v>
      </c>
      <c r="G391" s="17">
        <f t="shared" si="50"/>
        <v>-0.18900343642611683</v>
      </c>
      <c r="H391" s="17">
        <f t="shared" si="49"/>
        <v>-8.573655494933748E-3</v>
      </c>
    </row>
    <row r="392" spans="1:8" x14ac:dyDescent="0.2">
      <c r="A392" s="14"/>
      <c r="B392" s="15" t="s">
        <v>368</v>
      </c>
      <c r="C392" s="16">
        <v>1</v>
      </c>
      <c r="D392" s="16">
        <v>7</v>
      </c>
      <c r="E392" s="17">
        <f t="shared" si="47"/>
        <v>1.558846453624318E-4</v>
      </c>
      <c r="F392" s="17">
        <f t="shared" si="48"/>
        <v>9.9403578528827028E-4</v>
      </c>
      <c r="G392" s="17">
        <f t="shared" si="50"/>
        <v>6</v>
      </c>
      <c r="H392" s="17">
        <f t="shared" si="49"/>
        <v>9.3530787217459082E-4</v>
      </c>
    </row>
    <row r="393" spans="1:8" x14ac:dyDescent="0.2">
      <c r="A393" s="14"/>
      <c r="B393" s="15" t="s">
        <v>369</v>
      </c>
      <c r="C393" s="16">
        <v>1</v>
      </c>
      <c r="D393" s="16">
        <v>16</v>
      </c>
      <c r="E393" s="17">
        <f t="shared" si="47"/>
        <v>1.558846453624318E-4</v>
      </c>
      <c r="F393" s="17">
        <f t="shared" si="48"/>
        <v>2.272081794944618E-3</v>
      </c>
      <c r="G393" s="17">
        <f t="shared" si="50"/>
        <v>15</v>
      </c>
      <c r="H393" s="17">
        <f t="shared" si="49"/>
        <v>2.3382696804364772E-3</v>
      </c>
    </row>
    <row r="394" spans="1:8" x14ac:dyDescent="0.2">
      <c r="A394" s="14"/>
      <c r="B394" s="15" t="s">
        <v>370</v>
      </c>
      <c r="C394" s="16">
        <v>26</v>
      </c>
      <c r="D394" s="16">
        <v>4</v>
      </c>
      <c r="E394" s="17">
        <f t="shared" si="47"/>
        <v>4.0530007794232267E-3</v>
      </c>
      <c r="F394" s="17">
        <f t="shared" si="48"/>
        <v>5.6802044873615449E-4</v>
      </c>
      <c r="G394" s="17">
        <f t="shared" si="50"/>
        <v>-0.84615384615384615</v>
      </c>
      <c r="H394" s="17">
        <f t="shared" si="49"/>
        <v>-3.4294621979734994E-3</v>
      </c>
    </row>
    <row r="395" spans="1:8" x14ac:dyDescent="0.2">
      <c r="A395" s="14"/>
      <c r="B395" s="15" t="s">
        <v>371</v>
      </c>
      <c r="C395" s="16">
        <v>6</v>
      </c>
      <c r="D395" s="16">
        <v>15</v>
      </c>
      <c r="E395" s="17">
        <f t="shared" si="47"/>
        <v>9.3530787217459082E-4</v>
      </c>
      <c r="F395" s="17">
        <f t="shared" si="48"/>
        <v>2.1300766827605793E-3</v>
      </c>
      <c r="G395" s="17">
        <f t="shared" si="50"/>
        <v>1.5</v>
      </c>
      <c r="H395" s="17">
        <f t="shared" si="49"/>
        <v>1.4029618082618861E-3</v>
      </c>
    </row>
    <row r="396" spans="1:8" x14ac:dyDescent="0.2">
      <c r="A396" s="14"/>
      <c r="B396" s="15" t="s">
        <v>372</v>
      </c>
      <c r="C396" s="16">
        <v>10</v>
      </c>
      <c r="D396" s="16">
        <v>4</v>
      </c>
      <c r="E396" s="17">
        <f t="shared" si="47"/>
        <v>1.558846453624318E-3</v>
      </c>
      <c r="F396" s="17">
        <f t="shared" si="48"/>
        <v>5.6802044873615449E-4</v>
      </c>
      <c r="G396" s="17">
        <f t="shared" si="50"/>
        <v>-0.6</v>
      </c>
      <c r="H396" s="17">
        <f t="shared" si="49"/>
        <v>-9.3530787217459082E-4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1827</v>
      </c>
      <c r="D398" s="16">
        <v>956</v>
      </c>
      <c r="E398" s="17">
        <f t="shared" si="47"/>
        <v>0.28480124707716292</v>
      </c>
      <c r="F398" s="17">
        <f t="shared" si="48"/>
        <v>0.13575688724794094</v>
      </c>
      <c r="G398" s="17">
        <f t="shared" si="50"/>
        <v>-0.47673782156540778</v>
      </c>
      <c r="H398" s="17">
        <f t="shared" si="49"/>
        <v>-0.13577552611067811</v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1.4200511218403862E-4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622</v>
      </c>
      <c r="D402" s="16">
        <v>795</v>
      </c>
      <c r="E402" s="17">
        <f t="shared" si="47"/>
        <v>9.6960249415432576E-2</v>
      </c>
      <c r="F402" s="17">
        <f t="shared" si="48"/>
        <v>0.11289406418631071</v>
      </c>
      <c r="G402" s="17">
        <f t="shared" si="50"/>
        <v>0.27813504823151125</v>
      </c>
      <c r="H402" s="17">
        <f t="shared" si="49"/>
        <v>2.6968043647700699E-2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60</v>
      </c>
      <c r="D405" s="16">
        <v>38</v>
      </c>
      <c r="E405" s="17">
        <f t="shared" si="47"/>
        <v>9.3530787217459086E-3</v>
      </c>
      <c r="F405" s="17">
        <f t="shared" si="48"/>
        <v>5.3961942629934681E-3</v>
      </c>
      <c r="G405" s="17">
        <f t="shared" si="50"/>
        <v>-0.36666666666666664</v>
      </c>
      <c r="H405" s="17">
        <f t="shared" si="49"/>
        <v>-3.4294621979734994E-3</v>
      </c>
    </row>
    <row r="406" spans="1:8" x14ac:dyDescent="0.2">
      <c r="A406" s="14"/>
      <c r="B406" s="15" t="s">
        <v>382</v>
      </c>
      <c r="C406" s="16">
        <v>151</v>
      </c>
      <c r="D406" s="16">
        <v>127</v>
      </c>
      <c r="E406" s="17">
        <f t="shared" si="47"/>
        <v>2.3538581449727203E-2</v>
      </c>
      <c r="F406" s="17">
        <f t="shared" si="48"/>
        <v>1.8034649247372907E-2</v>
      </c>
      <c r="G406" s="17">
        <f t="shared" si="50"/>
        <v>-0.15894039735099338</v>
      </c>
      <c r="H406" s="17">
        <f t="shared" si="49"/>
        <v>-3.7412314886983637E-3</v>
      </c>
    </row>
    <row r="407" spans="1:8" x14ac:dyDescent="0.2">
      <c r="A407" s="14"/>
      <c r="B407" s="15" t="s">
        <v>383</v>
      </c>
      <c r="C407" s="16">
        <v>78</v>
      </c>
      <c r="D407" s="16">
        <v>24</v>
      </c>
      <c r="E407" s="17">
        <f t="shared" si="47"/>
        <v>1.215900233826968E-2</v>
      </c>
      <c r="F407" s="17">
        <f t="shared" si="48"/>
        <v>3.4081226924169272E-3</v>
      </c>
      <c r="G407" s="17">
        <f t="shared" si="50"/>
        <v>-0.69230769230769229</v>
      </c>
      <c r="H407" s="17">
        <f t="shared" si="49"/>
        <v>-8.4177708495713158E-3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2</v>
      </c>
      <c r="D410" s="16">
        <v>1</v>
      </c>
      <c r="E410" s="17">
        <f t="shared" si="47"/>
        <v>3.1176929072486361E-4</v>
      </c>
      <c r="F410" s="17">
        <f t="shared" si="48"/>
        <v>1.4200511218403862E-4</v>
      </c>
      <c r="G410" s="17">
        <f t="shared" si="50"/>
        <v>-0.5</v>
      </c>
      <c r="H410" s="17">
        <f t="shared" si="49"/>
        <v>-1.558846453624318E-4</v>
      </c>
    </row>
    <row r="411" spans="1:8" x14ac:dyDescent="0.2">
      <c r="A411" s="14"/>
      <c r="B411" s="15" t="s">
        <v>387</v>
      </c>
      <c r="C411" s="16">
        <v>10</v>
      </c>
      <c r="D411" s="16">
        <v>26</v>
      </c>
      <c r="E411" s="17">
        <f t="shared" si="47"/>
        <v>1.558846453624318E-3</v>
      </c>
      <c r="F411" s="17">
        <f t="shared" si="48"/>
        <v>3.6921329167850041E-3</v>
      </c>
      <c r="G411" s="17">
        <f t="shared" si="50"/>
        <v>1.6</v>
      </c>
      <c r="H411" s="17">
        <f t="shared" si="49"/>
        <v>2.4941543257989088E-3</v>
      </c>
    </row>
    <row r="412" spans="1:8" x14ac:dyDescent="0.2">
      <c r="A412" s="14"/>
      <c r="B412" s="15" t="s">
        <v>388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2.8401022436807724E-4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4</v>
      </c>
      <c r="D413" s="16">
        <v>12</v>
      </c>
      <c r="E413" s="17">
        <f t="shared" si="47"/>
        <v>6.2353858144972721E-4</v>
      </c>
      <c r="F413" s="17">
        <f t="shared" si="48"/>
        <v>1.7040613462084636E-3</v>
      </c>
      <c r="G413" s="17">
        <f t="shared" si="50"/>
        <v>2</v>
      </c>
      <c r="H413" s="17">
        <f t="shared" si="49"/>
        <v>1.2470771628994544E-3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29</v>
      </c>
      <c r="D416" s="16">
        <v>24</v>
      </c>
      <c r="E416" s="17">
        <f t="shared" si="47"/>
        <v>4.5206547155105222E-3</v>
      </c>
      <c r="F416" s="17">
        <f t="shared" si="48"/>
        <v>3.4081226924169272E-3</v>
      </c>
      <c r="G416" s="17">
        <f t="shared" si="50"/>
        <v>-0.17241379310344829</v>
      </c>
      <c r="H416" s="17">
        <f t="shared" si="49"/>
        <v>-7.7942322681215901E-4</v>
      </c>
    </row>
    <row r="417" spans="1:8" x14ac:dyDescent="0.2">
      <c r="A417" s="14"/>
      <c r="B417" s="15" t="s">
        <v>393</v>
      </c>
      <c r="C417" s="16">
        <v>29</v>
      </c>
      <c r="D417" s="16">
        <v>33</v>
      </c>
      <c r="E417" s="17">
        <f t="shared" si="47"/>
        <v>4.5206547155105222E-3</v>
      </c>
      <c r="F417" s="17">
        <f t="shared" si="48"/>
        <v>4.6861687020732746E-3</v>
      </c>
      <c r="G417" s="17">
        <f t="shared" si="50"/>
        <v>0.13793103448275862</v>
      </c>
      <c r="H417" s="17">
        <f t="shared" si="49"/>
        <v>6.2353858144972721E-4</v>
      </c>
    </row>
    <row r="418" spans="1:8" x14ac:dyDescent="0.2">
      <c r="A418" s="14"/>
      <c r="B418" s="15" t="s">
        <v>394</v>
      </c>
      <c r="C418" s="16">
        <v>62</v>
      </c>
      <c r="D418" s="16">
        <v>276</v>
      </c>
      <c r="E418" s="17">
        <f t="shared" si="47"/>
        <v>9.6648480124707711E-3</v>
      </c>
      <c r="F418" s="17">
        <f t="shared" si="48"/>
        <v>3.9193410962794661E-2</v>
      </c>
      <c r="G418" s="17">
        <f t="shared" si="50"/>
        <v>3.4516129032258065</v>
      </c>
      <c r="H418" s="17">
        <f t="shared" si="49"/>
        <v>3.3359314107560406E-2</v>
      </c>
    </row>
    <row r="419" spans="1:8" x14ac:dyDescent="0.2">
      <c r="A419" s="14"/>
      <c r="B419" s="15" t="s">
        <v>395</v>
      </c>
      <c r="C419" s="16">
        <v>3</v>
      </c>
      <c r="D419" s="16">
        <v>14</v>
      </c>
      <c r="E419" s="17">
        <f t="shared" si="47"/>
        <v>4.6765393608729541E-4</v>
      </c>
      <c r="F419" s="17">
        <f t="shared" si="48"/>
        <v>1.9880715705765406E-3</v>
      </c>
      <c r="G419" s="17">
        <f t="shared" si="50"/>
        <v>3.6666666666666665</v>
      </c>
      <c r="H419" s="17">
        <f t="shared" si="49"/>
        <v>1.7147310989867497E-3</v>
      </c>
    </row>
    <row r="420" spans="1:8" x14ac:dyDescent="0.2">
      <c r="A420" s="14"/>
      <c r="B420" s="15" t="s">
        <v>396</v>
      </c>
      <c r="C420" s="16">
        <v>28</v>
      </c>
      <c r="D420" s="16">
        <v>72</v>
      </c>
      <c r="E420" s="17">
        <f t="shared" ref="E420:E483" si="51">+IF(C420=0,"",C420/C$356)</f>
        <v>4.36477007014809E-3</v>
      </c>
      <c r="F420" s="17">
        <f t="shared" ref="F420:F483" si="52">+IF(D420=0,"",D420/D$356)</f>
        <v>1.0224368077250781E-2</v>
      </c>
      <c r="G420" s="17">
        <f t="shared" si="50"/>
        <v>1.5714285714285714</v>
      </c>
      <c r="H420" s="17">
        <f t="shared" ref="H420:H483" si="53">+IF(OR(AND(E420=""),(G420="")),"",E420*G420)</f>
        <v>6.8589243959469989E-3</v>
      </c>
    </row>
    <row r="421" spans="1:8" x14ac:dyDescent="0.2">
      <c r="A421" s="14"/>
      <c r="B421" s="15" t="s">
        <v>397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1.4200511218403862E-4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1.558846453624318E-4</v>
      </c>
      <c r="F423" s="17" t="str">
        <f t="shared" si="52"/>
        <v/>
      </c>
      <c r="G423" s="17">
        <f t="shared" si="54"/>
        <v>-1</v>
      </c>
      <c r="H423" s="17">
        <f t="shared" si="53"/>
        <v>-1.558846453624318E-4</v>
      </c>
    </row>
    <row r="424" spans="1:8" x14ac:dyDescent="0.2">
      <c r="A424" s="14"/>
      <c r="B424" s="15" t="s">
        <v>400</v>
      </c>
      <c r="C424" s="16">
        <v>0</v>
      </c>
      <c r="D424" s="16">
        <v>3</v>
      </c>
      <c r="E424" s="17" t="str">
        <f t="shared" si="51"/>
        <v/>
      </c>
      <c r="F424" s="17">
        <f t="shared" si="52"/>
        <v>4.2601533655211589E-4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357</v>
      </c>
      <c r="D428" s="16">
        <v>532</v>
      </c>
      <c r="E428" s="17">
        <f t="shared" si="51"/>
        <v>5.5650818394388152E-2</v>
      </c>
      <c r="F428" s="17">
        <f t="shared" si="52"/>
        <v>7.5546719681908542E-2</v>
      </c>
      <c r="G428" s="17">
        <f t="shared" si="54"/>
        <v>0.49019607843137253</v>
      </c>
      <c r="H428" s="17">
        <f t="shared" si="53"/>
        <v>2.7279812938425563E-2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321</v>
      </c>
      <c r="D431" s="16">
        <v>40</v>
      </c>
      <c r="E431" s="17">
        <f t="shared" si="51"/>
        <v>5.0038971161340609E-2</v>
      </c>
      <c r="F431" s="17">
        <f t="shared" si="52"/>
        <v>5.6802044873615447E-3</v>
      </c>
      <c r="G431" s="17">
        <f t="shared" si="54"/>
        <v>-0.87538940809968846</v>
      </c>
      <c r="H431" s="17">
        <f t="shared" si="53"/>
        <v>-4.3803585346843338E-2</v>
      </c>
    </row>
    <row r="432" spans="1:8" x14ac:dyDescent="0.2">
      <c r="A432" s="14"/>
      <c r="B432" s="15" t="s">
        <v>408</v>
      </c>
      <c r="C432" s="16">
        <v>9</v>
      </c>
      <c r="D432" s="16">
        <v>2</v>
      </c>
      <c r="E432" s="17">
        <f t="shared" si="51"/>
        <v>1.4029618082618861E-3</v>
      </c>
      <c r="F432" s="17">
        <f t="shared" si="52"/>
        <v>2.8401022436807724E-4</v>
      </c>
      <c r="G432" s="17">
        <f t="shared" si="54"/>
        <v>-0.77777777777777779</v>
      </c>
      <c r="H432" s="17">
        <f t="shared" si="53"/>
        <v>-1.0911925175370225E-3</v>
      </c>
    </row>
    <row r="433" spans="1:8" x14ac:dyDescent="0.2">
      <c r="A433" s="14"/>
      <c r="B433" s="15" t="s">
        <v>409</v>
      </c>
      <c r="C433" s="16">
        <v>5</v>
      </c>
      <c r="D433" s="16">
        <v>1</v>
      </c>
      <c r="E433" s="17">
        <f t="shared" si="51"/>
        <v>7.7942322681215901E-4</v>
      </c>
      <c r="F433" s="17">
        <f t="shared" si="52"/>
        <v>1.4200511218403862E-4</v>
      </c>
      <c r="G433" s="17">
        <f t="shared" si="54"/>
        <v>-0.8</v>
      </c>
      <c r="H433" s="17">
        <f t="shared" si="53"/>
        <v>-6.2353858144972721E-4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8</v>
      </c>
      <c r="D436" s="16">
        <v>6</v>
      </c>
      <c r="E436" s="17">
        <f t="shared" si="51"/>
        <v>1.2470771628994544E-3</v>
      </c>
      <c r="F436" s="17">
        <f t="shared" si="52"/>
        <v>8.5203067310423179E-4</v>
      </c>
      <c r="G436" s="17">
        <f t="shared" si="54"/>
        <v>-0.25</v>
      </c>
      <c r="H436" s="17">
        <f t="shared" si="53"/>
        <v>-3.1176929072486361E-4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171</v>
      </c>
      <c r="D442" s="16">
        <v>178</v>
      </c>
      <c r="E442" s="17">
        <f t="shared" si="51"/>
        <v>2.6656274356975838E-2</v>
      </c>
      <c r="F442" s="17">
        <f t="shared" si="52"/>
        <v>2.5276909968758875E-2</v>
      </c>
      <c r="G442" s="17">
        <f t="shared" si="54"/>
        <v>4.0935672514619881E-2</v>
      </c>
      <c r="H442" s="17">
        <f t="shared" si="53"/>
        <v>1.0911925175370225E-3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11</v>
      </c>
      <c r="D444" s="16">
        <v>17</v>
      </c>
      <c r="E444" s="17">
        <f t="shared" si="51"/>
        <v>1.7147310989867497E-3</v>
      </c>
      <c r="F444" s="17">
        <f t="shared" si="52"/>
        <v>2.4140869071286567E-3</v>
      </c>
      <c r="G444" s="17">
        <f t="shared" si="54"/>
        <v>0.54545454545454541</v>
      </c>
      <c r="H444" s="17">
        <f t="shared" si="53"/>
        <v>9.3530787217459071E-4</v>
      </c>
    </row>
    <row r="445" spans="1:8" ht="25.5" x14ac:dyDescent="0.2">
      <c r="A445" s="14"/>
      <c r="B445" s="15" t="s">
        <v>421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1.4200511218403862E-4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7</v>
      </c>
      <c r="D447" s="16">
        <v>24</v>
      </c>
      <c r="E447" s="17">
        <f t="shared" si="51"/>
        <v>1.0911925175370225E-3</v>
      </c>
      <c r="F447" s="17">
        <f t="shared" si="52"/>
        <v>3.4081226924169272E-3</v>
      </c>
      <c r="G447" s="17">
        <f t="shared" si="54"/>
        <v>2.4285714285714284</v>
      </c>
      <c r="H447" s="17">
        <f t="shared" si="53"/>
        <v>2.6500389711613401E-3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38</v>
      </c>
      <c r="D449" s="16">
        <v>42</v>
      </c>
      <c r="E449" s="17">
        <f t="shared" si="51"/>
        <v>5.9236165237724087E-3</v>
      </c>
      <c r="F449" s="17">
        <f t="shared" si="52"/>
        <v>5.9642147117296221E-3</v>
      </c>
      <c r="G449" s="17">
        <f t="shared" si="54"/>
        <v>0.10526315789473684</v>
      </c>
      <c r="H449" s="17">
        <f t="shared" si="53"/>
        <v>6.2353858144972721E-4</v>
      </c>
    </row>
    <row r="450" spans="1:8" x14ac:dyDescent="0.2">
      <c r="A450" s="14"/>
      <c r="B450" s="15" t="s">
        <v>426</v>
      </c>
      <c r="C450" s="16">
        <v>2</v>
      </c>
      <c r="D450" s="16">
        <v>0</v>
      </c>
      <c r="E450" s="17">
        <f t="shared" si="51"/>
        <v>3.1176929072486361E-4</v>
      </c>
      <c r="F450" s="17" t="str">
        <f t="shared" si="52"/>
        <v/>
      </c>
      <c r="G450" s="17">
        <f t="shared" si="54"/>
        <v>-1</v>
      </c>
      <c r="H450" s="17">
        <f t="shared" si="53"/>
        <v>-3.1176929072486361E-4</v>
      </c>
    </row>
    <row r="451" spans="1:8" x14ac:dyDescent="0.2">
      <c r="A451" s="14"/>
      <c r="B451" s="15" t="s">
        <v>427</v>
      </c>
      <c r="C451" s="16">
        <v>7</v>
      </c>
      <c r="D451" s="16">
        <v>73</v>
      </c>
      <c r="E451" s="17">
        <f t="shared" si="51"/>
        <v>1.0911925175370225E-3</v>
      </c>
      <c r="F451" s="17">
        <f t="shared" si="52"/>
        <v>1.036637318943482E-2</v>
      </c>
      <c r="G451" s="17">
        <f t="shared" si="54"/>
        <v>9.4285714285714288</v>
      </c>
      <c r="H451" s="17">
        <f t="shared" si="53"/>
        <v>1.0288386593920498E-2</v>
      </c>
    </row>
    <row r="452" spans="1:8" x14ac:dyDescent="0.2">
      <c r="A452" s="14"/>
      <c r="B452" s="15" t="s">
        <v>428</v>
      </c>
      <c r="C452" s="16">
        <v>75</v>
      </c>
      <c r="D452" s="16">
        <v>47</v>
      </c>
      <c r="E452" s="17">
        <f t="shared" si="51"/>
        <v>1.1691348402182385E-2</v>
      </c>
      <c r="F452" s="17">
        <f t="shared" si="52"/>
        <v>6.6742402726498156E-3</v>
      </c>
      <c r="G452" s="17">
        <f t="shared" si="54"/>
        <v>-0.37333333333333335</v>
      </c>
      <c r="H452" s="17">
        <f t="shared" si="53"/>
        <v>-4.3647700701480909E-3</v>
      </c>
    </row>
    <row r="453" spans="1:8" x14ac:dyDescent="0.2">
      <c r="A453" s="14"/>
      <c r="B453" s="15" t="s">
        <v>429</v>
      </c>
      <c r="C453" s="16">
        <v>5</v>
      </c>
      <c r="D453" s="16">
        <v>2</v>
      </c>
      <c r="E453" s="17">
        <f t="shared" si="51"/>
        <v>7.7942322681215901E-4</v>
      </c>
      <c r="F453" s="17">
        <f t="shared" si="52"/>
        <v>2.8401022436807724E-4</v>
      </c>
      <c r="G453" s="17">
        <f t="shared" si="54"/>
        <v>-0.6</v>
      </c>
      <c r="H453" s="17">
        <f t="shared" si="53"/>
        <v>-4.6765393608729541E-4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39</v>
      </c>
      <c r="E455" s="17">
        <f t="shared" si="51"/>
        <v>1.558846453624318E-4</v>
      </c>
      <c r="F455" s="17">
        <f t="shared" si="52"/>
        <v>5.538199375177506E-3</v>
      </c>
      <c r="G455" s="17">
        <f t="shared" si="54"/>
        <v>38</v>
      </c>
      <c r="H455" s="17">
        <f t="shared" si="53"/>
        <v>5.9236165237724087E-3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2</v>
      </c>
      <c r="D458" s="16">
        <v>1</v>
      </c>
      <c r="E458" s="17">
        <f t="shared" si="51"/>
        <v>3.1176929072486361E-4</v>
      </c>
      <c r="F458" s="17">
        <f t="shared" si="52"/>
        <v>1.4200511218403862E-4</v>
      </c>
      <c r="G458" s="17">
        <f t="shared" si="54"/>
        <v>-0.5</v>
      </c>
      <c r="H458" s="17">
        <f t="shared" si="53"/>
        <v>-1.558846453624318E-4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0</v>
      </c>
      <c r="E460" s="17">
        <f t="shared" si="51"/>
        <v>1.558846453624318E-4</v>
      </c>
      <c r="F460" s="17" t="str">
        <f t="shared" si="52"/>
        <v/>
      </c>
      <c r="G460" s="17">
        <f t="shared" si="54"/>
        <v>-1</v>
      </c>
      <c r="H460" s="17">
        <f t="shared" si="53"/>
        <v>-1.558846453624318E-4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1</v>
      </c>
      <c r="E462" s="17">
        <f t="shared" si="51"/>
        <v>1.558846453624318E-4</v>
      </c>
      <c r="F462" s="17">
        <f t="shared" si="52"/>
        <v>1.4200511218403862E-4</v>
      </c>
      <c r="G462" s="17">
        <f t="shared" si="54"/>
        <v>0</v>
      </c>
      <c r="H462" s="17">
        <f t="shared" si="53"/>
        <v>0</v>
      </c>
    </row>
    <row r="463" spans="1:8" x14ac:dyDescent="0.2">
      <c r="A463" s="14"/>
      <c r="B463" s="15" t="s">
        <v>439</v>
      </c>
      <c r="C463" s="16">
        <v>0</v>
      </c>
      <c r="D463" s="16">
        <v>83</v>
      </c>
      <c r="E463" s="17" t="str">
        <f t="shared" si="51"/>
        <v/>
      </c>
      <c r="F463" s="17">
        <f t="shared" si="52"/>
        <v>1.1786424311275205E-2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1.4200511218403862E-4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11</v>
      </c>
      <c r="D465" s="16">
        <v>11</v>
      </c>
      <c r="E465" s="17">
        <f t="shared" si="51"/>
        <v>1.7147310989867497E-3</v>
      </c>
      <c r="F465" s="17">
        <f t="shared" si="52"/>
        <v>1.5620562340244249E-3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442</v>
      </c>
      <c r="C466" s="16">
        <v>24</v>
      </c>
      <c r="D466" s="16">
        <v>39</v>
      </c>
      <c r="E466" s="17">
        <f t="shared" si="51"/>
        <v>3.7412314886983633E-3</v>
      </c>
      <c r="F466" s="17">
        <f t="shared" si="52"/>
        <v>5.538199375177506E-3</v>
      </c>
      <c r="G466" s="17">
        <f t="shared" si="54"/>
        <v>0.625</v>
      </c>
      <c r="H466" s="17">
        <f t="shared" si="53"/>
        <v>2.3382696804364772E-3</v>
      </c>
    </row>
    <row r="467" spans="1:8" x14ac:dyDescent="0.2">
      <c r="A467" s="14"/>
      <c r="B467" s="15" t="s">
        <v>443</v>
      </c>
      <c r="C467" s="16">
        <v>12</v>
      </c>
      <c r="D467" s="16">
        <v>26</v>
      </c>
      <c r="E467" s="17">
        <f t="shared" si="51"/>
        <v>1.8706157443491816E-3</v>
      </c>
      <c r="F467" s="17">
        <f t="shared" si="52"/>
        <v>3.6921329167850041E-3</v>
      </c>
      <c r="G467" s="17">
        <f t="shared" si="54"/>
        <v>1.1666666666666667</v>
      </c>
      <c r="H467" s="17">
        <f t="shared" si="53"/>
        <v>2.1823850350740455E-3</v>
      </c>
    </row>
    <row r="468" spans="1:8" ht="25.5" x14ac:dyDescent="0.2">
      <c r="A468" s="14"/>
      <c r="B468" s="15" t="s">
        <v>444</v>
      </c>
      <c r="C468" s="16">
        <v>1</v>
      </c>
      <c r="D468" s="16">
        <v>7</v>
      </c>
      <c r="E468" s="17">
        <f t="shared" si="51"/>
        <v>1.558846453624318E-4</v>
      </c>
      <c r="F468" s="17">
        <f t="shared" si="52"/>
        <v>9.9403578528827028E-4</v>
      </c>
      <c r="G468" s="17">
        <f t="shared" si="54"/>
        <v>6</v>
      </c>
      <c r="H468" s="17">
        <f t="shared" si="53"/>
        <v>9.3530787217459082E-4</v>
      </c>
    </row>
    <row r="469" spans="1:8" ht="25.5" x14ac:dyDescent="0.2">
      <c r="A469" s="14"/>
      <c r="B469" s="15" t="s">
        <v>445</v>
      </c>
      <c r="C469" s="16">
        <v>2</v>
      </c>
      <c r="D469" s="16">
        <v>7</v>
      </c>
      <c r="E469" s="17">
        <f t="shared" si="51"/>
        <v>3.1176929072486361E-4</v>
      </c>
      <c r="F469" s="17">
        <f t="shared" si="52"/>
        <v>9.9403578528827028E-4</v>
      </c>
      <c r="G469" s="17">
        <f t="shared" si="54"/>
        <v>2.5</v>
      </c>
      <c r="H469" s="17">
        <f t="shared" si="53"/>
        <v>7.7942322681215901E-4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5</v>
      </c>
      <c r="D471" s="16">
        <v>9</v>
      </c>
      <c r="E471" s="17">
        <f t="shared" si="51"/>
        <v>7.7942322681215901E-4</v>
      </c>
      <c r="F471" s="17">
        <f t="shared" si="52"/>
        <v>1.2780460096563477E-3</v>
      </c>
      <c r="G471" s="17">
        <f t="shared" si="54"/>
        <v>0.8</v>
      </c>
      <c r="H471" s="17">
        <f t="shared" si="53"/>
        <v>6.2353858144972721E-4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1.4200511218403862E-4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23</v>
      </c>
      <c r="E474" s="17" t="str">
        <f t="shared" si="51"/>
        <v/>
      </c>
      <c r="F474" s="17">
        <f t="shared" si="52"/>
        <v>3.2661175802328885E-3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47</v>
      </c>
      <c r="D475" s="16">
        <v>203</v>
      </c>
      <c r="E475" s="17">
        <f t="shared" si="51"/>
        <v>7.3265783320342944E-3</v>
      </c>
      <c r="F475" s="17">
        <f t="shared" si="52"/>
        <v>2.8827037773359841E-2</v>
      </c>
      <c r="G475" s="17">
        <f t="shared" si="54"/>
        <v>3.3191489361702127</v>
      </c>
      <c r="H475" s="17">
        <f t="shared" si="53"/>
        <v>2.431800467653936E-2</v>
      </c>
    </row>
    <row r="476" spans="1:8" x14ac:dyDescent="0.2">
      <c r="A476" s="14"/>
      <c r="B476" s="15" t="s">
        <v>452</v>
      </c>
      <c r="C476" s="16">
        <v>14</v>
      </c>
      <c r="D476" s="16">
        <v>80</v>
      </c>
      <c r="E476" s="17">
        <f t="shared" si="51"/>
        <v>2.182385035074045E-3</v>
      </c>
      <c r="F476" s="17">
        <f t="shared" si="52"/>
        <v>1.1360408974723089E-2</v>
      </c>
      <c r="G476" s="17">
        <f t="shared" si="54"/>
        <v>4.7142857142857144</v>
      </c>
      <c r="H476" s="17">
        <f t="shared" si="53"/>
        <v>1.0288386593920498E-2</v>
      </c>
    </row>
    <row r="477" spans="1:8" x14ac:dyDescent="0.2">
      <c r="A477" s="14"/>
      <c r="B477" s="15" t="s">
        <v>453</v>
      </c>
      <c r="C477" s="16">
        <v>7</v>
      </c>
      <c r="D477" s="16">
        <v>13</v>
      </c>
      <c r="E477" s="17">
        <f t="shared" si="51"/>
        <v>1.0911925175370225E-3</v>
      </c>
      <c r="F477" s="17">
        <f t="shared" si="52"/>
        <v>1.8460664583925021E-3</v>
      </c>
      <c r="G477" s="17">
        <f t="shared" si="54"/>
        <v>0.8571428571428571</v>
      </c>
      <c r="H477" s="17">
        <f t="shared" si="53"/>
        <v>9.3530787217459071E-4</v>
      </c>
    </row>
    <row r="478" spans="1:8" x14ac:dyDescent="0.2">
      <c r="A478" s="14"/>
      <c r="B478" s="15" t="s">
        <v>454</v>
      </c>
      <c r="C478" s="16">
        <v>10</v>
      </c>
      <c r="D478" s="16">
        <v>59</v>
      </c>
      <c r="E478" s="17">
        <f t="shared" si="51"/>
        <v>1.558846453624318E-3</v>
      </c>
      <c r="F478" s="17">
        <f t="shared" si="52"/>
        <v>8.3783016188582783E-3</v>
      </c>
      <c r="G478" s="17">
        <f t="shared" si="54"/>
        <v>4.9000000000000004</v>
      </c>
      <c r="H478" s="17">
        <f t="shared" si="53"/>
        <v>7.6383476227591587E-3</v>
      </c>
    </row>
    <row r="479" spans="1:8" x14ac:dyDescent="0.2">
      <c r="A479" s="14"/>
      <c r="B479" s="15" t="s">
        <v>455</v>
      </c>
      <c r="C479" s="16">
        <v>11</v>
      </c>
      <c r="D479" s="16">
        <v>7</v>
      </c>
      <c r="E479" s="17">
        <f t="shared" si="51"/>
        <v>1.7147310989867497E-3</v>
      </c>
      <c r="F479" s="17">
        <f t="shared" si="52"/>
        <v>9.9403578528827028E-4</v>
      </c>
      <c r="G479" s="17">
        <f t="shared" si="54"/>
        <v>-0.36363636363636365</v>
      </c>
      <c r="H479" s="17">
        <f t="shared" si="53"/>
        <v>-6.2353858144972721E-4</v>
      </c>
    </row>
    <row r="480" spans="1:8" x14ac:dyDescent="0.2">
      <c r="A480" s="14"/>
      <c r="B480" s="15" t="s">
        <v>456</v>
      </c>
      <c r="C480" s="16">
        <v>1</v>
      </c>
      <c r="D480" s="16">
        <v>0</v>
      </c>
      <c r="E480" s="17">
        <f t="shared" si="51"/>
        <v>1.558846453624318E-4</v>
      </c>
      <c r="F480" s="17" t="str">
        <f t="shared" si="52"/>
        <v/>
      </c>
      <c r="G480" s="17">
        <f t="shared" si="54"/>
        <v>-1</v>
      </c>
      <c r="H480" s="17">
        <f t="shared" si="53"/>
        <v>-1.558846453624318E-4</v>
      </c>
    </row>
    <row r="481" spans="1:8" x14ac:dyDescent="0.2">
      <c r="A481" s="14"/>
      <c r="B481" s="15" t="s">
        <v>457</v>
      </c>
      <c r="C481" s="16">
        <v>185</v>
      </c>
      <c r="D481" s="16">
        <v>135</v>
      </c>
      <c r="E481" s="17">
        <f t="shared" si="51"/>
        <v>2.8838659392049885E-2</v>
      </c>
      <c r="F481" s="17">
        <f t="shared" si="52"/>
        <v>1.9170690144845213E-2</v>
      </c>
      <c r="G481" s="17">
        <f t="shared" si="54"/>
        <v>-0.27027027027027029</v>
      </c>
      <c r="H481" s="17">
        <f t="shared" si="53"/>
        <v>-7.7942322681215908E-3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7.7942322681215901E-4</v>
      </c>
      <c r="F483" s="17" t="str">
        <f t="shared" si="52"/>
        <v/>
      </c>
      <c r="G483" s="17">
        <f t="shared" si="54"/>
        <v>-1</v>
      </c>
      <c r="H483" s="17">
        <f t="shared" si="53"/>
        <v>-7.7942322681215901E-4</v>
      </c>
    </row>
    <row r="484" spans="1:8" x14ac:dyDescent="0.2">
      <c r="A484" s="14"/>
      <c r="B484" s="15" t="s">
        <v>460</v>
      </c>
      <c r="C484" s="16">
        <v>0</v>
      </c>
      <c r="D484" s="16">
        <v>2</v>
      </c>
      <c r="E484" s="17" t="str">
        <f t="shared" ref="E484:E547" si="55">+IF(C484=0,"",C484/C$356)</f>
        <v/>
      </c>
      <c r="F484" s="17">
        <f t="shared" ref="F484:F547" si="56">+IF(D484=0,"",D484/D$356)</f>
        <v>2.8401022436807724E-4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1.4200511218403862E-4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10</v>
      </c>
      <c r="D486" s="16">
        <v>1</v>
      </c>
      <c r="E486" s="17">
        <f t="shared" si="55"/>
        <v>1.558846453624318E-3</v>
      </c>
      <c r="F486" s="17">
        <f t="shared" si="56"/>
        <v>1.4200511218403862E-4</v>
      </c>
      <c r="G486" s="17">
        <f t="shared" si="58"/>
        <v>-0.9</v>
      </c>
      <c r="H486" s="17">
        <f t="shared" si="57"/>
        <v>-1.4029618082618863E-3</v>
      </c>
    </row>
    <row r="487" spans="1:8" x14ac:dyDescent="0.2">
      <c r="A487" s="14"/>
      <c r="B487" s="15" t="s">
        <v>463</v>
      </c>
      <c r="C487" s="16">
        <v>3</v>
      </c>
      <c r="D487" s="16">
        <v>0</v>
      </c>
      <c r="E487" s="17">
        <f t="shared" si="55"/>
        <v>4.6765393608729541E-4</v>
      </c>
      <c r="F487" s="17" t="str">
        <f t="shared" si="56"/>
        <v/>
      </c>
      <c r="G487" s="17">
        <f t="shared" si="58"/>
        <v>-1</v>
      </c>
      <c r="H487" s="17">
        <f t="shared" si="57"/>
        <v>-4.6765393608729541E-4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12</v>
      </c>
      <c r="D489" s="16">
        <v>19</v>
      </c>
      <c r="E489" s="17">
        <f t="shared" si="55"/>
        <v>1.8706157443491816E-3</v>
      </c>
      <c r="F489" s="17">
        <f t="shared" si="56"/>
        <v>2.6980971314967341E-3</v>
      </c>
      <c r="G489" s="17">
        <f t="shared" si="58"/>
        <v>0.58333333333333337</v>
      </c>
      <c r="H489" s="17">
        <f t="shared" si="57"/>
        <v>1.0911925175370227E-3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11</v>
      </c>
      <c r="D491" s="16">
        <v>0</v>
      </c>
      <c r="E491" s="17">
        <f t="shared" si="55"/>
        <v>1.7147310989867497E-3</v>
      </c>
      <c r="F491" s="17" t="str">
        <f t="shared" si="56"/>
        <v/>
      </c>
      <c r="G491" s="17">
        <f t="shared" si="58"/>
        <v>-1</v>
      </c>
      <c r="H491" s="17">
        <f t="shared" si="57"/>
        <v>-1.7147310989867497E-3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6</v>
      </c>
      <c r="D493" s="16">
        <v>13</v>
      </c>
      <c r="E493" s="17">
        <f t="shared" si="55"/>
        <v>9.3530787217459082E-4</v>
      </c>
      <c r="F493" s="17">
        <f t="shared" si="56"/>
        <v>1.8460664583925021E-3</v>
      </c>
      <c r="G493" s="17">
        <f t="shared" si="58"/>
        <v>1.1666666666666667</v>
      </c>
      <c r="H493" s="17">
        <f t="shared" si="57"/>
        <v>1.0911925175370227E-3</v>
      </c>
    </row>
    <row r="494" spans="1:8" x14ac:dyDescent="0.2">
      <c r="A494" s="14"/>
      <c r="B494" s="15" t="s">
        <v>470</v>
      </c>
      <c r="C494" s="16">
        <v>4</v>
      </c>
      <c r="D494" s="16">
        <v>11</v>
      </c>
      <c r="E494" s="17">
        <f t="shared" si="55"/>
        <v>6.2353858144972721E-4</v>
      </c>
      <c r="F494" s="17">
        <f t="shared" si="56"/>
        <v>1.5620562340244249E-3</v>
      </c>
      <c r="G494" s="17">
        <f t="shared" si="58"/>
        <v>1.75</v>
      </c>
      <c r="H494" s="17">
        <f t="shared" si="57"/>
        <v>1.0911925175370227E-3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17</v>
      </c>
      <c r="D496" s="16">
        <v>18</v>
      </c>
      <c r="E496" s="17">
        <f t="shared" si="55"/>
        <v>2.6500389711613405E-3</v>
      </c>
      <c r="F496" s="17">
        <f t="shared" si="56"/>
        <v>2.5560920193126954E-3</v>
      </c>
      <c r="G496" s="17">
        <f t="shared" si="58"/>
        <v>5.8823529411764705E-2</v>
      </c>
      <c r="H496" s="17">
        <f t="shared" si="57"/>
        <v>1.558846453624318E-4</v>
      </c>
    </row>
    <row r="497" spans="1:8" x14ac:dyDescent="0.2">
      <c r="A497" s="14"/>
      <c r="B497" s="15" t="s">
        <v>473</v>
      </c>
      <c r="C497" s="16">
        <v>6</v>
      </c>
      <c r="D497" s="16">
        <v>3</v>
      </c>
      <c r="E497" s="17">
        <f t="shared" si="55"/>
        <v>9.3530787217459082E-4</v>
      </c>
      <c r="F497" s="17">
        <f t="shared" si="56"/>
        <v>4.2601533655211589E-4</v>
      </c>
      <c r="G497" s="17">
        <f t="shared" si="58"/>
        <v>-0.5</v>
      </c>
      <c r="H497" s="17">
        <f t="shared" si="57"/>
        <v>-4.6765393608729541E-4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6</v>
      </c>
      <c r="D499" s="16">
        <v>2</v>
      </c>
      <c r="E499" s="17">
        <f t="shared" si="55"/>
        <v>9.3530787217459082E-4</v>
      </c>
      <c r="F499" s="17">
        <f t="shared" si="56"/>
        <v>2.8401022436807724E-4</v>
      </c>
      <c r="G499" s="17">
        <f t="shared" si="58"/>
        <v>-0.66666666666666663</v>
      </c>
      <c r="H499" s="17">
        <f t="shared" si="57"/>
        <v>-6.2353858144972721E-4</v>
      </c>
    </row>
    <row r="500" spans="1:8" x14ac:dyDescent="0.2">
      <c r="A500" s="14"/>
      <c r="B500" s="15" t="s">
        <v>476</v>
      </c>
      <c r="C500" s="16">
        <v>22</v>
      </c>
      <c r="D500" s="16">
        <v>6</v>
      </c>
      <c r="E500" s="17">
        <f t="shared" si="55"/>
        <v>3.4294621979734994E-3</v>
      </c>
      <c r="F500" s="17">
        <f t="shared" si="56"/>
        <v>8.5203067310423179E-4</v>
      </c>
      <c r="G500" s="17">
        <f t="shared" si="58"/>
        <v>-0.72727272727272729</v>
      </c>
      <c r="H500" s="17">
        <f t="shared" si="57"/>
        <v>-2.4941543257989088E-3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4</v>
      </c>
      <c r="D505" s="16">
        <v>2</v>
      </c>
      <c r="E505" s="17">
        <f t="shared" si="55"/>
        <v>6.2353858144972721E-4</v>
      </c>
      <c r="F505" s="17">
        <f t="shared" si="56"/>
        <v>2.8401022436807724E-4</v>
      </c>
      <c r="G505" s="17">
        <f t="shared" si="58"/>
        <v>-0.5</v>
      </c>
      <c r="H505" s="17">
        <f t="shared" si="57"/>
        <v>-3.1176929072486361E-4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4</v>
      </c>
      <c r="E507" s="17">
        <f t="shared" si="55"/>
        <v>1.558846453624318E-4</v>
      </c>
      <c r="F507" s="17">
        <f t="shared" si="56"/>
        <v>5.6802044873615449E-4</v>
      </c>
      <c r="G507" s="17">
        <f t="shared" si="58"/>
        <v>3</v>
      </c>
      <c r="H507" s="17">
        <f t="shared" si="57"/>
        <v>4.6765393608729541E-4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6</v>
      </c>
      <c r="D510" s="16">
        <v>2</v>
      </c>
      <c r="E510" s="17">
        <f t="shared" si="55"/>
        <v>9.3530787217459082E-4</v>
      </c>
      <c r="F510" s="17">
        <f t="shared" si="56"/>
        <v>2.8401022436807724E-4</v>
      </c>
      <c r="G510" s="17">
        <f t="shared" si="58"/>
        <v>-0.66666666666666663</v>
      </c>
      <c r="H510" s="17">
        <f t="shared" si="57"/>
        <v>-6.2353858144972721E-4</v>
      </c>
    </row>
    <row r="511" spans="1:8" ht="25.5" x14ac:dyDescent="0.2">
      <c r="A511" s="14"/>
      <c r="B511" s="15" t="s">
        <v>487</v>
      </c>
      <c r="C511" s="16">
        <v>0</v>
      </c>
      <c r="D511" s="16">
        <v>10</v>
      </c>
      <c r="E511" s="17" t="str">
        <f t="shared" si="55"/>
        <v/>
      </c>
      <c r="F511" s="17">
        <f t="shared" si="56"/>
        <v>1.4200511218403862E-3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9</v>
      </c>
      <c r="D520" s="16">
        <v>7</v>
      </c>
      <c r="E520" s="17">
        <f t="shared" si="55"/>
        <v>1.4029618082618861E-3</v>
      </c>
      <c r="F520" s="17">
        <f t="shared" si="56"/>
        <v>9.9403578528827028E-4</v>
      </c>
      <c r="G520" s="17">
        <f t="shared" si="58"/>
        <v>-0.22222222222222221</v>
      </c>
      <c r="H520" s="17">
        <f t="shared" si="57"/>
        <v>-3.1176929072486355E-4</v>
      </c>
    </row>
    <row r="521" spans="1:8" x14ac:dyDescent="0.2">
      <c r="A521" s="14"/>
      <c r="B521" s="15" t="s">
        <v>497</v>
      </c>
      <c r="C521" s="16">
        <v>1</v>
      </c>
      <c r="D521" s="16">
        <v>0</v>
      </c>
      <c r="E521" s="17">
        <f t="shared" si="55"/>
        <v>1.558846453624318E-4</v>
      </c>
      <c r="F521" s="17" t="str">
        <f t="shared" si="56"/>
        <v/>
      </c>
      <c r="G521" s="17">
        <f t="shared" si="58"/>
        <v>-1</v>
      </c>
      <c r="H521" s="17">
        <f t="shared" si="57"/>
        <v>-1.558846453624318E-4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1.4200511218403862E-4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39</v>
      </c>
      <c r="D525" s="16">
        <v>53</v>
      </c>
      <c r="E525" s="17">
        <f t="shared" si="55"/>
        <v>6.07950116913484E-3</v>
      </c>
      <c r="F525" s="17">
        <f t="shared" si="56"/>
        <v>7.526270945754047E-3</v>
      </c>
      <c r="G525" s="17">
        <f t="shared" si="58"/>
        <v>0.35897435897435898</v>
      </c>
      <c r="H525" s="17">
        <f t="shared" si="57"/>
        <v>2.182385035074045E-3</v>
      </c>
    </row>
    <row r="526" spans="1:8" x14ac:dyDescent="0.2">
      <c r="A526" s="14"/>
      <c r="B526" s="15" t="s">
        <v>502</v>
      </c>
      <c r="C526" s="16">
        <v>7</v>
      </c>
      <c r="D526" s="16">
        <v>2</v>
      </c>
      <c r="E526" s="17">
        <f t="shared" si="55"/>
        <v>1.0911925175370225E-3</v>
      </c>
      <c r="F526" s="17">
        <f t="shared" si="56"/>
        <v>2.8401022436807724E-4</v>
      </c>
      <c r="G526" s="17">
        <f t="shared" si="58"/>
        <v>-0.7142857142857143</v>
      </c>
      <c r="H526" s="17">
        <f t="shared" si="57"/>
        <v>-7.7942322681215891E-4</v>
      </c>
    </row>
    <row r="527" spans="1:8" ht="25.5" x14ac:dyDescent="0.2">
      <c r="A527" s="14"/>
      <c r="B527" s="15" t="s">
        <v>503</v>
      </c>
      <c r="C527" s="16">
        <v>3</v>
      </c>
      <c r="D527" s="16">
        <v>137</v>
      </c>
      <c r="E527" s="17">
        <f t="shared" si="55"/>
        <v>4.6765393608729541E-4</v>
      </c>
      <c r="F527" s="17">
        <f t="shared" si="56"/>
        <v>1.945470036921329E-2</v>
      </c>
      <c r="G527" s="17">
        <f t="shared" si="58"/>
        <v>44.666666666666664</v>
      </c>
      <c r="H527" s="17">
        <f t="shared" si="57"/>
        <v>2.088854247856586E-2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16</v>
      </c>
      <c r="D542" s="16">
        <v>29</v>
      </c>
      <c r="E542" s="17">
        <f t="shared" si="55"/>
        <v>2.4941543257989088E-3</v>
      </c>
      <c r="F542" s="17">
        <f t="shared" si="56"/>
        <v>4.1181482533371198E-3</v>
      </c>
      <c r="G542" s="17">
        <f t="shared" si="58"/>
        <v>0.8125</v>
      </c>
      <c r="H542" s="17">
        <f t="shared" si="57"/>
        <v>2.0265003897116133E-3</v>
      </c>
    </row>
    <row r="543" spans="1:8" x14ac:dyDescent="0.2">
      <c r="A543" s="14"/>
      <c r="B543" s="15" t="s">
        <v>519</v>
      </c>
      <c r="C543" s="16">
        <v>1</v>
      </c>
      <c r="D543" s="16">
        <v>0</v>
      </c>
      <c r="E543" s="17">
        <f t="shared" si="55"/>
        <v>1.558846453624318E-4</v>
      </c>
      <c r="F543" s="17" t="str">
        <f t="shared" si="56"/>
        <v/>
      </c>
      <c r="G543" s="17">
        <f t="shared" si="58"/>
        <v>-1</v>
      </c>
      <c r="H543" s="17">
        <f t="shared" si="57"/>
        <v>-1.558846453624318E-4</v>
      </c>
    </row>
    <row r="544" spans="1:8" x14ac:dyDescent="0.2">
      <c r="A544" s="14"/>
      <c r="B544" s="15" t="s">
        <v>520</v>
      </c>
      <c r="C544" s="16">
        <v>0</v>
      </c>
      <c r="D544" s="16">
        <v>2</v>
      </c>
      <c r="E544" s="17" t="str">
        <f t="shared" si="55"/>
        <v/>
      </c>
      <c r="F544" s="17">
        <f t="shared" si="56"/>
        <v>2.8401022436807724E-4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17</v>
      </c>
      <c r="D545" s="16">
        <v>107</v>
      </c>
      <c r="E545" s="17">
        <f t="shared" si="55"/>
        <v>2.6500389711613405E-3</v>
      </c>
      <c r="F545" s="17">
        <f t="shared" si="56"/>
        <v>1.5194547003692133E-2</v>
      </c>
      <c r="G545" s="17">
        <f t="shared" si="58"/>
        <v>5.2941176470588234</v>
      </c>
      <c r="H545" s="17">
        <f t="shared" si="57"/>
        <v>1.4029618082618862E-2</v>
      </c>
    </row>
    <row r="546" spans="1:8" ht="25.5" x14ac:dyDescent="0.2">
      <c r="A546" s="14"/>
      <c r="B546" s="15" t="s">
        <v>522</v>
      </c>
      <c r="C546" s="16">
        <v>0</v>
      </c>
      <c r="D546" s="16">
        <v>5</v>
      </c>
      <c r="E546" s="17" t="str">
        <f t="shared" si="55"/>
        <v/>
      </c>
      <c r="F546" s="17">
        <f t="shared" si="56"/>
        <v>7.1002556092019308E-4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10</v>
      </c>
      <c r="D547" s="16">
        <v>6</v>
      </c>
      <c r="E547" s="17">
        <f t="shared" si="55"/>
        <v>1.558846453624318E-3</v>
      </c>
      <c r="F547" s="17">
        <f t="shared" si="56"/>
        <v>8.5203067310423179E-4</v>
      </c>
      <c r="G547" s="17">
        <f t="shared" si="58"/>
        <v>-0.4</v>
      </c>
      <c r="H547" s="17">
        <f t="shared" si="57"/>
        <v>-6.2353858144972721E-4</v>
      </c>
    </row>
    <row r="548" spans="1:8" x14ac:dyDescent="0.2">
      <c r="A548" s="14"/>
      <c r="B548" s="15" t="s">
        <v>524</v>
      </c>
      <c r="C548" s="16">
        <v>149</v>
      </c>
      <c r="D548" s="16">
        <v>85</v>
      </c>
      <c r="E548" s="17">
        <f t="shared" ref="E548:E585" si="59">+IF(C548=0,"",C548/C$356)</f>
        <v>2.3226812159002339E-2</v>
      </c>
      <c r="F548" s="17">
        <f t="shared" ref="F548:F585" si="60">+IF(D548=0,"",D548/D$356)</f>
        <v>1.2070434535643283E-2</v>
      </c>
      <c r="G548" s="17">
        <f t="shared" si="58"/>
        <v>-0.42953020134228187</v>
      </c>
      <c r="H548" s="17">
        <f t="shared" ref="H548:H585" si="61">+IF(OR(AND(E548=""),(G548="")),"",E548*G548)</f>
        <v>-9.9766173031956354E-3</v>
      </c>
    </row>
    <row r="549" spans="1:8" x14ac:dyDescent="0.2">
      <c r="A549" s="14"/>
      <c r="B549" s="15" t="s">
        <v>525</v>
      </c>
      <c r="C549" s="16">
        <v>49</v>
      </c>
      <c r="D549" s="16">
        <v>77</v>
      </c>
      <c r="E549" s="17">
        <f t="shared" si="59"/>
        <v>7.6383476227591578E-3</v>
      </c>
      <c r="F549" s="17">
        <f t="shared" si="60"/>
        <v>1.0934393638170975E-2</v>
      </c>
      <c r="G549" s="17">
        <f t="shared" ref="G549:G585" si="62">+IF(AND(C549=0,D549=0)," ",IF(C549=0,1,IF(D549=0,-1,(D549-C549)/C549)))</f>
        <v>0.5714285714285714</v>
      </c>
      <c r="H549" s="17">
        <f t="shared" si="61"/>
        <v>4.36477007014809E-3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1.4200511218403862E-4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2</v>
      </c>
      <c r="D551" s="16">
        <v>0</v>
      </c>
      <c r="E551" s="17">
        <f t="shared" si="59"/>
        <v>3.1176929072486361E-4</v>
      </c>
      <c r="F551" s="17" t="str">
        <f t="shared" si="60"/>
        <v/>
      </c>
      <c r="G551" s="17">
        <f t="shared" si="62"/>
        <v>-1</v>
      </c>
      <c r="H551" s="17">
        <f t="shared" si="61"/>
        <v>-3.1176929072486361E-4</v>
      </c>
    </row>
    <row r="552" spans="1:8" x14ac:dyDescent="0.2">
      <c r="A552" s="14"/>
      <c r="B552" s="15" t="s">
        <v>528</v>
      </c>
      <c r="C552" s="16">
        <v>9</v>
      </c>
      <c r="D552" s="16">
        <v>7</v>
      </c>
      <c r="E552" s="17">
        <f t="shared" si="59"/>
        <v>1.4029618082618861E-3</v>
      </c>
      <c r="F552" s="17">
        <f t="shared" si="60"/>
        <v>9.9403578528827028E-4</v>
      </c>
      <c r="G552" s="17">
        <f t="shared" si="62"/>
        <v>-0.22222222222222221</v>
      </c>
      <c r="H552" s="17">
        <f t="shared" si="61"/>
        <v>-3.1176929072486355E-4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1.4200511218403862E-4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5</v>
      </c>
      <c r="D556" s="16">
        <v>10</v>
      </c>
      <c r="E556" s="17">
        <f t="shared" si="59"/>
        <v>7.7942322681215901E-4</v>
      </c>
      <c r="F556" s="17">
        <f t="shared" si="60"/>
        <v>1.4200511218403862E-3</v>
      </c>
      <c r="G556" s="17">
        <f t="shared" si="62"/>
        <v>1</v>
      </c>
      <c r="H556" s="17">
        <f t="shared" si="61"/>
        <v>7.7942322681215901E-4</v>
      </c>
    </row>
    <row r="557" spans="1:8" x14ac:dyDescent="0.2">
      <c r="A557" s="14"/>
      <c r="B557" s="15" t="s">
        <v>533</v>
      </c>
      <c r="C557" s="16">
        <v>18</v>
      </c>
      <c r="D557" s="16">
        <v>0</v>
      </c>
      <c r="E557" s="17">
        <f t="shared" si="59"/>
        <v>2.8059236165237722E-3</v>
      </c>
      <c r="F557" s="17" t="str">
        <f t="shared" si="60"/>
        <v/>
      </c>
      <c r="G557" s="17">
        <f t="shared" si="62"/>
        <v>-1</v>
      </c>
      <c r="H557" s="17">
        <f t="shared" si="61"/>
        <v>-2.8059236165237722E-3</v>
      </c>
    </row>
    <row r="558" spans="1:8" ht="25.5" x14ac:dyDescent="0.2">
      <c r="A558" s="14"/>
      <c r="B558" s="15" t="s">
        <v>534</v>
      </c>
      <c r="C558" s="16">
        <v>2</v>
      </c>
      <c r="D558" s="16">
        <v>0</v>
      </c>
      <c r="E558" s="17">
        <f t="shared" si="59"/>
        <v>3.1176929072486361E-4</v>
      </c>
      <c r="F558" s="17" t="str">
        <f t="shared" si="60"/>
        <v/>
      </c>
      <c r="G558" s="17">
        <f t="shared" si="62"/>
        <v>-1</v>
      </c>
      <c r="H558" s="17">
        <f t="shared" si="61"/>
        <v>-3.1176929072486361E-4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5</v>
      </c>
      <c r="D561" s="16">
        <v>6</v>
      </c>
      <c r="E561" s="17">
        <f t="shared" si="59"/>
        <v>7.7942322681215901E-4</v>
      </c>
      <c r="F561" s="17">
        <f t="shared" si="60"/>
        <v>8.5203067310423179E-4</v>
      </c>
      <c r="G561" s="17">
        <f t="shared" si="62"/>
        <v>0.2</v>
      </c>
      <c r="H561" s="17">
        <f t="shared" si="61"/>
        <v>1.558846453624318E-4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28</v>
      </c>
      <c r="D564" s="16">
        <v>91</v>
      </c>
      <c r="E564" s="17">
        <f t="shared" si="59"/>
        <v>4.36477007014809E-3</v>
      </c>
      <c r="F564" s="17">
        <f t="shared" si="60"/>
        <v>1.2922465208747515E-2</v>
      </c>
      <c r="G564" s="17">
        <f t="shared" si="62"/>
        <v>2.25</v>
      </c>
      <c r="H564" s="17">
        <f t="shared" si="61"/>
        <v>9.8207326578332033E-3</v>
      </c>
    </row>
    <row r="565" spans="1:8" ht="25.5" x14ac:dyDescent="0.2">
      <c r="A565" s="14"/>
      <c r="B565" s="15" t="s">
        <v>541</v>
      </c>
      <c r="C565" s="16">
        <v>0</v>
      </c>
      <c r="D565" s="16">
        <v>13</v>
      </c>
      <c r="E565" s="17" t="str">
        <f t="shared" si="59"/>
        <v/>
      </c>
      <c r="F565" s="17">
        <f t="shared" si="60"/>
        <v>1.8460664583925021E-3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6</v>
      </c>
      <c r="D566" s="16">
        <v>5</v>
      </c>
      <c r="E566" s="17">
        <f t="shared" si="59"/>
        <v>9.3530787217459082E-4</v>
      </c>
      <c r="F566" s="17">
        <f t="shared" si="60"/>
        <v>7.1002556092019308E-4</v>
      </c>
      <c r="G566" s="17">
        <f t="shared" si="62"/>
        <v>-0.16666666666666666</v>
      </c>
      <c r="H566" s="17">
        <f t="shared" si="61"/>
        <v>-1.558846453624318E-4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83</v>
      </c>
      <c r="D569" s="16">
        <v>397</v>
      </c>
      <c r="E569" s="17">
        <f t="shared" si="59"/>
        <v>1.2938425565081839E-2</v>
      </c>
      <c r="F569" s="17">
        <f t="shared" si="60"/>
        <v>5.6376029537063332E-2</v>
      </c>
      <c r="G569" s="17">
        <f t="shared" si="62"/>
        <v>3.7831325301204819</v>
      </c>
      <c r="H569" s="17">
        <f t="shared" si="61"/>
        <v>4.8947778643803584E-2</v>
      </c>
    </row>
    <row r="570" spans="1:8" ht="25.5" x14ac:dyDescent="0.2">
      <c r="A570" s="14"/>
      <c r="B570" s="15" t="s">
        <v>546</v>
      </c>
      <c r="C570" s="16">
        <v>75</v>
      </c>
      <c r="D570" s="16">
        <v>26</v>
      </c>
      <c r="E570" s="17">
        <f t="shared" si="59"/>
        <v>1.1691348402182385E-2</v>
      </c>
      <c r="F570" s="17">
        <f t="shared" si="60"/>
        <v>3.6921329167850041E-3</v>
      </c>
      <c r="G570" s="17">
        <f t="shared" si="62"/>
        <v>-0.65333333333333332</v>
      </c>
      <c r="H570" s="17">
        <f t="shared" si="61"/>
        <v>-7.6383476227591587E-3</v>
      </c>
    </row>
    <row r="571" spans="1:8" x14ac:dyDescent="0.2">
      <c r="A571" s="14"/>
      <c r="B571" s="15" t="s">
        <v>547</v>
      </c>
      <c r="C571" s="16">
        <v>97</v>
      </c>
      <c r="D571" s="16">
        <v>150</v>
      </c>
      <c r="E571" s="17">
        <f t="shared" si="59"/>
        <v>1.5120810600155885E-2</v>
      </c>
      <c r="F571" s="17">
        <f t="shared" si="60"/>
        <v>2.1300766827605795E-2</v>
      </c>
      <c r="G571" s="17">
        <f t="shared" si="62"/>
        <v>0.54639175257731953</v>
      </c>
      <c r="H571" s="17">
        <f t="shared" si="61"/>
        <v>8.2618862042088854E-3</v>
      </c>
    </row>
    <row r="572" spans="1:8" x14ac:dyDescent="0.2">
      <c r="A572" s="14"/>
      <c r="B572" s="15" t="s">
        <v>548</v>
      </c>
      <c r="C572" s="16">
        <v>0</v>
      </c>
      <c r="D572" s="16">
        <v>7</v>
      </c>
      <c r="E572" s="17" t="str">
        <f t="shared" si="59"/>
        <v/>
      </c>
      <c r="F572" s="17">
        <f t="shared" si="60"/>
        <v>9.9403578528827028E-4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32</v>
      </c>
      <c r="D573" s="16">
        <v>49</v>
      </c>
      <c r="E573" s="17">
        <f t="shared" si="59"/>
        <v>4.9883086515978177E-3</v>
      </c>
      <c r="F573" s="17">
        <f t="shared" si="60"/>
        <v>6.958250497017893E-3</v>
      </c>
      <c r="G573" s="17">
        <f t="shared" si="62"/>
        <v>0.53125</v>
      </c>
      <c r="H573" s="17">
        <f t="shared" si="61"/>
        <v>2.6500389711613405E-3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9</v>
      </c>
      <c r="D575" s="16">
        <v>18</v>
      </c>
      <c r="E575" s="17">
        <f t="shared" si="59"/>
        <v>1.4029618082618861E-3</v>
      </c>
      <c r="F575" s="17">
        <f t="shared" si="60"/>
        <v>2.5560920193126954E-3</v>
      </c>
      <c r="G575" s="17">
        <f t="shared" si="62"/>
        <v>1</v>
      </c>
      <c r="H575" s="17">
        <f t="shared" si="61"/>
        <v>1.4029618082618861E-3</v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1.558846453624318E-4</v>
      </c>
      <c r="F576" s="17" t="str">
        <f t="shared" si="60"/>
        <v/>
      </c>
      <c r="G576" s="17">
        <f t="shared" si="62"/>
        <v>-1</v>
      </c>
      <c r="H576" s="17">
        <f t="shared" si="61"/>
        <v>-1.558846453624318E-4</v>
      </c>
    </row>
    <row r="577" spans="1:8" x14ac:dyDescent="0.2">
      <c r="A577" s="14"/>
      <c r="B577" s="15" t="s">
        <v>553</v>
      </c>
      <c r="C577" s="16">
        <v>83</v>
      </c>
      <c r="D577" s="16">
        <v>34</v>
      </c>
      <c r="E577" s="17">
        <f t="shared" si="59"/>
        <v>1.2938425565081839E-2</v>
      </c>
      <c r="F577" s="17">
        <f t="shared" si="60"/>
        <v>4.8281738142573133E-3</v>
      </c>
      <c r="G577" s="17">
        <f t="shared" si="62"/>
        <v>-0.59036144578313254</v>
      </c>
      <c r="H577" s="17">
        <f t="shared" si="61"/>
        <v>-7.6383476227591578E-3</v>
      </c>
    </row>
    <row r="578" spans="1:8" x14ac:dyDescent="0.2">
      <c r="A578" s="14"/>
      <c r="B578" s="15" t="s">
        <v>554</v>
      </c>
      <c r="C578" s="16">
        <v>30</v>
      </c>
      <c r="D578" s="16">
        <v>37</v>
      </c>
      <c r="E578" s="17">
        <f t="shared" si="59"/>
        <v>4.6765393608729543E-3</v>
      </c>
      <c r="F578" s="17">
        <f t="shared" si="60"/>
        <v>5.2541891508094294E-3</v>
      </c>
      <c r="G578" s="17">
        <f t="shared" si="62"/>
        <v>0.23333333333333334</v>
      </c>
      <c r="H578" s="17">
        <f t="shared" si="61"/>
        <v>1.0911925175370227E-3</v>
      </c>
    </row>
    <row r="579" spans="1:8" x14ac:dyDescent="0.2">
      <c r="A579" s="14"/>
      <c r="B579" s="15" t="s">
        <v>555</v>
      </c>
      <c r="C579" s="16">
        <v>6</v>
      </c>
      <c r="D579" s="16">
        <v>76</v>
      </c>
      <c r="E579" s="17">
        <f t="shared" si="59"/>
        <v>9.3530787217459082E-4</v>
      </c>
      <c r="F579" s="17">
        <f t="shared" si="60"/>
        <v>1.0792388525986936E-2</v>
      </c>
      <c r="G579" s="17">
        <f t="shared" si="62"/>
        <v>11.666666666666666</v>
      </c>
      <c r="H579" s="17">
        <f t="shared" si="61"/>
        <v>1.0911925175370226E-2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2</v>
      </c>
      <c r="E581" s="17" t="str">
        <f t="shared" si="59"/>
        <v/>
      </c>
      <c r="F581" s="17">
        <f t="shared" si="60"/>
        <v>2.8401022436807724E-4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1.558846453624318E-4</v>
      </c>
      <c r="F583" s="17" t="str">
        <f t="shared" si="60"/>
        <v/>
      </c>
      <c r="G583" s="17">
        <f t="shared" si="62"/>
        <v>-1</v>
      </c>
      <c r="H583" s="17">
        <f t="shared" si="61"/>
        <v>-1.558846453624318E-4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3</v>
      </c>
      <c r="D585" s="16">
        <v>0</v>
      </c>
      <c r="E585" s="17">
        <f t="shared" si="59"/>
        <v>4.6765393608729541E-4</v>
      </c>
      <c r="F585" s="17" t="str">
        <f t="shared" si="60"/>
        <v/>
      </c>
      <c r="G585" s="17">
        <f t="shared" si="62"/>
        <v>-1</v>
      </c>
      <c r="H585" s="17">
        <f t="shared" si="61"/>
        <v>-4.6765393608729541E-4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1425</v>
      </c>
      <c r="D591" s="20">
        <f>SUM(D592:D618)</f>
        <v>2440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0.71228070175438596</v>
      </c>
      <c r="H591" s="21">
        <f t="shared" ref="H591:H618" si="65">+IF(OR(AND(E591=""),(G591="")),"",E591*G591)</f>
        <v>0.71228070175438596</v>
      </c>
    </row>
    <row r="592" spans="1:8" x14ac:dyDescent="0.2">
      <c r="A592" s="14"/>
      <c r="B592" s="15" t="s">
        <v>562</v>
      </c>
      <c r="C592" s="16">
        <v>2</v>
      </c>
      <c r="D592" s="16">
        <v>2</v>
      </c>
      <c r="E592" s="17">
        <f t="shared" si="63"/>
        <v>1.4035087719298245E-3</v>
      </c>
      <c r="F592" s="17">
        <f t="shared" si="64"/>
        <v>8.1967213114754098E-4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563</v>
      </c>
      <c r="C593" s="16">
        <v>41</v>
      </c>
      <c r="D593" s="16">
        <v>18</v>
      </c>
      <c r="E593" s="17">
        <f t="shared" si="63"/>
        <v>2.8771929824561403E-2</v>
      </c>
      <c r="F593" s="17">
        <f t="shared" si="64"/>
        <v>7.3770491803278691E-3</v>
      </c>
      <c r="G593" s="17">
        <f t="shared" si="66"/>
        <v>-0.56097560975609762</v>
      </c>
      <c r="H593" s="17">
        <f t="shared" si="65"/>
        <v>-1.6140350877192983E-2</v>
      </c>
    </row>
    <row r="594" spans="1:8" ht="25.5" x14ac:dyDescent="0.2">
      <c r="A594" s="14"/>
      <c r="B594" s="15" t="s">
        <v>564</v>
      </c>
      <c r="C594" s="16">
        <v>94</v>
      </c>
      <c r="D594" s="16">
        <v>479</v>
      </c>
      <c r="E594" s="17">
        <f t="shared" si="63"/>
        <v>6.5964912280701754E-2</v>
      </c>
      <c r="F594" s="17">
        <f t="shared" si="64"/>
        <v>0.19631147540983607</v>
      </c>
      <c r="G594" s="17">
        <f t="shared" si="66"/>
        <v>4.0957446808510642</v>
      </c>
      <c r="H594" s="17">
        <f t="shared" si="65"/>
        <v>0.27017543859649124</v>
      </c>
    </row>
    <row r="595" spans="1:8" x14ac:dyDescent="0.2">
      <c r="A595" s="14"/>
      <c r="B595" s="15" t="s">
        <v>565</v>
      </c>
      <c r="C595" s="16">
        <v>355</v>
      </c>
      <c r="D595" s="16">
        <v>321</v>
      </c>
      <c r="E595" s="17">
        <f t="shared" si="63"/>
        <v>0.24912280701754386</v>
      </c>
      <c r="F595" s="17">
        <f t="shared" si="64"/>
        <v>0.13155737704918033</v>
      </c>
      <c r="G595" s="17">
        <f t="shared" si="66"/>
        <v>-9.5774647887323941E-2</v>
      </c>
      <c r="H595" s="17">
        <f t="shared" si="65"/>
        <v>-2.3859649122807018E-2</v>
      </c>
    </row>
    <row r="596" spans="1:8" x14ac:dyDescent="0.2">
      <c r="A596" s="14"/>
      <c r="B596" s="15" t="s">
        <v>566</v>
      </c>
      <c r="C596" s="16">
        <v>8</v>
      </c>
      <c r="D596" s="16">
        <v>51</v>
      </c>
      <c r="E596" s="17">
        <f t="shared" si="63"/>
        <v>5.6140350877192978E-3</v>
      </c>
      <c r="F596" s="17">
        <f t="shared" si="64"/>
        <v>2.0901639344262295E-2</v>
      </c>
      <c r="G596" s="17">
        <f t="shared" si="66"/>
        <v>5.375</v>
      </c>
      <c r="H596" s="17">
        <f t="shared" si="65"/>
        <v>3.0175438596491227E-2</v>
      </c>
    </row>
    <row r="597" spans="1:8" x14ac:dyDescent="0.2">
      <c r="A597" s="14"/>
      <c r="B597" s="15" t="s">
        <v>567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8.1967213114754098E-4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14</v>
      </c>
      <c r="E598" s="17">
        <f t="shared" si="63"/>
        <v>7.0175438596491223E-4</v>
      </c>
      <c r="F598" s="17">
        <f t="shared" si="64"/>
        <v>5.7377049180327867E-3</v>
      </c>
      <c r="G598" s="17">
        <f t="shared" si="66"/>
        <v>13</v>
      </c>
      <c r="H598" s="17">
        <f t="shared" si="65"/>
        <v>9.1228070175438589E-3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7</v>
      </c>
      <c r="D600" s="16">
        <v>1</v>
      </c>
      <c r="E600" s="17">
        <f t="shared" si="63"/>
        <v>4.9122807017543861E-3</v>
      </c>
      <c r="F600" s="17">
        <f t="shared" si="64"/>
        <v>4.0983606557377049E-4</v>
      </c>
      <c r="G600" s="17">
        <f t="shared" si="66"/>
        <v>-0.8571428571428571</v>
      </c>
      <c r="H600" s="17">
        <f t="shared" si="65"/>
        <v>-4.2105263157894736E-3</v>
      </c>
    </row>
    <row r="601" spans="1:8" ht="25.5" x14ac:dyDescent="0.2">
      <c r="A601" s="14"/>
      <c r="B601" s="15" t="s">
        <v>571</v>
      </c>
      <c r="C601" s="16">
        <v>2</v>
      </c>
      <c r="D601" s="16">
        <v>0</v>
      </c>
      <c r="E601" s="17">
        <f t="shared" si="63"/>
        <v>1.4035087719298245E-3</v>
      </c>
      <c r="F601" s="17" t="str">
        <f t="shared" si="64"/>
        <v/>
      </c>
      <c r="G601" s="17">
        <f t="shared" si="66"/>
        <v>-1</v>
      </c>
      <c r="H601" s="17">
        <f t="shared" si="65"/>
        <v>-1.4035087719298245E-3</v>
      </c>
    </row>
    <row r="602" spans="1:8" x14ac:dyDescent="0.2">
      <c r="A602" s="14"/>
      <c r="B602" s="15" t="s">
        <v>572</v>
      </c>
      <c r="C602" s="16">
        <v>41</v>
      </c>
      <c r="D602" s="16">
        <v>104</v>
      </c>
      <c r="E602" s="17">
        <f t="shared" si="63"/>
        <v>2.8771929824561403E-2</v>
      </c>
      <c r="F602" s="17">
        <f t="shared" si="64"/>
        <v>4.2622950819672129E-2</v>
      </c>
      <c r="G602" s="17">
        <f t="shared" si="66"/>
        <v>1.5365853658536586</v>
      </c>
      <c r="H602" s="17">
        <f t="shared" si="65"/>
        <v>4.4210526315789478E-2</v>
      </c>
    </row>
    <row r="603" spans="1:8" x14ac:dyDescent="0.2">
      <c r="A603" s="14"/>
      <c r="B603" s="15" t="s">
        <v>573</v>
      </c>
      <c r="C603" s="16">
        <v>2</v>
      </c>
      <c r="D603" s="16">
        <v>0</v>
      </c>
      <c r="E603" s="17">
        <f t="shared" si="63"/>
        <v>1.4035087719298245E-3</v>
      </c>
      <c r="F603" s="17" t="str">
        <f t="shared" si="64"/>
        <v/>
      </c>
      <c r="G603" s="17">
        <f t="shared" si="66"/>
        <v>-1</v>
      </c>
      <c r="H603" s="17">
        <f t="shared" si="65"/>
        <v>-1.4035087719298245E-3</v>
      </c>
    </row>
    <row r="604" spans="1:8" x14ac:dyDescent="0.2">
      <c r="A604" s="14"/>
      <c r="B604" s="15" t="s">
        <v>574</v>
      </c>
      <c r="C604" s="16">
        <v>0</v>
      </c>
      <c r="D604" s="16">
        <v>73</v>
      </c>
      <c r="E604" s="17" t="str">
        <f t="shared" si="63"/>
        <v/>
      </c>
      <c r="F604" s="17">
        <f t="shared" si="64"/>
        <v>2.9918032786885245E-2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163</v>
      </c>
      <c r="D606" s="16">
        <v>193</v>
      </c>
      <c r="E606" s="17">
        <f t="shared" si="63"/>
        <v>0.1143859649122807</v>
      </c>
      <c r="F606" s="17">
        <f t="shared" si="64"/>
        <v>7.9098360655737707E-2</v>
      </c>
      <c r="G606" s="17">
        <f t="shared" si="66"/>
        <v>0.18404907975460122</v>
      </c>
      <c r="H606" s="17">
        <f t="shared" si="65"/>
        <v>2.1052631578947368E-2</v>
      </c>
    </row>
    <row r="607" spans="1:8" x14ac:dyDescent="0.2">
      <c r="A607" s="14"/>
      <c r="B607" s="15" t="s">
        <v>577</v>
      </c>
      <c r="C607" s="16">
        <v>7</v>
      </c>
      <c r="D607" s="16">
        <v>16</v>
      </c>
      <c r="E607" s="17">
        <f t="shared" si="63"/>
        <v>4.9122807017543861E-3</v>
      </c>
      <c r="F607" s="17">
        <f t="shared" si="64"/>
        <v>6.5573770491803279E-3</v>
      </c>
      <c r="G607" s="17">
        <f t="shared" si="66"/>
        <v>1.2857142857142858</v>
      </c>
      <c r="H607" s="17">
        <f t="shared" si="65"/>
        <v>6.3157894736842113E-3</v>
      </c>
    </row>
    <row r="608" spans="1:8" x14ac:dyDescent="0.2">
      <c r="A608" s="14"/>
      <c r="B608" s="15" t="s">
        <v>578</v>
      </c>
      <c r="C608" s="16">
        <v>27</v>
      </c>
      <c r="D608" s="16">
        <v>24</v>
      </c>
      <c r="E608" s="17">
        <f t="shared" si="63"/>
        <v>1.8947368421052633E-2</v>
      </c>
      <c r="F608" s="17">
        <f t="shared" si="64"/>
        <v>9.8360655737704927E-3</v>
      </c>
      <c r="G608" s="17">
        <f t="shared" si="66"/>
        <v>-0.1111111111111111</v>
      </c>
      <c r="H608" s="17">
        <f t="shared" si="65"/>
        <v>-2.1052631578947368E-3</v>
      </c>
    </row>
    <row r="609" spans="1:8" x14ac:dyDescent="0.2">
      <c r="A609" s="14"/>
      <c r="B609" s="15" t="s">
        <v>579</v>
      </c>
      <c r="C609" s="16">
        <v>165</v>
      </c>
      <c r="D609" s="16">
        <v>672</v>
      </c>
      <c r="E609" s="17">
        <f t="shared" si="63"/>
        <v>0.11578947368421053</v>
      </c>
      <c r="F609" s="17">
        <f t="shared" si="64"/>
        <v>0.27540983606557379</v>
      </c>
      <c r="G609" s="17">
        <f t="shared" si="66"/>
        <v>3.0727272727272728</v>
      </c>
      <c r="H609" s="17">
        <f t="shared" si="65"/>
        <v>0.35578947368421054</v>
      </c>
    </row>
    <row r="610" spans="1:8" x14ac:dyDescent="0.2">
      <c r="A610" s="14"/>
      <c r="B610" s="15" t="s">
        <v>580</v>
      </c>
      <c r="C610" s="16">
        <v>384</v>
      </c>
      <c r="D610" s="16">
        <v>360</v>
      </c>
      <c r="E610" s="17">
        <f t="shared" si="63"/>
        <v>0.26947368421052631</v>
      </c>
      <c r="F610" s="17">
        <f t="shared" si="64"/>
        <v>0.14754098360655737</v>
      </c>
      <c r="G610" s="17">
        <f t="shared" si="66"/>
        <v>-6.25E-2</v>
      </c>
      <c r="H610" s="17">
        <f t="shared" si="65"/>
        <v>-1.6842105263157894E-2</v>
      </c>
    </row>
    <row r="611" spans="1:8" x14ac:dyDescent="0.2">
      <c r="A611" s="14"/>
      <c r="B611" s="15" t="s">
        <v>581</v>
      </c>
      <c r="C611" s="16">
        <v>2</v>
      </c>
      <c r="D611" s="16">
        <v>1</v>
      </c>
      <c r="E611" s="17">
        <f t="shared" si="63"/>
        <v>1.4035087719298245E-3</v>
      </c>
      <c r="F611" s="17">
        <f t="shared" si="64"/>
        <v>4.0983606557377049E-4</v>
      </c>
      <c r="G611" s="17">
        <f t="shared" si="66"/>
        <v>-0.5</v>
      </c>
      <c r="H611" s="17">
        <f t="shared" si="65"/>
        <v>-7.0175438596491223E-4</v>
      </c>
    </row>
    <row r="612" spans="1:8" x14ac:dyDescent="0.2">
      <c r="A612" s="14"/>
      <c r="B612" s="15" t="s">
        <v>582</v>
      </c>
      <c r="C612" s="16">
        <v>3</v>
      </c>
      <c r="D612" s="16">
        <v>12</v>
      </c>
      <c r="E612" s="17">
        <f t="shared" si="63"/>
        <v>2.1052631578947368E-3</v>
      </c>
      <c r="F612" s="17">
        <f t="shared" si="64"/>
        <v>4.9180327868852463E-3</v>
      </c>
      <c r="G612" s="17">
        <f t="shared" si="66"/>
        <v>3</v>
      </c>
      <c r="H612" s="17">
        <f t="shared" si="65"/>
        <v>6.3157894736842104E-3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29</v>
      </c>
      <c r="D614" s="16">
        <v>49</v>
      </c>
      <c r="E614" s="17">
        <f t="shared" si="63"/>
        <v>2.0350877192982456E-2</v>
      </c>
      <c r="F614" s="17">
        <f t="shared" si="64"/>
        <v>2.0081967213114754E-2</v>
      </c>
      <c r="G614" s="17">
        <f t="shared" si="66"/>
        <v>0.68965517241379315</v>
      </c>
      <c r="H614" s="17">
        <f t="shared" si="65"/>
        <v>1.4035087719298246E-2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24</v>
      </c>
      <c r="D617" s="16">
        <v>14</v>
      </c>
      <c r="E617" s="17">
        <f t="shared" si="63"/>
        <v>1.6842105263157894E-2</v>
      </c>
      <c r="F617" s="17">
        <f t="shared" si="64"/>
        <v>5.7377049180327867E-3</v>
      </c>
      <c r="G617" s="17">
        <f t="shared" si="66"/>
        <v>-0.41666666666666669</v>
      </c>
      <c r="H617" s="17">
        <f t="shared" si="65"/>
        <v>-7.0175438596491229E-3</v>
      </c>
    </row>
    <row r="618" spans="1:8" ht="25.5" x14ac:dyDescent="0.2">
      <c r="A618" s="14"/>
      <c r="B618" s="15" t="s">
        <v>588</v>
      </c>
      <c r="C618" s="16">
        <v>68</v>
      </c>
      <c r="D618" s="16">
        <v>34</v>
      </c>
      <c r="E618" s="17">
        <f t="shared" si="63"/>
        <v>4.7719298245614036E-2</v>
      </c>
      <c r="F618" s="17">
        <f t="shared" si="64"/>
        <v>1.3934426229508197E-2</v>
      </c>
      <c r="G618" s="17">
        <f t="shared" si="66"/>
        <v>-0.5</v>
      </c>
      <c r="H618" s="17">
        <f t="shared" si="65"/>
        <v>-2.3859649122807018E-2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629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630</v>
      </c>
      <c r="C8" s="12">
        <f>+C19+C76+C177+C356+C591</f>
        <v>19428</v>
      </c>
      <c r="D8" s="13">
        <f>+D19+D76+D177+D356+D591</f>
        <v>33129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0.70521927115503402</v>
      </c>
      <c r="H8" s="10">
        <f t="shared" ref="H8:H13" si="1">+IF(OR(AND(E8=""),(G8="")),"",E8*G8)</f>
        <v>0.70521927115503402</v>
      </c>
    </row>
    <row r="9" spans="1:8" x14ac:dyDescent="0.2">
      <c r="A9" s="14"/>
      <c r="B9" s="15" t="s">
        <v>6</v>
      </c>
      <c r="C9" s="16">
        <f>+C19</f>
        <v>141</v>
      </c>
      <c r="D9" s="16">
        <f>+D19</f>
        <v>222</v>
      </c>
      <c r="E9" s="17">
        <f t="shared" ref="E9:F13" si="2">+C9/C$8</f>
        <v>7.257566399011736E-3</v>
      </c>
      <c r="F9" s="17">
        <f t="shared" si="2"/>
        <v>6.7010776057230825E-3</v>
      </c>
      <c r="G9" s="17">
        <f t="shared" si="0"/>
        <v>0.57446808510638303</v>
      </c>
      <c r="H9" s="17">
        <f t="shared" si="1"/>
        <v>4.1692402717727001E-3</v>
      </c>
    </row>
    <row r="10" spans="1:8" x14ac:dyDescent="0.2">
      <c r="A10" s="14"/>
      <c r="B10" s="15" t="s">
        <v>7</v>
      </c>
      <c r="C10" s="16">
        <f>+C76</f>
        <v>1686</v>
      </c>
      <c r="D10" s="16">
        <f>+D76</f>
        <v>2442</v>
      </c>
      <c r="E10" s="17">
        <f t="shared" si="2"/>
        <v>8.678196417541692E-2</v>
      </c>
      <c r="F10" s="17">
        <f t="shared" si="2"/>
        <v>7.3711853662953908E-2</v>
      </c>
      <c r="G10" s="17">
        <f t="shared" si="0"/>
        <v>0.44839857651245552</v>
      </c>
      <c r="H10" s="17">
        <f t="shared" si="1"/>
        <v>3.891290920321186E-2</v>
      </c>
    </row>
    <row r="11" spans="1:8" ht="25.5" x14ac:dyDescent="0.2">
      <c r="A11" s="14"/>
      <c r="B11" s="15" t="s">
        <v>8</v>
      </c>
      <c r="C11" s="16">
        <f>+C177</f>
        <v>2110</v>
      </c>
      <c r="D11" s="16">
        <f>+D177</f>
        <v>4615</v>
      </c>
      <c r="E11" s="17">
        <f t="shared" si="2"/>
        <v>0.10860613547457278</v>
      </c>
      <c r="F11" s="17">
        <f t="shared" si="2"/>
        <v>0.13930393310996408</v>
      </c>
      <c r="G11" s="17">
        <f t="shared" si="0"/>
        <v>1.1872037914691944</v>
      </c>
      <c r="H11" s="17">
        <f t="shared" si="1"/>
        <v>0.12893761581222979</v>
      </c>
    </row>
    <row r="12" spans="1:8" x14ac:dyDescent="0.2">
      <c r="A12" s="14"/>
      <c r="B12" s="15" t="s">
        <v>9</v>
      </c>
      <c r="C12" s="16">
        <f>+C356</f>
        <v>11044</v>
      </c>
      <c r="D12" s="16">
        <f>+D356</f>
        <v>17535</v>
      </c>
      <c r="E12" s="17">
        <f t="shared" si="2"/>
        <v>0.56845789582046535</v>
      </c>
      <c r="F12" s="17">
        <f t="shared" si="2"/>
        <v>0.52929457574934347</v>
      </c>
      <c r="G12" s="17">
        <f t="shared" si="0"/>
        <v>0.58773994929373419</v>
      </c>
      <c r="H12" s="17">
        <f t="shared" si="1"/>
        <v>0.33410541486514311</v>
      </c>
    </row>
    <row r="13" spans="1:8" x14ac:dyDescent="0.2">
      <c r="A13" s="14"/>
      <c r="B13" s="15" t="s">
        <v>10</v>
      </c>
      <c r="C13" s="16">
        <f>+C591</f>
        <v>4447</v>
      </c>
      <c r="D13" s="16">
        <f>+D591</f>
        <v>8315</v>
      </c>
      <c r="E13" s="17">
        <f t="shared" si="2"/>
        <v>0.22889643813053326</v>
      </c>
      <c r="F13" s="17">
        <f t="shared" si="2"/>
        <v>0.25098855987201546</v>
      </c>
      <c r="G13" s="17">
        <f t="shared" si="0"/>
        <v>0.86979986507758034</v>
      </c>
      <c r="H13" s="17">
        <f t="shared" si="1"/>
        <v>0.19909409100267655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141</v>
      </c>
      <c r="D19" s="20">
        <f>SUM(D20:D70)</f>
        <v>222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0.57446808510638303</v>
      </c>
      <c r="H19" s="21">
        <f t="shared" ref="H19:H50" si="5">+IF(OR(AND(E19=""),(G19="")),"",E19*G19)</f>
        <v>0.57446808510638303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7.0921985815602835E-3</v>
      </c>
      <c r="F22" s="17" t="str">
        <f t="shared" si="4"/>
        <v/>
      </c>
      <c r="G22" s="17">
        <f t="shared" si="6"/>
        <v>-1</v>
      </c>
      <c r="H22" s="17">
        <f t="shared" si="5"/>
        <v>-7.0921985815602835E-3</v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4.5045045045045045E-3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1</v>
      </c>
      <c r="E26" s="17">
        <f t="shared" si="3"/>
        <v>7.0921985815602835E-3</v>
      </c>
      <c r="F26" s="17">
        <f t="shared" si="4"/>
        <v>4.5045045045045045E-3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20</v>
      </c>
      <c r="C27" s="16">
        <v>11</v>
      </c>
      <c r="D27" s="16">
        <v>19</v>
      </c>
      <c r="E27" s="17">
        <f t="shared" si="3"/>
        <v>7.8014184397163122E-2</v>
      </c>
      <c r="F27" s="17">
        <f t="shared" si="4"/>
        <v>8.5585585585585586E-2</v>
      </c>
      <c r="G27" s="17">
        <f t="shared" si="6"/>
        <v>0.72727272727272729</v>
      </c>
      <c r="H27" s="17">
        <f t="shared" si="5"/>
        <v>5.6737588652482275E-2</v>
      </c>
    </row>
    <row r="28" spans="1:8" x14ac:dyDescent="0.2">
      <c r="A28" s="14"/>
      <c r="B28" s="15" t="s">
        <v>21</v>
      </c>
      <c r="C28" s="16">
        <v>2</v>
      </c>
      <c r="D28" s="16">
        <v>3</v>
      </c>
      <c r="E28" s="17">
        <f t="shared" si="3"/>
        <v>1.4184397163120567E-2</v>
      </c>
      <c r="F28" s="17">
        <f t="shared" si="4"/>
        <v>1.3513513513513514E-2</v>
      </c>
      <c r="G28" s="17">
        <f t="shared" si="6"/>
        <v>0.5</v>
      </c>
      <c r="H28" s="17">
        <f t="shared" si="5"/>
        <v>7.0921985815602835E-3</v>
      </c>
    </row>
    <row r="29" spans="1:8" x14ac:dyDescent="0.2">
      <c r="A29" s="14"/>
      <c r="B29" s="15" t="s">
        <v>22</v>
      </c>
      <c r="C29" s="16">
        <v>22</v>
      </c>
      <c r="D29" s="16">
        <v>10</v>
      </c>
      <c r="E29" s="17">
        <f t="shared" si="3"/>
        <v>0.15602836879432624</v>
      </c>
      <c r="F29" s="17">
        <f t="shared" si="4"/>
        <v>4.5045045045045043E-2</v>
      </c>
      <c r="G29" s="17">
        <f t="shared" si="6"/>
        <v>-0.54545454545454541</v>
      </c>
      <c r="H29" s="17">
        <f t="shared" si="5"/>
        <v>-8.5106382978723402E-2</v>
      </c>
    </row>
    <row r="30" spans="1:8" x14ac:dyDescent="0.2">
      <c r="A30" s="14"/>
      <c r="B30" s="15" t="s">
        <v>23</v>
      </c>
      <c r="C30" s="16">
        <v>10</v>
      </c>
      <c r="D30" s="16">
        <v>12</v>
      </c>
      <c r="E30" s="17">
        <f t="shared" si="3"/>
        <v>7.0921985815602842E-2</v>
      </c>
      <c r="F30" s="17">
        <f t="shared" si="4"/>
        <v>5.4054054054054057E-2</v>
      </c>
      <c r="G30" s="17">
        <f t="shared" si="6"/>
        <v>0.2</v>
      </c>
      <c r="H30" s="17">
        <f t="shared" si="5"/>
        <v>1.4184397163120569E-2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3</v>
      </c>
      <c r="E32" s="17" t="str">
        <f t="shared" si="3"/>
        <v/>
      </c>
      <c r="F32" s="17">
        <f t="shared" si="4"/>
        <v>1.3513513513513514E-2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4.5045045045045045E-3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38</v>
      </c>
      <c r="D36" s="16">
        <v>29</v>
      </c>
      <c r="E36" s="17">
        <f t="shared" si="3"/>
        <v>0.26950354609929078</v>
      </c>
      <c r="F36" s="17">
        <f t="shared" si="4"/>
        <v>0.13063063063063063</v>
      </c>
      <c r="G36" s="17">
        <f t="shared" si="6"/>
        <v>-0.23684210526315788</v>
      </c>
      <c r="H36" s="17">
        <f t="shared" si="5"/>
        <v>-6.3829787234042548E-2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1</v>
      </c>
      <c r="E39" s="17">
        <f t="shared" si="3"/>
        <v>1.4184397163120567E-2</v>
      </c>
      <c r="F39" s="17">
        <f t="shared" si="4"/>
        <v>4.5045045045045045E-3</v>
      </c>
      <c r="G39" s="17">
        <f t="shared" si="6"/>
        <v>-0.5</v>
      </c>
      <c r="H39" s="17">
        <f t="shared" si="5"/>
        <v>-7.0921985815602835E-3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2</v>
      </c>
      <c r="E44" s="17">
        <f t="shared" si="3"/>
        <v>1.4184397163120567E-2</v>
      </c>
      <c r="F44" s="17">
        <f t="shared" si="4"/>
        <v>9.0090090090090089E-3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1</v>
      </c>
      <c r="D45" s="16">
        <v>19</v>
      </c>
      <c r="E45" s="17">
        <f t="shared" si="3"/>
        <v>7.0921985815602835E-3</v>
      </c>
      <c r="F45" s="17">
        <f t="shared" si="4"/>
        <v>8.5585585585585586E-2</v>
      </c>
      <c r="G45" s="17">
        <f t="shared" si="6"/>
        <v>18</v>
      </c>
      <c r="H45" s="17">
        <f t="shared" si="5"/>
        <v>0.1276595744680851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9</v>
      </c>
      <c r="D50" s="16">
        <v>18</v>
      </c>
      <c r="E50" s="17">
        <f t="shared" si="3"/>
        <v>6.3829787234042548E-2</v>
      </c>
      <c r="F50" s="17">
        <f t="shared" si="4"/>
        <v>8.1081081081081086E-2</v>
      </c>
      <c r="G50" s="17">
        <f t="shared" si="6"/>
        <v>1</v>
      </c>
      <c r="H50" s="17">
        <f t="shared" si="5"/>
        <v>6.3829787234042548E-2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7.0921985815602835E-3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-7.0921985815602835E-3</v>
      </c>
    </row>
    <row r="52" spans="1:8" x14ac:dyDescent="0.2">
      <c r="A52" s="14"/>
      <c r="B52" s="15" t="s">
        <v>45</v>
      </c>
      <c r="C52" s="16">
        <v>3</v>
      </c>
      <c r="D52" s="16">
        <v>0</v>
      </c>
      <c r="E52" s="17">
        <f t="shared" si="7"/>
        <v>2.1276595744680851E-2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-2.1276595744680851E-2</v>
      </c>
    </row>
    <row r="53" spans="1:8" x14ac:dyDescent="0.2">
      <c r="A53" s="14"/>
      <c r="B53" s="15" t="s">
        <v>46</v>
      </c>
      <c r="C53" s="16">
        <v>2</v>
      </c>
      <c r="D53" s="16">
        <v>14</v>
      </c>
      <c r="E53" s="17">
        <f t="shared" si="7"/>
        <v>1.4184397163120567E-2</v>
      </c>
      <c r="F53" s="17">
        <f t="shared" si="8"/>
        <v>6.3063063063063057E-2</v>
      </c>
      <c r="G53" s="17">
        <f t="shared" si="10"/>
        <v>6</v>
      </c>
      <c r="H53" s="17">
        <f t="shared" si="9"/>
        <v>8.5106382978723402E-2</v>
      </c>
    </row>
    <row r="54" spans="1:8" x14ac:dyDescent="0.2">
      <c r="A54" s="14"/>
      <c r="B54" s="15" t="s">
        <v>47</v>
      </c>
      <c r="C54" s="16">
        <v>3</v>
      </c>
      <c r="D54" s="16">
        <v>22</v>
      </c>
      <c r="E54" s="17">
        <f t="shared" si="7"/>
        <v>2.1276595744680851E-2</v>
      </c>
      <c r="F54" s="17">
        <f t="shared" si="8"/>
        <v>9.90990990990991E-2</v>
      </c>
      <c r="G54" s="17">
        <f t="shared" si="10"/>
        <v>6.333333333333333</v>
      </c>
      <c r="H54" s="17">
        <f t="shared" si="9"/>
        <v>0.13475177304964539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2</v>
      </c>
      <c r="E57" s="17" t="str">
        <f t="shared" si="7"/>
        <v/>
      </c>
      <c r="F57" s="17">
        <f t="shared" si="8"/>
        <v>9.0090090090090089E-3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1</v>
      </c>
      <c r="D60" s="16">
        <v>2</v>
      </c>
      <c r="E60" s="17">
        <f t="shared" si="7"/>
        <v>7.0921985815602835E-3</v>
      </c>
      <c r="F60" s="17">
        <f t="shared" si="8"/>
        <v>9.0090090090090089E-3</v>
      </c>
      <c r="G60" s="17">
        <f t="shared" si="10"/>
        <v>1</v>
      </c>
      <c r="H60" s="17">
        <f t="shared" si="9"/>
        <v>7.0921985815602835E-3</v>
      </c>
    </row>
    <row r="61" spans="1:8" ht="25.5" x14ac:dyDescent="0.2">
      <c r="A61" s="14"/>
      <c r="B61" s="15" t="s">
        <v>54</v>
      </c>
      <c r="C61" s="16">
        <v>2</v>
      </c>
      <c r="D61" s="16">
        <v>3</v>
      </c>
      <c r="E61" s="17">
        <f t="shared" si="7"/>
        <v>1.4184397163120567E-2</v>
      </c>
      <c r="F61" s="17">
        <f t="shared" si="8"/>
        <v>1.3513513513513514E-2</v>
      </c>
      <c r="G61" s="17">
        <f t="shared" si="10"/>
        <v>0.5</v>
      </c>
      <c r="H61" s="17">
        <f t="shared" si="9"/>
        <v>7.0921985815602835E-3</v>
      </c>
    </row>
    <row r="62" spans="1:8" x14ac:dyDescent="0.2">
      <c r="A62" s="14"/>
      <c r="B62" s="15" t="s">
        <v>55</v>
      </c>
      <c r="C62" s="16">
        <v>3</v>
      </c>
      <c r="D62" s="16">
        <v>4</v>
      </c>
      <c r="E62" s="17">
        <f t="shared" si="7"/>
        <v>2.1276595744680851E-2</v>
      </c>
      <c r="F62" s="17">
        <f t="shared" si="8"/>
        <v>1.8018018018018018E-2</v>
      </c>
      <c r="G62" s="17">
        <f t="shared" si="10"/>
        <v>0.33333333333333331</v>
      </c>
      <c r="H62" s="17">
        <f t="shared" si="9"/>
        <v>7.0921985815602835E-3</v>
      </c>
    </row>
    <row r="63" spans="1:8" x14ac:dyDescent="0.2">
      <c r="A63" s="14"/>
      <c r="B63" s="15" t="s">
        <v>56</v>
      </c>
      <c r="C63" s="16">
        <v>1</v>
      </c>
      <c r="D63" s="16">
        <v>2</v>
      </c>
      <c r="E63" s="17">
        <f t="shared" si="7"/>
        <v>7.0921985815602835E-3</v>
      </c>
      <c r="F63" s="17">
        <f t="shared" si="8"/>
        <v>9.0090090090090089E-3</v>
      </c>
      <c r="G63" s="17">
        <f t="shared" si="10"/>
        <v>1</v>
      </c>
      <c r="H63" s="17">
        <f t="shared" si="9"/>
        <v>7.0921985815602835E-3</v>
      </c>
    </row>
    <row r="64" spans="1:8" x14ac:dyDescent="0.2">
      <c r="A64" s="14"/>
      <c r="B64" s="15" t="s">
        <v>57</v>
      </c>
      <c r="C64" s="16">
        <v>13</v>
      </c>
      <c r="D64" s="16">
        <v>33</v>
      </c>
      <c r="E64" s="17">
        <f t="shared" si="7"/>
        <v>9.2198581560283682E-2</v>
      </c>
      <c r="F64" s="17">
        <f t="shared" si="8"/>
        <v>0.14864864864864866</v>
      </c>
      <c r="G64" s="17">
        <f t="shared" si="10"/>
        <v>1.5384615384615385</v>
      </c>
      <c r="H64" s="17">
        <f t="shared" si="9"/>
        <v>0.14184397163120568</v>
      </c>
    </row>
    <row r="65" spans="1:8" x14ac:dyDescent="0.2">
      <c r="A65" s="14"/>
      <c r="B65" s="15" t="s">
        <v>58</v>
      </c>
      <c r="C65" s="16">
        <v>1</v>
      </c>
      <c r="D65" s="16">
        <v>2</v>
      </c>
      <c r="E65" s="17">
        <f t="shared" si="7"/>
        <v>7.0921985815602835E-3</v>
      </c>
      <c r="F65" s="17">
        <f t="shared" si="8"/>
        <v>9.0090090090090089E-3</v>
      </c>
      <c r="G65" s="17">
        <f t="shared" si="10"/>
        <v>1</v>
      </c>
      <c r="H65" s="17">
        <f t="shared" si="9"/>
        <v>7.0921985815602835E-3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2</v>
      </c>
      <c r="E67" s="17">
        <f t="shared" si="7"/>
        <v>1.4184397163120567E-2</v>
      </c>
      <c r="F67" s="17">
        <f t="shared" si="8"/>
        <v>9.0090090090090089E-3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62</v>
      </c>
      <c r="C68" s="16">
        <v>7</v>
      </c>
      <c r="D68" s="16">
        <v>14</v>
      </c>
      <c r="E68" s="17">
        <f t="shared" si="7"/>
        <v>4.9645390070921988E-2</v>
      </c>
      <c r="F68" s="17">
        <f t="shared" si="8"/>
        <v>6.3063063063063057E-2</v>
      </c>
      <c r="G68" s="17">
        <f t="shared" si="10"/>
        <v>1</v>
      </c>
      <c r="H68" s="17">
        <f t="shared" si="9"/>
        <v>4.9645390070921988E-2</v>
      </c>
    </row>
    <row r="69" spans="1:8" x14ac:dyDescent="0.2">
      <c r="A69" s="14"/>
      <c r="B69" s="15" t="s">
        <v>63</v>
      </c>
      <c r="C69" s="16">
        <v>1</v>
      </c>
      <c r="D69" s="16">
        <v>2</v>
      </c>
      <c r="E69" s="17">
        <f t="shared" si="7"/>
        <v>7.0921985815602835E-3</v>
      </c>
      <c r="F69" s="17">
        <f t="shared" si="8"/>
        <v>9.0090090090090089E-3</v>
      </c>
      <c r="G69" s="17">
        <f t="shared" si="10"/>
        <v>1</v>
      </c>
      <c r="H69" s="17">
        <f t="shared" si="9"/>
        <v>7.0921985815602835E-3</v>
      </c>
    </row>
    <row r="70" spans="1:8" x14ac:dyDescent="0.2">
      <c r="A70" s="14"/>
      <c r="B70" s="15" t="s">
        <v>64</v>
      </c>
      <c r="C70" s="16">
        <v>2</v>
      </c>
      <c r="D70" s="16">
        <v>1</v>
      </c>
      <c r="E70" s="17">
        <f t="shared" si="7"/>
        <v>1.4184397163120567E-2</v>
      </c>
      <c r="F70" s="17">
        <f t="shared" si="8"/>
        <v>4.5045045045045045E-3</v>
      </c>
      <c r="G70" s="17">
        <f t="shared" si="10"/>
        <v>-0.5</v>
      </c>
      <c r="H70" s="17">
        <f t="shared" si="9"/>
        <v>-7.0921985815602835E-3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1686</v>
      </c>
      <c r="D76" s="20">
        <f>SUM(D77:D171)</f>
        <v>2442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0.44839857651245552</v>
      </c>
      <c r="H76" s="21">
        <f t="shared" ref="H76:H107" si="13">+IF(OR(AND(E76=""),(G76="")),"",E76*G76)</f>
        <v>0.44839857651245552</v>
      </c>
    </row>
    <row r="77" spans="1:8" x14ac:dyDescent="0.2">
      <c r="A77" s="14"/>
      <c r="B77" s="15" t="s">
        <v>65</v>
      </c>
      <c r="C77" s="16">
        <v>49</v>
      </c>
      <c r="D77" s="16">
        <v>63</v>
      </c>
      <c r="E77" s="17">
        <f t="shared" si="11"/>
        <v>2.9062870699881376E-2</v>
      </c>
      <c r="F77" s="17">
        <f t="shared" si="12"/>
        <v>2.5798525798525797E-2</v>
      </c>
      <c r="G77" s="17">
        <f t="shared" ref="G77:G108" si="14">+IF(AND(C77=0,D77=0)," ",IF(C77=0,1,IF(D77=0,-1,(D77-C77)/C77)))</f>
        <v>0.2857142857142857</v>
      </c>
      <c r="H77" s="17">
        <f t="shared" si="13"/>
        <v>8.3036773428232496E-3</v>
      </c>
    </row>
    <row r="78" spans="1:8" ht="25.5" x14ac:dyDescent="0.2">
      <c r="A78" s="14"/>
      <c r="B78" s="15" t="s">
        <v>66</v>
      </c>
      <c r="C78" s="16">
        <v>49</v>
      </c>
      <c r="D78" s="16">
        <v>7</v>
      </c>
      <c r="E78" s="17">
        <f t="shared" si="11"/>
        <v>2.9062870699881376E-2</v>
      </c>
      <c r="F78" s="17">
        <f t="shared" si="12"/>
        <v>2.8665028665028664E-3</v>
      </c>
      <c r="G78" s="17">
        <f t="shared" si="14"/>
        <v>-0.8571428571428571</v>
      </c>
      <c r="H78" s="17">
        <f t="shared" si="13"/>
        <v>-2.491103202846975E-2</v>
      </c>
    </row>
    <row r="79" spans="1:8" x14ac:dyDescent="0.2">
      <c r="A79" s="14"/>
      <c r="B79" s="15" t="s">
        <v>67</v>
      </c>
      <c r="C79" s="16">
        <v>5</v>
      </c>
      <c r="D79" s="16">
        <v>2</v>
      </c>
      <c r="E79" s="17">
        <f t="shared" si="11"/>
        <v>2.9655990510083037E-3</v>
      </c>
      <c r="F79" s="17">
        <f t="shared" si="12"/>
        <v>8.1900081900081905E-4</v>
      </c>
      <c r="G79" s="17">
        <f t="shared" si="14"/>
        <v>-0.6</v>
      </c>
      <c r="H79" s="17">
        <f t="shared" si="13"/>
        <v>-1.7793594306049821E-3</v>
      </c>
    </row>
    <row r="80" spans="1:8" x14ac:dyDescent="0.2">
      <c r="A80" s="14"/>
      <c r="B80" s="15" t="s">
        <v>68</v>
      </c>
      <c r="C80" s="16">
        <v>87</v>
      </c>
      <c r="D80" s="16">
        <v>121</v>
      </c>
      <c r="E80" s="17">
        <f t="shared" si="11"/>
        <v>5.1601423487544484E-2</v>
      </c>
      <c r="F80" s="17">
        <f t="shared" si="12"/>
        <v>4.954954954954955E-2</v>
      </c>
      <c r="G80" s="17">
        <f t="shared" si="14"/>
        <v>0.39080459770114945</v>
      </c>
      <c r="H80" s="17">
        <f t="shared" si="13"/>
        <v>2.0166073546856466E-2</v>
      </c>
    </row>
    <row r="81" spans="1:8" ht="25.5" x14ac:dyDescent="0.2">
      <c r="A81" s="14"/>
      <c r="B81" s="15" t="s">
        <v>69</v>
      </c>
      <c r="C81" s="16">
        <v>58</v>
      </c>
      <c r="D81" s="16">
        <v>58</v>
      </c>
      <c r="E81" s="17">
        <f t="shared" si="11"/>
        <v>3.4400948991696323E-2</v>
      </c>
      <c r="F81" s="17">
        <f t="shared" si="12"/>
        <v>2.375102375102375E-2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70</v>
      </c>
      <c r="C82" s="16">
        <v>14</v>
      </c>
      <c r="D82" s="16">
        <v>1</v>
      </c>
      <c r="E82" s="17">
        <f t="shared" si="11"/>
        <v>8.3036773428232496E-3</v>
      </c>
      <c r="F82" s="17">
        <f t="shared" si="12"/>
        <v>4.0950040950040953E-4</v>
      </c>
      <c r="G82" s="17">
        <f t="shared" si="14"/>
        <v>-0.9285714285714286</v>
      </c>
      <c r="H82" s="17">
        <f t="shared" si="13"/>
        <v>-7.710557532621589E-3</v>
      </c>
    </row>
    <row r="83" spans="1:8" x14ac:dyDescent="0.2">
      <c r="A83" s="14"/>
      <c r="B83" s="15" t="s">
        <v>71</v>
      </c>
      <c r="C83" s="16">
        <v>7</v>
      </c>
      <c r="D83" s="16">
        <v>1</v>
      </c>
      <c r="E83" s="17">
        <f t="shared" si="11"/>
        <v>4.1518386714116248E-3</v>
      </c>
      <c r="F83" s="17">
        <f t="shared" si="12"/>
        <v>4.0950040950040953E-4</v>
      </c>
      <c r="G83" s="17">
        <f t="shared" si="14"/>
        <v>-0.8571428571428571</v>
      </c>
      <c r="H83" s="17">
        <f t="shared" si="13"/>
        <v>-3.5587188612099638E-3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24</v>
      </c>
      <c r="E86" s="17" t="str">
        <f t="shared" si="11"/>
        <v/>
      </c>
      <c r="F86" s="17">
        <f t="shared" si="12"/>
        <v>9.8280098280098278E-3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</v>
      </c>
      <c r="D87" s="16">
        <v>11</v>
      </c>
      <c r="E87" s="17">
        <f t="shared" si="11"/>
        <v>5.9311981020166078E-4</v>
      </c>
      <c r="F87" s="17">
        <f t="shared" si="12"/>
        <v>4.5045045045045045E-3</v>
      </c>
      <c r="G87" s="17">
        <f t="shared" si="14"/>
        <v>10</v>
      </c>
      <c r="H87" s="17">
        <f t="shared" si="13"/>
        <v>5.9311981020166073E-3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14</v>
      </c>
      <c r="D89" s="16">
        <v>27</v>
      </c>
      <c r="E89" s="17">
        <f t="shared" si="11"/>
        <v>8.3036773428232496E-3</v>
      </c>
      <c r="F89" s="17">
        <f t="shared" si="12"/>
        <v>1.1056511056511056E-2</v>
      </c>
      <c r="G89" s="17">
        <f t="shared" si="14"/>
        <v>0.9285714285714286</v>
      </c>
      <c r="H89" s="17">
        <f t="shared" si="13"/>
        <v>7.710557532621589E-3</v>
      </c>
    </row>
    <row r="90" spans="1:8" x14ac:dyDescent="0.2">
      <c r="A90" s="14"/>
      <c r="B90" s="15" t="s">
        <v>78</v>
      </c>
      <c r="C90" s="16">
        <v>8</v>
      </c>
      <c r="D90" s="16">
        <v>19</v>
      </c>
      <c r="E90" s="17">
        <f t="shared" si="11"/>
        <v>4.7449584816132862E-3</v>
      </c>
      <c r="F90" s="17">
        <f t="shared" si="12"/>
        <v>7.7805077805077807E-3</v>
      </c>
      <c r="G90" s="17">
        <f t="shared" si="14"/>
        <v>1.375</v>
      </c>
      <c r="H90" s="17">
        <f t="shared" si="13"/>
        <v>6.5243179122182688E-3</v>
      </c>
    </row>
    <row r="91" spans="1:8" x14ac:dyDescent="0.2">
      <c r="A91" s="14"/>
      <c r="B91" s="15" t="s">
        <v>79</v>
      </c>
      <c r="C91" s="16">
        <v>16</v>
      </c>
      <c r="D91" s="16">
        <v>26</v>
      </c>
      <c r="E91" s="17">
        <f t="shared" si="11"/>
        <v>9.4899169632265724E-3</v>
      </c>
      <c r="F91" s="17">
        <f t="shared" si="12"/>
        <v>1.0647010647010647E-2</v>
      </c>
      <c r="G91" s="17">
        <f t="shared" si="14"/>
        <v>0.625</v>
      </c>
      <c r="H91" s="17">
        <f t="shared" si="13"/>
        <v>5.9311981020166073E-3</v>
      </c>
    </row>
    <row r="92" spans="1:8" x14ac:dyDescent="0.2">
      <c r="A92" s="14"/>
      <c r="B92" s="15" t="s">
        <v>80</v>
      </c>
      <c r="C92" s="16">
        <v>16</v>
      </c>
      <c r="D92" s="16">
        <v>94</v>
      </c>
      <c r="E92" s="17">
        <f t="shared" si="11"/>
        <v>9.4899169632265724E-3</v>
      </c>
      <c r="F92" s="17">
        <f t="shared" si="12"/>
        <v>3.8493038493038492E-2</v>
      </c>
      <c r="G92" s="17">
        <f t="shared" si="14"/>
        <v>4.875</v>
      </c>
      <c r="H92" s="17">
        <f t="shared" si="13"/>
        <v>4.6263345195729541E-2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4</v>
      </c>
      <c r="E93" s="17" t="str">
        <f t="shared" si="11"/>
        <v/>
      </c>
      <c r="F93" s="17">
        <f t="shared" si="12"/>
        <v>1.6380016380016381E-3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231</v>
      </c>
      <c r="D94" s="16">
        <v>241</v>
      </c>
      <c r="E94" s="17">
        <f t="shared" si="11"/>
        <v>0.13701067615658363</v>
      </c>
      <c r="F94" s="17">
        <f t="shared" si="12"/>
        <v>9.8689598689598687E-2</v>
      </c>
      <c r="G94" s="17">
        <f t="shared" si="14"/>
        <v>4.3290043290043288E-2</v>
      </c>
      <c r="H94" s="17">
        <f t="shared" si="13"/>
        <v>5.9311981020166073E-3</v>
      </c>
    </row>
    <row r="95" spans="1:8" x14ac:dyDescent="0.2">
      <c r="A95" s="14"/>
      <c r="B95" s="15" t="s">
        <v>83</v>
      </c>
      <c r="C95" s="16">
        <v>63</v>
      </c>
      <c r="D95" s="16">
        <v>140</v>
      </c>
      <c r="E95" s="17">
        <f t="shared" si="11"/>
        <v>3.7366548042704624E-2</v>
      </c>
      <c r="F95" s="17">
        <f t="shared" si="12"/>
        <v>5.7330057330057332E-2</v>
      </c>
      <c r="G95" s="17">
        <f t="shared" si="14"/>
        <v>1.2222222222222223</v>
      </c>
      <c r="H95" s="17">
        <f t="shared" si="13"/>
        <v>4.5670225385527875E-2</v>
      </c>
    </row>
    <row r="96" spans="1:8" x14ac:dyDescent="0.2">
      <c r="A96" s="14"/>
      <c r="B96" s="15" t="s">
        <v>84</v>
      </c>
      <c r="C96" s="16">
        <v>85</v>
      </c>
      <c r="D96" s="16">
        <v>208</v>
      </c>
      <c r="E96" s="17">
        <f t="shared" si="11"/>
        <v>5.041518386714116E-2</v>
      </c>
      <c r="F96" s="17">
        <f t="shared" si="12"/>
        <v>8.5176085176085173E-2</v>
      </c>
      <c r="G96" s="17">
        <f t="shared" si="14"/>
        <v>1.4470588235294117</v>
      </c>
      <c r="H96" s="17">
        <f t="shared" si="13"/>
        <v>7.2953736654804271E-2</v>
      </c>
    </row>
    <row r="97" spans="1:8" x14ac:dyDescent="0.2">
      <c r="A97" s="14"/>
      <c r="B97" s="15" t="s">
        <v>85</v>
      </c>
      <c r="C97" s="16">
        <v>16</v>
      </c>
      <c r="D97" s="16">
        <v>45</v>
      </c>
      <c r="E97" s="17">
        <f t="shared" si="11"/>
        <v>9.4899169632265724E-3</v>
      </c>
      <c r="F97" s="17">
        <f t="shared" si="12"/>
        <v>1.8427518427518427E-2</v>
      </c>
      <c r="G97" s="17">
        <f t="shared" si="14"/>
        <v>1.8125</v>
      </c>
      <c r="H97" s="17">
        <f t="shared" si="13"/>
        <v>1.7200474495848161E-2</v>
      </c>
    </row>
    <row r="98" spans="1:8" x14ac:dyDescent="0.2">
      <c r="A98" s="14"/>
      <c r="B98" s="15" t="s">
        <v>86</v>
      </c>
      <c r="C98" s="16">
        <v>9</v>
      </c>
      <c r="D98" s="16">
        <v>69</v>
      </c>
      <c r="E98" s="17">
        <f t="shared" si="11"/>
        <v>5.3380782918149468E-3</v>
      </c>
      <c r="F98" s="17">
        <f t="shared" si="12"/>
        <v>2.8255528255528257E-2</v>
      </c>
      <c r="G98" s="17">
        <f t="shared" si="14"/>
        <v>6.666666666666667</v>
      </c>
      <c r="H98" s="17">
        <f t="shared" si="13"/>
        <v>3.5587188612099648E-2</v>
      </c>
    </row>
    <row r="99" spans="1:8" x14ac:dyDescent="0.2">
      <c r="A99" s="14"/>
      <c r="B99" s="15" t="s">
        <v>87</v>
      </c>
      <c r="C99" s="16">
        <v>23</v>
      </c>
      <c r="D99" s="16">
        <v>98</v>
      </c>
      <c r="E99" s="17">
        <f t="shared" si="11"/>
        <v>1.3641755634638196E-2</v>
      </c>
      <c r="F99" s="17">
        <f t="shared" si="12"/>
        <v>4.013104013104013E-2</v>
      </c>
      <c r="G99" s="17">
        <f t="shared" si="14"/>
        <v>3.2608695652173911</v>
      </c>
      <c r="H99" s="17">
        <f t="shared" si="13"/>
        <v>4.4483985765124551E-2</v>
      </c>
    </row>
    <row r="100" spans="1:8" x14ac:dyDescent="0.2">
      <c r="A100" s="14"/>
      <c r="B100" s="15" t="s">
        <v>88</v>
      </c>
      <c r="C100" s="16">
        <v>2</v>
      </c>
      <c r="D100" s="16">
        <v>15</v>
      </c>
      <c r="E100" s="17">
        <f t="shared" si="11"/>
        <v>1.1862396204033216E-3</v>
      </c>
      <c r="F100" s="17">
        <f t="shared" si="12"/>
        <v>6.1425061425061421E-3</v>
      </c>
      <c r="G100" s="17">
        <f t="shared" si="14"/>
        <v>6.5</v>
      </c>
      <c r="H100" s="17">
        <f t="shared" si="13"/>
        <v>7.7105575326215899E-3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74</v>
      </c>
      <c r="D102" s="16">
        <v>189</v>
      </c>
      <c r="E102" s="17">
        <f t="shared" si="11"/>
        <v>4.3890865954922892E-2</v>
      </c>
      <c r="F102" s="17">
        <f t="shared" si="12"/>
        <v>7.7395577395577397E-2</v>
      </c>
      <c r="G102" s="17">
        <f t="shared" si="14"/>
        <v>1.5540540540540539</v>
      </c>
      <c r="H102" s="17">
        <f t="shared" si="13"/>
        <v>6.8208778173190973E-2</v>
      </c>
    </row>
    <row r="103" spans="1:8" x14ac:dyDescent="0.2">
      <c r="A103" s="14"/>
      <c r="B103" s="15" t="s">
        <v>91</v>
      </c>
      <c r="C103" s="16">
        <v>49</v>
      </c>
      <c r="D103" s="16">
        <v>105</v>
      </c>
      <c r="E103" s="17">
        <f t="shared" si="11"/>
        <v>2.9062870699881376E-2</v>
      </c>
      <c r="F103" s="17">
        <f t="shared" si="12"/>
        <v>4.2997542997542999E-2</v>
      </c>
      <c r="G103" s="17">
        <f t="shared" si="14"/>
        <v>1.1428571428571428</v>
      </c>
      <c r="H103" s="17">
        <f t="shared" si="13"/>
        <v>3.3214709371292998E-2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26</v>
      </c>
      <c r="D105" s="16">
        <v>124</v>
      </c>
      <c r="E105" s="17">
        <f t="shared" si="11"/>
        <v>1.542111506524318E-2</v>
      </c>
      <c r="F105" s="17">
        <f t="shared" si="12"/>
        <v>5.0778050778050775E-2</v>
      </c>
      <c r="G105" s="17">
        <f t="shared" si="14"/>
        <v>3.7692307692307692</v>
      </c>
      <c r="H105" s="17">
        <f t="shared" si="13"/>
        <v>5.8125741399762752E-2</v>
      </c>
    </row>
    <row r="106" spans="1:8" x14ac:dyDescent="0.2">
      <c r="A106" s="14"/>
      <c r="B106" s="15" t="s">
        <v>94</v>
      </c>
      <c r="C106" s="16">
        <v>14</v>
      </c>
      <c r="D106" s="16">
        <v>34</v>
      </c>
      <c r="E106" s="17">
        <f t="shared" si="11"/>
        <v>8.3036773428232496E-3</v>
      </c>
      <c r="F106" s="17">
        <f t="shared" si="12"/>
        <v>1.3923013923013924E-2</v>
      </c>
      <c r="G106" s="17">
        <f t="shared" si="14"/>
        <v>1.4285714285714286</v>
      </c>
      <c r="H106" s="17">
        <f t="shared" si="13"/>
        <v>1.1862396204033215E-2</v>
      </c>
    </row>
    <row r="107" spans="1:8" x14ac:dyDescent="0.2">
      <c r="A107" s="14"/>
      <c r="B107" s="15" t="s">
        <v>95</v>
      </c>
      <c r="C107" s="16">
        <v>28</v>
      </c>
      <c r="D107" s="16">
        <v>61</v>
      </c>
      <c r="E107" s="17">
        <f t="shared" si="11"/>
        <v>1.6607354685646499E-2</v>
      </c>
      <c r="F107" s="17">
        <f t="shared" si="12"/>
        <v>2.4979524979524978E-2</v>
      </c>
      <c r="G107" s="17">
        <f t="shared" si="14"/>
        <v>1.1785714285714286</v>
      </c>
      <c r="H107" s="17">
        <f t="shared" si="13"/>
        <v>1.9572953736654804E-2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6</v>
      </c>
      <c r="D109" s="16">
        <v>5</v>
      </c>
      <c r="E109" s="17">
        <f t="shared" si="15"/>
        <v>3.5587188612099642E-3</v>
      </c>
      <c r="F109" s="17">
        <f t="shared" si="16"/>
        <v>2.0475020475020475E-3</v>
      </c>
      <c r="G109" s="17">
        <f t="shared" ref="G109:G140" si="18">+IF(AND(C109=0,D109=0)," ",IF(C109=0,1,IF(D109=0,-1,(D109-C109)/C109)))</f>
        <v>-0.16666666666666666</v>
      </c>
      <c r="H109" s="17">
        <f t="shared" si="17"/>
        <v>-5.9311981020166067E-4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</v>
      </c>
      <c r="D111" s="16">
        <v>20</v>
      </c>
      <c r="E111" s="17">
        <f t="shared" si="15"/>
        <v>1.7793594306049821E-3</v>
      </c>
      <c r="F111" s="17">
        <f t="shared" si="16"/>
        <v>8.1900081900081901E-3</v>
      </c>
      <c r="G111" s="17">
        <f t="shared" si="18"/>
        <v>5.666666666666667</v>
      </c>
      <c r="H111" s="17">
        <f t="shared" si="17"/>
        <v>1.0083036773428233E-2</v>
      </c>
    </row>
    <row r="112" spans="1:8" x14ac:dyDescent="0.2">
      <c r="A112" s="14"/>
      <c r="B112" s="15" t="s">
        <v>100</v>
      </c>
      <c r="C112" s="16">
        <v>1</v>
      </c>
      <c r="D112" s="16">
        <v>2</v>
      </c>
      <c r="E112" s="17">
        <f t="shared" si="15"/>
        <v>5.9311981020166078E-4</v>
      </c>
      <c r="F112" s="17">
        <f t="shared" si="16"/>
        <v>8.1900081900081905E-4</v>
      </c>
      <c r="G112" s="17">
        <f t="shared" si="18"/>
        <v>1</v>
      </c>
      <c r="H112" s="17">
        <f t="shared" si="17"/>
        <v>5.9311981020166078E-4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20</v>
      </c>
      <c r="D114" s="16">
        <v>16</v>
      </c>
      <c r="E114" s="17">
        <f t="shared" si="15"/>
        <v>1.1862396204033215E-2</v>
      </c>
      <c r="F114" s="17">
        <f t="shared" si="16"/>
        <v>6.5520065520065524E-3</v>
      </c>
      <c r="G114" s="17">
        <f t="shared" si="18"/>
        <v>-0.2</v>
      </c>
      <c r="H114" s="17">
        <f t="shared" si="17"/>
        <v>-2.3724792408066431E-3</v>
      </c>
    </row>
    <row r="115" spans="1:8" ht="25.5" x14ac:dyDescent="0.2">
      <c r="A115" s="14"/>
      <c r="B115" s="15" t="s">
        <v>103</v>
      </c>
      <c r="C115" s="16">
        <v>3</v>
      </c>
      <c r="D115" s="16">
        <v>8</v>
      </c>
      <c r="E115" s="17">
        <f t="shared" si="15"/>
        <v>1.7793594306049821E-3</v>
      </c>
      <c r="F115" s="17">
        <f t="shared" si="16"/>
        <v>3.2760032760032762E-3</v>
      </c>
      <c r="G115" s="17">
        <f t="shared" si="18"/>
        <v>1.6666666666666667</v>
      </c>
      <c r="H115" s="17">
        <f t="shared" si="17"/>
        <v>2.9655990510083037E-3</v>
      </c>
    </row>
    <row r="116" spans="1:8" ht="25.5" x14ac:dyDescent="0.2">
      <c r="A116" s="14"/>
      <c r="B116" s="15" t="s">
        <v>104</v>
      </c>
      <c r="C116" s="16">
        <v>10</v>
      </c>
      <c r="D116" s="16">
        <v>17</v>
      </c>
      <c r="E116" s="17">
        <f t="shared" si="15"/>
        <v>5.9311981020166073E-3</v>
      </c>
      <c r="F116" s="17">
        <f t="shared" si="16"/>
        <v>6.9615069615069618E-3</v>
      </c>
      <c r="G116" s="17">
        <f t="shared" si="18"/>
        <v>0.7</v>
      </c>
      <c r="H116" s="17">
        <f t="shared" si="17"/>
        <v>4.1518386714116248E-3</v>
      </c>
    </row>
    <row r="117" spans="1:8" x14ac:dyDescent="0.2">
      <c r="A117" s="14"/>
      <c r="B117" s="15" t="s">
        <v>105</v>
      </c>
      <c r="C117" s="16">
        <v>5</v>
      </c>
      <c r="D117" s="16">
        <v>13</v>
      </c>
      <c r="E117" s="17">
        <f t="shared" si="15"/>
        <v>2.9655990510083037E-3</v>
      </c>
      <c r="F117" s="17">
        <f t="shared" si="16"/>
        <v>5.3235053235053233E-3</v>
      </c>
      <c r="G117" s="17">
        <f t="shared" si="18"/>
        <v>1.6</v>
      </c>
      <c r="H117" s="17">
        <f t="shared" si="17"/>
        <v>4.7449584816132862E-3</v>
      </c>
    </row>
    <row r="118" spans="1:8" x14ac:dyDescent="0.2">
      <c r="A118" s="14"/>
      <c r="B118" s="15" t="s">
        <v>106</v>
      </c>
      <c r="C118" s="16">
        <v>63</v>
      </c>
      <c r="D118" s="16">
        <v>55</v>
      </c>
      <c r="E118" s="17">
        <f t="shared" si="15"/>
        <v>3.7366548042704624E-2</v>
      </c>
      <c r="F118" s="17">
        <f t="shared" si="16"/>
        <v>2.2522522522522521E-2</v>
      </c>
      <c r="G118" s="17">
        <f t="shared" si="18"/>
        <v>-0.12698412698412698</v>
      </c>
      <c r="H118" s="17">
        <f t="shared" si="17"/>
        <v>-4.7449584816132854E-3</v>
      </c>
    </row>
    <row r="119" spans="1:8" x14ac:dyDescent="0.2">
      <c r="A119" s="14"/>
      <c r="B119" s="15" t="s">
        <v>107</v>
      </c>
      <c r="C119" s="16">
        <v>0</v>
      </c>
      <c r="D119" s="16">
        <v>19</v>
      </c>
      <c r="E119" s="17" t="str">
        <f t="shared" si="15"/>
        <v/>
      </c>
      <c r="F119" s="17">
        <f t="shared" si="16"/>
        <v>7.7805077805077807E-3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16</v>
      </c>
      <c r="D120" s="16">
        <v>12</v>
      </c>
      <c r="E120" s="17">
        <f t="shared" si="15"/>
        <v>9.4899169632265724E-3</v>
      </c>
      <c r="F120" s="17">
        <f t="shared" si="16"/>
        <v>4.9140049140049139E-3</v>
      </c>
      <c r="G120" s="17">
        <f t="shared" si="18"/>
        <v>-0.25</v>
      </c>
      <c r="H120" s="17">
        <f t="shared" si="17"/>
        <v>-2.3724792408066431E-3</v>
      </c>
    </row>
    <row r="121" spans="1:8" x14ac:dyDescent="0.2">
      <c r="A121" s="14"/>
      <c r="B121" s="15" t="s">
        <v>109</v>
      </c>
      <c r="C121" s="16">
        <v>1</v>
      </c>
      <c r="D121" s="16">
        <v>2</v>
      </c>
      <c r="E121" s="17">
        <f t="shared" si="15"/>
        <v>5.9311981020166078E-4</v>
      </c>
      <c r="F121" s="17">
        <f t="shared" si="16"/>
        <v>8.1900081900081905E-4</v>
      </c>
      <c r="G121" s="17">
        <f t="shared" si="18"/>
        <v>1</v>
      </c>
      <c r="H121" s="17">
        <f t="shared" si="17"/>
        <v>5.9311981020166078E-4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5</v>
      </c>
      <c r="D123" s="16">
        <v>8</v>
      </c>
      <c r="E123" s="17">
        <f t="shared" si="15"/>
        <v>2.9655990510083037E-3</v>
      </c>
      <c r="F123" s="17">
        <f t="shared" si="16"/>
        <v>3.2760032760032762E-3</v>
      </c>
      <c r="G123" s="17">
        <f t="shared" si="18"/>
        <v>0.6</v>
      </c>
      <c r="H123" s="17">
        <f t="shared" si="17"/>
        <v>1.7793594306049821E-3</v>
      </c>
    </row>
    <row r="124" spans="1:8" x14ac:dyDescent="0.2">
      <c r="A124" s="14"/>
      <c r="B124" s="15" t="s">
        <v>112</v>
      </c>
      <c r="C124" s="16">
        <v>16</v>
      </c>
      <c r="D124" s="16">
        <v>21</v>
      </c>
      <c r="E124" s="17">
        <f t="shared" si="15"/>
        <v>9.4899169632265724E-3</v>
      </c>
      <c r="F124" s="17">
        <f t="shared" si="16"/>
        <v>8.5995085995085995E-3</v>
      </c>
      <c r="G124" s="17">
        <f t="shared" si="18"/>
        <v>0.3125</v>
      </c>
      <c r="H124" s="17">
        <f t="shared" si="17"/>
        <v>2.9655990510083037E-3</v>
      </c>
    </row>
    <row r="125" spans="1:8" x14ac:dyDescent="0.2">
      <c r="A125" s="14"/>
      <c r="B125" s="15" t="s">
        <v>113</v>
      </c>
      <c r="C125" s="16">
        <v>1</v>
      </c>
      <c r="D125" s="16">
        <v>15</v>
      </c>
      <c r="E125" s="17">
        <f t="shared" si="15"/>
        <v>5.9311981020166078E-4</v>
      </c>
      <c r="F125" s="17">
        <f t="shared" si="16"/>
        <v>6.1425061425061421E-3</v>
      </c>
      <c r="G125" s="17">
        <f t="shared" si="18"/>
        <v>14</v>
      </c>
      <c r="H125" s="17">
        <f t="shared" si="17"/>
        <v>8.3036773428232513E-3</v>
      </c>
    </row>
    <row r="126" spans="1:8" x14ac:dyDescent="0.2">
      <c r="A126" s="14"/>
      <c r="B126" s="15" t="s">
        <v>114</v>
      </c>
      <c r="C126" s="16">
        <v>6</v>
      </c>
      <c r="D126" s="16">
        <v>20</v>
      </c>
      <c r="E126" s="17">
        <f t="shared" si="15"/>
        <v>3.5587188612099642E-3</v>
      </c>
      <c r="F126" s="17">
        <f t="shared" si="16"/>
        <v>8.1900081900081901E-3</v>
      </c>
      <c r="G126" s="17">
        <f t="shared" si="18"/>
        <v>2.3333333333333335</v>
      </c>
      <c r="H126" s="17">
        <f t="shared" si="17"/>
        <v>8.3036773428232496E-3</v>
      </c>
    </row>
    <row r="127" spans="1:8" x14ac:dyDescent="0.2">
      <c r="A127" s="14"/>
      <c r="B127" s="15" t="s">
        <v>115</v>
      </c>
      <c r="C127" s="16">
        <v>12</v>
      </c>
      <c r="D127" s="16">
        <v>9</v>
      </c>
      <c r="E127" s="17">
        <f t="shared" si="15"/>
        <v>7.1174377224199285E-3</v>
      </c>
      <c r="F127" s="17">
        <f t="shared" si="16"/>
        <v>3.6855036855036856E-3</v>
      </c>
      <c r="G127" s="17">
        <f t="shared" si="18"/>
        <v>-0.25</v>
      </c>
      <c r="H127" s="17">
        <f t="shared" si="17"/>
        <v>-1.7793594306049821E-3</v>
      </c>
    </row>
    <row r="128" spans="1:8" x14ac:dyDescent="0.2">
      <c r="A128" s="14"/>
      <c r="B128" s="15" t="s">
        <v>116</v>
      </c>
      <c r="C128" s="16">
        <v>69</v>
      </c>
      <c r="D128" s="16">
        <v>75</v>
      </c>
      <c r="E128" s="17">
        <f t="shared" si="15"/>
        <v>4.0925266903914591E-2</v>
      </c>
      <c r="F128" s="17">
        <f t="shared" si="16"/>
        <v>3.0712530712530713E-2</v>
      </c>
      <c r="G128" s="17">
        <f t="shared" si="18"/>
        <v>8.6956521739130432E-2</v>
      </c>
      <c r="H128" s="17">
        <f t="shared" si="17"/>
        <v>3.5587188612099642E-3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5.9311981020166078E-4</v>
      </c>
      <c r="F129" s="17" t="str">
        <f t="shared" si="16"/>
        <v/>
      </c>
      <c r="G129" s="17">
        <f t="shared" si="18"/>
        <v>-1</v>
      </c>
      <c r="H129" s="17">
        <f t="shared" si="17"/>
        <v>-5.9311981020166078E-4</v>
      </c>
    </row>
    <row r="130" spans="1:8" x14ac:dyDescent="0.2">
      <c r="A130" s="14"/>
      <c r="B130" s="15" t="s">
        <v>118</v>
      </c>
      <c r="C130" s="16">
        <v>58</v>
      </c>
      <c r="D130" s="16">
        <v>27</v>
      </c>
      <c r="E130" s="17">
        <f t="shared" si="15"/>
        <v>3.4400948991696323E-2</v>
      </c>
      <c r="F130" s="17">
        <f t="shared" si="16"/>
        <v>1.1056511056511056E-2</v>
      </c>
      <c r="G130" s="17">
        <f t="shared" si="18"/>
        <v>-0.53448275862068961</v>
      </c>
      <c r="H130" s="17">
        <f t="shared" si="17"/>
        <v>-1.8386714116251483E-2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32</v>
      </c>
      <c r="D132" s="16">
        <v>13</v>
      </c>
      <c r="E132" s="17">
        <f t="shared" si="15"/>
        <v>1.8979833926453145E-2</v>
      </c>
      <c r="F132" s="17">
        <f t="shared" si="16"/>
        <v>5.3235053235053233E-3</v>
      </c>
      <c r="G132" s="17">
        <f t="shared" si="18"/>
        <v>-0.59375</v>
      </c>
      <c r="H132" s="17">
        <f t="shared" si="17"/>
        <v>-1.1269276393831554E-2</v>
      </c>
    </row>
    <row r="133" spans="1:8" x14ac:dyDescent="0.2">
      <c r="A133" s="14"/>
      <c r="B133" s="15" t="s">
        <v>121</v>
      </c>
      <c r="C133" s="16">
        <v>14</v>
      </c>
      <c r="D133" s="16">
        <v>31</v>
      </c>
      <c r="E133" s="17">
        <f t="shared" si="15"/>
        <v>8.3036773428232496E-3</v>
      </c>
      <c r="F133" s="17">
        <f t="shared" si="16"/>
        <v>1.2694512694512694E-2</v>
      </c>
      <c r="G133" s="17">
        <f t="shared" si="18"/>
        <v>1.2142857142857142</v>
      </c>
      <c r="H133" s="17">
        <f t="shared" si="17"/>
        <v>1.0083036773428231E-2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301</v>
      </c>
      <c r="D135" s="16">
        <v>171</v>
      </c>
      <c r="E135" s="17">
        <f t="shared" si="15"/>
        <v>0.17852906287069989</v>
      </c>
      <c r="F135" s="17">
        <f t="shared" si="16"/>
        <v>7.0024570024570021E-2</v>
      </c>
      <c r="G135" s="17">
        <f t="shared" si="18"/>
        <v>-0.43189368770764119</v>
      </c>
      <c r="H135" s="17">
        <f t="shared" si="17"/>
        <v>-7.7105575326215897E-2</v>
      </c>
    </row>
    <row r="136" spans="1:8" ht="25.5" x14ac:dyDescent="0.2">
      <c r="A136" s="14"/>
      <c r="B136" s="15" t="s">
        <v>124</v>
      </c>
      <c r="C136" s="16">
        <v>20</v>
      </c>
      <c r="D136" s="16">
        <v>11</v>
      </c>
      <c r="E136" s="17">
        <f t="shared" si="15"/>
        <v>1.1862396204033215E-2</v>
      </c>
      <c r="F136" s="17">
        <f t="shared" si="16"/>
        <v>4.5045045045045045E-3</v>
      </c>
      <c r="G136" s="17">
        <f t="shared" si="18"/>
        <v>-0.45</v>
      </c>
      <c r="H136" s="17">
        <f t="shared" si="17"/>
        <v>-5.3380782918149468E-3</v>
      </c>
    </row>
    <row r="137" spans="1:8" x14ac:dyDescent="0.2">
      <c r="A137" s="14"/>
      <c r="B137" s="15" t="s">
        <v>125</v>
      </c>
      <c r="C137" s="16">
        <v>9</v>
      </c>
      <c r="D137" s="16">
        <v>9</v>
      </c>
      <c r="E137" s="17">
        <f t="shared" si="15"/>
        <v>5.3380782918149468E-3</v>
      </c>
      <c r="F137" s="17">
        <f t="shared" si="16"/>
        <v>3.6855036855036856E-3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11</v>
      </c>
      <c r="D138" s="16">
        <v>10</v>
      </c>
      <c r="E138" s="17">
        <f t="shared" si="15"/>
        <v>6.5243179122182679E-3</v>
      </c>
      <c r="F138" s="17">
        <f t="shared" si="16"/>
        <v>4.095004095004095E-3</v>
      </c>
      <c r="G138" s="17">
        <f t="shared" si="18"/>
        <v>-9.0909090909090912E-2</v>
      </c>
      <c r="H138" s="17">
        <f t="shared" si="17"/>
        <v>-5.9311981020166078E-4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4</v>
      </c>
      <c r="D141" s="16">
        <v>9</v>
      </c>
      <c r="E141" s="17">
        <f t="shared" si="19"/>
        <v>2.3724792408066431E-3</v>
      </c>
      <c r="F141" s="17">
        <f t="shared" si="20"/>
        <v>3.6855036855036856E-3</v>
      </c>
      <c r="G141" s="17">
        <f t="shared" ref="G141:G171" si="22">+IF(AND(C141=0,D141=0)," ",IF(C141=0,1,IF(D141=0,-1,(D141-C141)/C141)))</f>
        <v>1.25</v>
      </c>
      <c r="H141" s="17">
        <f t="shared" si="21"/>
        <v>2.9655990510083037E-3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6</v>
      </c>
      <c r="D143" s="16">
        <v>9</v>
      </c>
      <c r="E143" s="17">
        <f t="shared" si="19"/>
        <v>3.5587188612099642E-3</v>
      </c>
      <c r="F143" s="17">
        <f t="shared" si="20"/>
        <v>3.6855036855036856E-3</v>
      </c>
      <c r="G143" s="17">
        <f t="shared" si="22"/>
        <v>0.5</v>
      </c>
      <c r="H143" s="17">
        <f t="shared" si="21"/>
        <v>1.7793594306049821E-3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3</v>
      </c>
      <c r="D146" s="16">
        <v>6</v>
      </c>
      <c r="E146" s="17">
        <f t="shared" si="19"/>
        <v>1.7793594306049821E-3</v>
      </c>
      <c r="F146" s="17">
        <f t="shared" si="20"/>
        <v>2.4570024570024569E-3</v>
      </c>
      <c r="G146" s="17">
        <f t="shared" si="22"/>
        <v>1</v>
      </c>
      <c r="H146" s="17">
        <f t="shared" si="21"/>
        <v>1.7793594306049821E-3</v>
      </c>
    </row>
    <row r="147" spans="1:8" ht="25.5" x14ac:dyDescent="0.2">
      <c r="A147" s="14"/>
      <c r="B147" s="15" t="s">
        <v>135</v>
      </c>
      <c r="C147" s="16">
        <v>1</v>
      </c>
      <c r="D147" s="16">
        <v>5</v>
      </c>
      <c r="E147" s="17">
        <f t="shared" si="19"/>
        <v>5.9311981020166078E-4</v>
      </c>
      <c r="F147" s="17">
        <f t="shared" si="20"/>
        <v>2.0475020475020475E-3</v>
      </c>
      <c r="G147" s="17">
        <f t="shared" si="22"/>
        <v>4</v>
      </c>
      <c r="H147" s="17">
        <f t="shared" si="21"/>
        <v>2.3724792408066431E-3</v>
      </c>
    </row>
    <row r="148" spans="1:8" ht="25.5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4.0950040950040953E-4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6</v>
      </c>
      <c r="D150" s="16">
        <v>5</v>
      </c>
      <c r="E150" s="17">
        <f t="shared" si="19"/>
        <v>3.5587188612099642E-3</v>
      </c>
      <c r="F150" s="17">
        <f t="shared" si="20"/>
        <v>2.0475020475020475E-3</v>
      </c>
      <c r="G150" s="17">
        <f t="shared" si="22"/>
        <v>-0.16666666666666666</v>
      </c>
      <c r="H150" s="17">
        <f t="shared" si="21"/>
        <v>-5.9311981020166067E-4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18</v>
      </c>
      <c r="D152" s="16">
        <v>7</v>
      </c>
      <c r="E152" s="17">
        <f t="shared" si="19"/>
        <v>1.0676156583629894E-2</v>
      </c>
      <c r="F152" s="17">
        <f t="shared" si="20"/>
        <v>2.8665028665028664E-3</v>
      </c>
      <c r="G152" s="17">
        <f t="shared" si="22"/>
        <v>-0.61111111111111116</v>
      </c>
      <c r="H152" s="17">
        <f t="shared" si="21"/>
        <v>-6.5243179122182688E-3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4</v>
      </c>
      <c r="D157" s="16">
        <v>6</v>
      </c>
      <c r="E157" s="17">
        <f t="shared" si="19"/>
        <v>2.3724792408066431E-3</v>
      </c>
      <c r="F157" s="17">
        <f t="shared" si="20"/>
        <v>2.4570024570024569E-3</v>
      </c>
      <c r="G157" s="17">
        <f t="shared" si="22"/>
        <v>0.5</v>
      </c>
      <c r="H157" s="17">
        <f t="shared" si="21"/>
        <v>1.1862396204033216E-3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5</v>
      </c>
      <c r="D159" s="16">
        <v>3</v>
      </c>
      <c r="E159" s="17">
        <f t="shared" si="19"/>
        <v>2.9655990510083037E-3</v>
      </c>
      <c r="F159" s="17">
        <f t="shared" si="20"/>
        <v>1.2285012285012285E-3</v>
      </c>
      <c r="G159" s="17">
        <f t="shared" si="22"/>
        <v>-0.4</v>
      </c>
      <c r="H159" s="17">
        <f t="shared" si="21"/>
        <v>-1.1862396204033216E-3</v>
      </c>
    </row>
    <row r="160" spans="1:8" x14ac:dyDescent="0.2">
      <c r="A160" s="14"/>
      <c r="B160" s="15" t="s">
        <v>148</v>
      </c>
      <c r="C160" s="16">
        <v>2</v>
      </c>
      <c r="D160" s="16">
        <v>7</v>
      </c>
      <c r="E160" s="17">
        <f t="shared" si="19"/>
        <v>1.1862396204033216E-3</v>
      </c>
      <c r="F160" s="17">
        <f t="shared" si="20"/>
        <v>2.8665028665028664E-3</v>
      </c>
      <c r="G160" s="17">
        <f t="shared" si="22"/>
        <v>2.5</v>
      </c>
      <c r="H160" s="17">
        <f t="shared" si="21"/>
        <v>2.9655990510083037E-3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10</v>
      </c>
      <c r="D168" s="16">
        <v>6</v>
      </c>
      <c r="E168" s="17">
        <f t="shared" si="19"/>
        <v>5.9311981020166073E-3</v>
      </c>
      <c r="F168" s="17">
        <f t="shared" si="20"/>
        <v>2.4570024570024569E-3</v>
      </c>
      <c r="G168" s="17">
        <f t="shared" si="22"/>
        <v>-0.4</v>
      </c>
      <c r="H168" s="17">
        <f t="shared" si="21"/>
        <v>-2.3724792408066431E-3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4.0950040950040953E-4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4.0950040950040953E-4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2110</v>
      </c>
      <c r="D177" s="20">
        <f>SUM(D178:D350)</f>
        <v>4615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1.1872037914691944</v>
      </c>
      <c r="H177" s="21">
        <f t="shared" ref="H177:H208" si="25">+IF(OR(AND(E177=""),(G177="")),"",E177*G177)</f>
        <v>1.1872037914691944</v>
      </c>
    </row>
    <row r="178" spans="1:8" x14ac:dyDescent="0.2">
      <c r="A178" s="14"/>
      <c r="B178" s="15" t="s">
        <v>160</v>
      </c>
      <c r="C178" s="16">
        <v>20</v>
      </c>
      <c r="D178" s="16">
        <v>39</v>
      </c>
      <c r="E178" s="17">
        <f t="shared" si="23"/>
        <v>9.4786729857819912E-3</v>
      </c>
      <c r="F178" s="17">
        <f t="shared" si="24"/>
        <v>8.4507042253521118E-3</v>
      </c>
      <c r="G178" s="17">
        <f t="shared" ref="G178:G209" si="26">+IF(AND(C178=0,D178=0)," ",IF(C178=0,1,IF(D178=0,-1,(D178-C178)/C178)))</f>
        <v>0.95</v>
      </c>
      <c r="H178" s="17">
        <f t="shared" si="25"/>
        <v>9.004739336492892E-3</v>
      </c>
    </row>
    <row r="179" spans="1:8" x14ac:dyDescent="0.2">
      <c r="A179" s="14"/>
      <c r="B179" s="15" t="s">
        <v>161</v>
      </c>
      <c r="C179" s="16">
        <v>3</v>
      </c>
      <c r="D179" s="16">
        <v>9</v>
      </c>
      <c r="E179" s="17">
        <f t="shared" si="23"/>
        <v>1.4218009478672985E-3</v>
      </c>
      <c r="F179" s="17">
        <f t="shared" si="24"/>
        <v>1.9501625135427952E-3</v>
      </c>
      <c r="G179" s="17">
        <f t="shared" si="26"/>
        <v>2</v>
      </c>
      <c r="H179" s="17">
        <f t="shared" si="25"/>
        <v>2.843601895734597E-3</v>
      </c>
    </row>
    <row r="180" spans="1:8" ht="38.25" x14ac:dyDescent="0.2">
      <c r="A180" s="14"/>
      <c r="B180" s="15" t="s">
        <v>162</v>
      </c>
      <c r="C180" s="16">
        <v>37</v>
      </c>
      <c r="D180" s="16">
        <v>24</v>
      </c>
      <c r="E180" s="17">
        <f t="shared" si="23"/>
        <v>1.7535545023696683E-2</v>
      </c>
      <c r="F180" s="17">
        <f t="shared" si="24"/>
        <v>5.2004333694474544E-3</v>
      </c>
      <c r="G180" s="17">
        <f t="shared" si="26"/>
        <v>-0.35135135135135137</v>
      </c>
      <c r="H180" s="17">
        <f t="shared" si="25"/>
        <v>-6.1611374407582941E-3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20</v>
      </c>
      <c r="D182" s="16">
        <v>68</v>
      </c>
      <c r="E182" s="17">
        <f t="shared" si="23"/>
        <v>9.4786729857819912E-3</v>
      </c>
      <c r="F182" s="17">
        <f t="shared" si="24"/>
        <v>1.4734561213434453E-2</v>
      </c>
      <c r="G182" s="17">
        <f t="shared" si="26"/>
        <v>2.4</v>
      </c>
      <c r="H182" s="17">
        <f t="shared" si="25"/>
        <v>2.274881516587678E-2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50</v>
      </c>
      <c r="D184" s="16">
        <v>129</v>
      </c>
      <c r="E184" s="17">
        <f t="shared" si="23"/>
        <v>2.3696682464454975E-2</v>
      </c>
      <c r="F184" s="17">
        <f t="shared" si="24"/>
        <v>2.7952329360780064E-2</v>
      </c>
      <c r="G184" s="17">
        <f t="shared" si="26"/>
        <v>1.58</v>
      </c>
      <c r="H184" s="17">
        <f t="shared" si="25"/>
        <v>3.7440758293838861E-2</v>
      </c>
    </row>
    <row r="185" spans="1:8" x14ac:dyDescent="0.2">
      <c r="A185" s="14"/>
      <c r="B185" s="15" t="s">
        <v>167</v>
      </c>
      <c r="C185" s="16">
        <v>6</v>
      </c>
      <c r="D185" s="16">
        <v>10</v>
      </c>
      <c r="E185" s="17">
        <f t="shared" si="23"/>
        <v>2.843601895734597E-3</v>
      </c>
      <c r="F185" s="17">
        <f t="shared" si="24"/>
        <v>2.1668472372697724E-3</v>
      </c>
      <c r="G185" s="17">
        <f t="shared" si="26"/>
        <v>0.66666666666666663</v>
      </c>
      <c r="H185" s="17">
        <f t="shared" si="25"/>
        <v>1.8957345971563979E-3</v>
      </c>
    </row>
    <row r="186" spans="1:8" x14ac:dyDescent="0.2">
      <c r="A186" s="14"/>
      <c r="B186" s="15" t="s">
        <v>168</v>
      </c>
      <c r="C186" s="16">
        <v>9</v>
      </c>
      <c r="D186" s="16">
        <v>17</v>
      </c>
      <c r="E186" s="17">
        <f t="shared" si="23"/>
        <v>4.2654028436018955E-3</v>
      </c>
      <c r="F186" s="17">
        <f t="shared" si="24"/>
        <v>3.6836403033586131E-3</v>
      </c>
      <c r="G186" s="17">
        <f t="shared" si="26"/>
        <v>0.88888888888888884</v>
      </c>
      <c r="H186" s="17">
        <f t="shared" si="25"/>
        <v>3.7914691943127959E-3</v>
      </c>
    </row>
    <row r="187" spans="1:8" x14ac:dyDescent="0.2">
      <c r="A187" s="14"/>
      <c r="B187" s="15" t="s">
        <v>169</v>
      </c>
      <c r="C187" s="16">
        <v>15</v>
      </c>
      <c r="D187" s="16">
        <v>19</v>
      </c>
      <c r="E187" s="17">
        <f t="shared" si="23"/>
        <v>7.1090047393364926E-3</v>
      </c>
      <c r="F187" s="17">
        <f t="shared" si="24"/>
        <v>4.117009750812568E-3</v>
      </c>
      <c r="G187" s="17">
        <f t="shared" si="26"/>
        <v>0.26666666666666666</v>
      </c>
      <c r="H187" s="17">
        <f t="shared" si="25"/>
        <v>1.8957345971563979E-3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3</v>
      </c>
      <c r="D190" s="16">
        <v>0</v>
      </c>
      <c r="E190" s="17">
        <f t="shared" si="23"/>
        <v>1.4218009478672985E-3</v>
      </c>
      <c r="F190" s="17" t="str">
        <f t="shared" si="24"/>
        <v/>
      </c>
      <c r="G190" s="17">
        <f t="shared" si="26"/>
        <v>-1</v>
      </c>
      <c r="H190" s="17">
        <f t="shared" si="25"/>
        <v>-1.4218009478672985E-3</v>
      </c>
    </row>
    <row r="191" spans="1:8" x14ac:dyDescent="0.2">
      <c r="A191" s="14"/>
      <c r="B191" s="15" t="s">
        <v>173</v>
      </c>
      <c r="C191" s="16">
        <v>6</v>
      </c>
      <c r="D191" s="16">
        <v>38</v>
      </c>
      <c r="E191" s="17">
        <f t="shared" si="23"/>
        <v>2.843601895734597E-3</v>
      </c>
      <c r="F191" s="17">
        <f t="shared" si="24"/>
        <v>8.2340195016251359E-3</v>
      </c>
      <c r="G191" s="17">
        <f t="shared" si="26"/>
        <v>5.333333333333333</v>
      </c>
      <c r="H191" s="17">
        <f t="shared" si="25"/>
        <v>1.5165876777251184E-2</v>
      </c>
    </row>
    <row r="192" spans="1:8" x14ac:dyDescent="0.2">
      <c r="A192" s="14"/>
      <c r="B192" s="15" t="s">
        <v>174</v>
      </c>
      <c r="C192" s="16">
        <v>34</v>
      </c>
      <c r="D192" s="16">
        <v>41</v>
      </c>
      <c r="E192" s="17">
        <f t="shared" si="23"/>
        <v>1.6113744075829384E-2</v>
      </c>
      <c r="F192" s="17">
        <f t="shared" si="24"/>
        <v>8.8840736728060671E-3</v>
      </c>
      <c r="G192" s="17">
        <f t="shared" si="26"/>
        <v>0.20588235294117646</v>
      </c>
      <c r="H192" s="17">
        <f t="shared" si="25"/>
        <v>3.3175355450236967E-3</v>
      </c>
    </row>
    <row r="193" spans="1:8" ht="25.5" x14ac:dyDescent="0.2">
      <c r="A193" s="14"/>
      <c r="B193" s="15" t="s">
        <v>175</v>
      </c>
      <c r="C193" s="16">
        <v>45</v>
      </c>
      <c r="D193" s="16">
        <v>12</v>
      </c>
      <c r="E193" s="17">
        <f t="shared" si="23"/>
        <v>2.132701421800948E-2</v>
      </c>
      <c r="F193" s="17">
        <f t="shared" si="24"/>
        <v>2.6002166847237272E-3</v>
      </c>
      <c r="G193" s="17">
        <f t="shared" si="26"/>
        <v>-0.73333333333333328</v>
      </c>
      <c r="H193" s="17">
        <f t="shared" si="25"/>
        <v>-1.5639810426540283E-2</v>
      </c>
    </row>
    <row r="194" spans="1:8" ht="25.5" x14ac:dyDescent="0.2">
      <c r="A194" s="14"/>
      <c r="B194" s="15" t="s">
        <v>176</v>
      </c>
      <c r="C194" s="16">
        <v>5</v>
      </c>
      <c r="D194" s="16">
        <v>3</v>
      </c>
      <c r="E194" s="17">
        <f t="shared" si="23"/>
        <v>2.3696682464454978E-3</v>
      </c>
      <c r="F194" s="17">
        <f t="shared" si="24"/>
        <v>6.500541711809318E-4</v>
      </c>
      <c r="G194" s="17">
        <f t="shared" si="26"/>
        <v>-0.4</v>
      </c>
      <c r="H194" s="17">
        <f t="shared" si="25"/>
        <v>-9.4786729857819919E-4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4</v>
      </c>
      <c r="E196" s="17">
        <f t="shared" si="23"/>
        <v>4.7393364928909954E-4</v>
      </c>
      <c r="F196" s="17">
        <f t="shared" si="24"/>
        <v>8.6673889490790899E-4</v>
      </c>
      <c r="G196" s="17">
        <f t="shared" si="26"/>
        <v>3</v>
      </c>
      <c r="H196" s="17">
        <f t="shared" si="25"/>
        <v>1.4218009478672985E-3</v>
      </c>
    </row>
    <row r="197" spans="1:8" x14ac:dyDescent="0.2">
      <c r="A197" s="14"/>
      <c r="B197" s="15" t="s">
        <v>179</v>
      </c>
      <c r="C197" s="16">
        <v>5</v>
      </c>
      <c r="D197" s="16">
        <v>2</v>
      </c>
      <c r="E197" s="17">
        <f t="shared" si="23"/>
        <v>2.3696682464454978E-3</v>
      </c>
      <c r="F197" s="17">
        <f t="shared" si="24"/>
        <v>4.3336944745395449E-4</v>
      </c>
      <c r="G197" s="17">
        <f t="shared" si="26"/>
        <v>-0.6</v>
      </c>
      <c r="H197" s="17">
        <f t="shared" si="25"/>
        <v>-1.4218009478672987E-3</v>
      </c>
    </row>
    <row r="198" spans="1:8" ht="25.5" x14ac:dyDescent="0.2">
      <c r="A198" s="14"/>
      <c r="B198" s="15" t="s">
        <v>180</v>
      </c>
      <c r="C198" s="16">
        <v>7</v>
      </c>
      <c r="D198" s="16">
        <v>18</v>
      </c>
      <c r="E198" s="17">
        <f t="shared" si="23"/>
        <v>3.3175355450236967E-3</v>
      </c>
      <c r="F198" s="17">
        <f t="shared" si="24"/>
        <v>3.9003250270855903E-3</v>
      </c>
      <c r="G198" s="17">
        <f t="shared" si="26"/>
        <v>1.5714285714285714</v>
      </c>
      <c r="H198" s="17">
        <f t="shared" si="25"/>
        <v>5.2132701421800948E-3</v>
      </c>
    </row>
    <row r="199" spans="1:8" x14ac:dyDescent="0.2">
      <c r="A199" s="14"/>
      <c r="B199" s="15" t="s">
        <v>181</v>
      </c>
      <c r="C199" s="16">
        <v>8</v>
      </c>
      <c r="D199" s="16">
        <v>39</v>
      </c>
      <c r="E199" s="17">
        <f t="shared" si="23"/>
        <v>3.7914691943127963E-3</v>
      </c>
      <c r="F199" s="17">
        <f t="shared" si="24"/>
        <v>8.4507042253521118E-3</v>
      </c>
      <c r="G199" s="17">
        <f t="shared" si="26"/>
        <v>3.875</v>
      </c>
      <c r="H199" s="17">
        <f t="shared" si="25"/>
        <v>1.4691943127962086E-2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4</v>
      </c>
      <c r="E202" s="17">
        <f t="shared" si="23"/>
        <v>4.7393364928909954E-4</v>
      </c>
      <c r="F202" s="17">
        <f t="shared" si="24"/>
        <v>8.6673889490790899E-4</v>
      </c>
      <c r="G202" s="17">
        <f t="shared" si="26"/>
        <v>3</v>
      </c>
      <c r="H202" s="17">
        <f t="shared" si="25"/>
        <v>1.4218009478672985E-3</v>
      </c>
    </row>
    <row r="203" spans="1:8" x14ac:dyDescent="0.2">
      <c r="A203" s="14"/>
      <c r="B203" s="15" t="s">
        <v>185</v>
      </c>
      <c r="C203" s="16">
        <v>0</v>
      </c>
      <c r="D203" s="16">
        <v>2</v>
      </c>
      <c r="E203" s="17" t="str">
        <f t="shared" si="23"/>
        <v/>
      </c>
      <c r="F203" s="17">
        <f t="shared" si="24"/>
        <v>4.3336944745395449E-4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39</v>
      </c>
      <c r="D204" s="16">
        <v>79</v>
      </c>
      <c r="E204" s="17">
        <f t="shared" si="23"/>
        <v>1.8483412322274882E-2</v>
      </c>
      <c r="F204" s="17">
        <f t="shared" si="24"/>
        <v>1.7118093174431203E-2</v>
      </c>
      <c r="G204" s="17">
        <f t="shared" si="26"/>
        <v>1.0256410256410255</v>
      </c>
      <c r="H204" s="17">
        <f t="shared" si="25"/>
        <v>1.8957345971563979E-2</v>
      </c>
    </row>
    <row r="205" spans="1:8" ht="25.5" x14ac:dyDescent="0.2">
      <c r="A205" s="14"/>
      <c r="B205" s="15" t="s">
        <v>187</v>
      </c>
      <c r="C205" s="16">
        <v>4</v>
      </c>
      <c r="D205" s="16">
        <v>25</v>
      </c>
      <c r="E205" s="17">
        <f t="shared" si="23"/>
        <v>1.8957345971563982E-3</v>
      </c>
      <c r="F205" s="17">
        <f t="shared" si="24"/>
        <v>5.4171180931744311E-3</v>
      </c>
      <c r="G205" s="17">
        <f t="shared" si="26"/>
        <v>5.25</v>
      </c>
      <c r="H205" s="17">
        <f t="shared" si="25"/>
        <v>9.9526066350710905E-3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30</v>
      </c>
      <c r="D207" s="16">
        <v>39</v>
      </c>
      <c r="E207" s="17">
        <f t="shared" si="23"/>
        <v>1.4218009478672985E-2</v>
      </c>
      <c r="F207" s="17">
        <f t="shared" si="24"/>
        <v>8.4507042253521118E-3</v>
      </c>
      <c r="G207" s="17">
        <f t="shared" si="26"/>
        <v>0.3</v>
      </c>
      <c r="H207" s="17">
        <f t="shared" si="25"/>
        <v>4.2654028436018955E-3</v>
      </c>
    </row>
    <row r="208" spans="1:8" x14ac:dyDescent="0.2">
      <c r="A208" s="14"/>
      <c r="B208" s="15" t="s">
        <v>190</v>
      </c>
      <c r="C208" s="16">
        <v>52</v>
      </c>
      <c r="D208" s="16">
        <v>269</v>
      </c>
      <c r="E208" s="17">
        <f t="shared" si="23"/>
        <v>2.4644549763033177E-2</v>
      </c>
      <c r="F208" s="17">
        <f t="shared" si="24"/>
        <v>5.8288190682556883E-2</v>
      </c>
      <c r="G208" s="17">
        <f t="shared" si="26"/>
        <v>4.1730769230769234</v>
      </c>
      <c r="H208" s="17">
        <f t="shared" si="25"/>
        <v>0.1028436018957346</v>
      </c>
    </row>
    <row r="209" spans="1:8" x14ac:dyDescent="0.2">
      <c r="A209" s="14"/>
      <c r="B209" s="15" t="s">
        <v>191</v>
      </c>
      <c r="C209" s="16">
        <v>32</v>
      </c>
      <c r="D209" s="16">
        <v>101</v>
      </c>
      <c r="E209" s="17">
        <f t="shared" ref="E209:E240" si="27">+IF(C209=0,"",C209/C$177)</f>
        <v>1.5165876777251185E-2</v>
      </c>
      <c r="F209" s="17">
        <f t="shared" ref="F209:F240" si="28">+IF(D209=0,"",D209/D$177)</f>
        <v>2.18851570964247E-2</v>
      </c>
      <c r="G209" s="17">
        <f t="shared" si="26"/>
        <v>2.15625</v>
      </c>
      <c r="H209" s="17">
        <f t="shared" ref="H209:H240" si="29">+IF(OR(AND(E209=""),(G209="")),"",E209*G209)</f>
        <v>3.2701421800947865E-2</v>
      </c>
    </row>
    <row r="210" spans="1:8" x14ac:dyDescent="0.2">
      <c r="A210" s="14"/>
      <c r="B210" s="15" t="s">
        <v>192</v>
      </c>
      <c r="C210" s="16">
        <v>297</v>
      </c>
      <c r="D210" s="16">
        <v>684</v>
      </c>
      <c r="E210" s="17">
        <f t="shared" si="27"/>
        <v>0.14075829383886257</v>
      </c>
      <c r="F210" s="17">
        <f t="shared" si="28"/>
        <v>0.14821235102925243</v>
      </c>
      <c r="G210" s="17">
        <f t="shared" ref="G210:G241" si="30">+IF(AND(C210=0,D210=0)," ",IF(C210=0,1,IF(D210=0,-1,(D210-C210)/C210)))</f>
        <v>1.303030303030303</v>
      </c>
      <c r="H210" s="17">
        <f t="shared" si="29"/>
        <v>0.18341232227488152</v>
      </c>
    </row>
    <row r="211" spans="1:8" x14ac:dyDescent="0.2">
      <c r="A211" s="14"/>
      <c r="B211" s="15" t="s">
        <v>193</v>
      </c>
      <c r="C211" s="16">
        <v>10</v>
      </c>
      <c r="D211" s="16">
        <v>32</v>
      </c>
      <c r="E211" s="17">
        <f t="shared" si="27"/>
        <v>4.7393364928909956E-3</v>
      </c>
      <c r="F211" s="17">
        <f t="shared" si="28"/>
        <v>6.9339111592632719E-3</v>
      </c>
      <c r="G211" s="17">
        <f t="shared" si="30"/>
        <v>2.2000000000000002</v>
      </c>
      <c r="H211" s="17">
        <f t="shared" si="29"/>
        <v>1.0426540284360191E-2</v>
      </c>
    </row>
    <row r="212" spans="1:8" x14ac:dyDescent="0.2">
      <c r="A212" s="14"/>
      <c r="B212" s="15" t="s">
        <v>194</v>
      </c>
      <c r="C212" s="16">
        <v>59</v>
      </c>
      <c r="D212" s="16">
        <v>371</v>
      </c>
      <c r="E212" s="17">
        <f t="shared" si="27"/>
        <v>2.7962085308056873E-2</v>
      </c>
      <c r="F212" s="17">
        <f t="shared" si="28"/>
        <v>8.0390032502708555E-2</v>
      </c>
      <c r="G212" s="17">
        <f t="shared" si="30"/>
        <v>5.2881355932203391</v>
      </c>
      <c r="H212" s="17">
        <f t="shared" si="29"/>
        <v>0.14786729857819905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15</v>
      </c>
      <c r="D214" s="16">
        <v>57</v>
      </c>
      <c r="E214" s="17">
        <f t="shared" si="27"/>
        <v>7.1090047393364926E-3</v>
      </c>
      <c r="F214" s="17">
        <f t="shared" si="28"/>
        <v>1.2351029252437704E-2</v>
      </c>
      <c r="G214" s="17">
        <f t="shared" si="30"/>
        <v>2.8</v>
      </c>
      <c r="H214" s="17">
        <f t="shared" si="29"/>
        <v>1.9905213270142177E-2</v>
      </c>
    </row>
    <row r="215" spans="1:8" x14ac:dyDescent="0.2">
      <c r="A215" s="14"/>
      <c r="B215" s="15" t="s">
        <v>197</v>
      </c>
      <c r="C215" s="16">
        <v>13</v>
      </c>
      <c r="D215" s="16">
        <v>42</v>
      </c>
      <c r="E215" s="17">
        <f t="shared" si="27"/>
        <v>6.1611374407582941E-3</v>
      </c>
      <c r="F215" s="17">
        <f t="shared" si="28"/>
        <v>9.1007583965330447E-3</v>
      </c>
      <c r="G215" s="17">
        <f t="shared" si="30"/>
        <v>2.2307692307692308</v>
      </c>
      <c r="H215" s="17">
        <f t="shared" si="29"/>
        <v>1.3744075829383888E-2</v>
      </c>
    </row>
    <row r="216" spans="1:8" x14ac:dyDescent="0.2">
      <c r="A216" s="14"/>
      <c r="B216" s="15" t="s">
        <v>198</v>
      </c>
      <c r="C216" s="16">
        <v>81</v>
      </c>
      <c r="D216" s="16">
        <v>115</v>
      </c>
      <c r="E216" s="17">
        <f t="shared" si="27"/>
        <v>3.8388625592417062E-2</v>
      </c>
      <c r="F216" s="17">
        <f t="shared" si="28"/>
        <v>2.4918743228602384E-2</v>
      </c>
      <c r="G216" s="17">
        <f t="shared" si="30"/>
        <v>0.41975308641975306</v>
      </c>
      <c r="H216" s="17">
        <f t="shared" si="29"/>
        <v>1.6113744075829384E-2</v>
      </c>
    </row>
    <row r="217" spans="1:8" x14ac:dyDescent="0.2">
      <c r="A217" s="14"/>
      <c r="B217" s="15" t="s">
        <v>199</v>
      </c>
      <c r="C217" s="16">
        <v>5</v>
      </c>
      <c r="D217" s="16">
        <v>3</v>
      </c>
      <c r="E217" s="17">
        <f t="shared" si="27"/>
        <v>2.3696682464454978E-3</v>
      </c>
      <c r="F217" s="17">
        <f t="shared" si="28"/>
        <v>6.500541711809318E-4</v>
      </c>
      <c r="G217" s="17">
        <f t="shared" si="30"/>
        <v>-0.4</v>
      </c>
      <c r="H217" s="17">
        <f t="shared" si="29"/>
        <v>-9.4786729857819919E-4</v>
      </c>
    </row>
    <row r="218" spans="1:8" x14ac:dyDescent="0.2">
      <c r="A218" s="14"/>
      <c r="B218" s="15" t="s">
        <v>200</v>
      </c>
      <c r="C218" s="16">
        <v>6</v>
      </c>
      <c r="D218" s="16">
        <v>10</v>
      </c>
      <c r="E218" s="17">
        <f t="shared" si="27"/>
        <v>2.843601895734597E-3</v>
      </c>
      <c r="F218" s="17">
        <f t="shared" si="28"/>
        <v>2.1668472372697724E-3</v>
      </c>
      <c r="G218" s="17">
        <f t="shared" si="30"/>
        <v>0.66666666666666663</v>
      </c>
      <c r="H218" s="17">
        <f t="shared" si="29"/>
        <v>1.8957345971563979E-3</v>
      </c>
    </row>
    <row r="219" spans="1:8" ht="25.5" x14ac:dyDescent="0.2">
      <c r="A219" s="14"/>
      <c r="B219" s="15" t="s">
        <v>201</v>
      </c>
      <c r="C219" s="16">
        <v>183</v>
      </c>
      <c r="D219" s="16">
        <v>235</v>
      </c>
      <c r="E219" s="17">
        <f t="shared" si="27"/>
        <v>8.6729857819905207E-2</v>
      </c>
      <c r="F219" s="17">
        <f t="shared" si="28"/>
        <v>5.0920910075839654E-2</v>
      </c>
      <c r="G219" s="17">
        <f t="shared" si="30"/>
        <v>0.28415300546448086</v>
      </c>
      <c r="H219" s="17">
        <f t="shared" si="29"/>
        <v>2.4644549763033173E-2</v>
      </c>
    </row>
    <row r="220" spans="1:8" x14ac:dyDescent="0.2">
      <c r="A220" s="14"/>
      <c r="B220" s="15" t="s">
        <v>202</v>
      </c>
      <c r="C220" s="16">
        <v>37</v>
      </c>
      <c r="D220" s="16">
        <v>48</v>
      </c>
      <c r="E220" s="17">
        <f t="shared" si="27"/>
        <v>1.7535545023696683E-2</v>
      </c>
      <c r="F220" s="17">
        <f t="shared" si="28"/>
        <v>1.0400866738894909E-2</v>
      </c>
      <c r="G220" s="17">
        <f t="shared" si="30"/>
        <v>0.29729729729729731</v>
      </c>
      <c r="H220" s="17">
        <f t="shared" si="29"/>
        <v>5.2132701421800948E-3</v>
      </c>
    </row>
    <row r="221" spans="1:8" ht="25.5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9.4786729857819908E-4</v>
      </c>
      <c r="F221" s="17" t="str">
        <f t="shared" si="28"/>
        <v/>
      </c>
      <c r="G221" s="17">
        <f t="shared" si="30"/>
        <v>-1</v>
      </c>
      <c r="H221" s="17">
        <f t="shared" si="29"/>
        <v>-9.4786729857819908E-4</v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2.1668472372697725E-4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2</v>
      </c>
      <c r="E223" s="17" t="str">
        <f t="shared" si="27"/>
        <v/>
      </c>
      <c r="F223" s="17">
        <f t="shared" si="28"/>
        <v>4.3336944745395449E-4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63</v>
      </c>
      <c r="D224" s="16">
        <v>191</v>
      </c>
      <c r="E224" s="17">
        <f t="shared" si="27"/>
        <v>2.985781990521327E-2</v>
      </c>
      <c r="F224" s="17">
        <f t="shared" si="28"/>
        <v>4.1386782231852652E-2</v>
      </c>
      <c r="G224" s="17">
        <f t="shared" si="30"/>
        <v>2.0317460317460316</v>
      </c>
      <c r="H224" s="17">
        <f t="shared" si="29"/>
        <v>6.0663507109004734E-2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15</v>
      </c>
      <c r="E227" s="17" t="str">
        <f t="shared" si="27"/>
        <v/>
      </c>
      <c r="F227" s="17">
        <f t="shared" si="28"/>
        <v>3.2502708559046588E-3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12</v>
      </c>
      <c r="E228" s="17">
        <f t="shared" si="27"/>
        <v>9.4786729857819908E-4</v>
      </c>
      <c r="F228" s="17">
        <f t="shared" si="28"/>
        <v>2.6002166847237272E-3</v>
      </c>
      <c r="G228" s="17">
        <f t="shared" si="30"/>
        <v>5</v>
      </c>
      <c r="H228" s="17">
        <f t="shared" si="29"/>
        <v>4.7393364928909956E-3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23</v>
      </c>
      <c r="D231" s="16">
        <v>66</v>
      </c>
      <c r="E231" s="17">
        <f t="shared" si="27"/>
        <v>1.0900473933649289E-2</v>
      </c>
      <c r="F231" s="17">
        <f t="shared" si="28"/>
        <v>1.4301191765980499E-2</v>
      </c>
      <c r="G231" s="17">
        <f t="shared" si="30"/>
        <v>1.8695652173913044</v>
      </c>
      <c r="H231" s="17">
        <f t="shared" si="29"/>
        <v>2.0379146919431282E-2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3</v>
      </c>
      <c r="D233" s="16">
        <v>2</v>
      </c>
      <c r="E233" s="17">
        <f t="shared" si="27"/>
        <v>1.4218009478672985E-3</v>
      </c>
      <c r="F233" s="17">
        <f t="shared" si="28"/>
        <v>4.3336944745395449E-4</v>
      </c>
      <c r="G233" s="17">
        <f t="shared" si="30"/>
        <v>-0.33333333333333331</v>
      </c>
      <c r="H233" s="17">
        <f t="shared" si="29"/>
        <v>-4.7393364928909949E-4</v>
      </c>
    </row>
    <row r="234" spans="1:8" x14ac:dyDescent="0.2">
      <c r="A234" s="14"/>
      <c r="B234" s="15" t="s">
        <v>216</v>
      </c>
      <c r="C234" s="16">
        <v>1</v>
      </c>
      <c r="D234" s="16">
        <v>2</v>
      </c>
      <c r="E234" s="17">
        <f t="shared" si="27"/>
        <v>4.7393364928909954E-4</v>
      </c>
      <c r="F234" s="17">
        <f t="shared" si="28"/>
        <v>4.3336944745395449E-4</v>
      </c>
      <c r="G234" s="17">
        <f t="shared" si="30"/>
        <v>1</v>
      </c>
      <c r="H234" s="17">
        <f t="shared" si="29"/>
        <v>4.7393364928909954E-4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2.1668472372697725E-4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12</v>
      </c>
      <c r="D237" s="16">
        <v>20</v>
      </c>
      <c r="E237" s="17">
        <f t="shared" si="27"/>
        <v>5.6872037914691941E-3</v>
      </c>
      <c r="F237" s="17">
        <f t="shared" si="28"/>
        <v>4.3336944745395447E-3</v>
      </c>
      <c r="G237" s="17">
        <f t="shared" si="30"/>
        <v>0.66666666666666663</v>
      </c>
      <c r="H237" s="17">
        <f t="shared" si="29"/>
        <v>3.7914691943127959E-3</v>
      </c>
    </row>
    <row r="238" spans="1:8" x14ac:dyDescent="0.2">
      <c r="A238" s="14"/>
      <c r="B238" s="15" t="s">
        <v>220</v>
      </c>
      <c r="C238" s="16">
        <v>0</v>
      </c>
      <c r="D238" s="16">
        <v>5</v>
      </c>
      <c r="E238" s="17" t="str">
        <f t="shared" si="27"/>
        <v/>
      </c>
      <c r="F238" s="17">
        <f t="shared" si="28"/>
        <v>1.0834236186348862E-3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1</v>
      </c>
      <c r="D239" s="16">
        <v>0</v>
      </c>
      <c r="E239" s="17">
        <f t="shared" si="27"/>
        <v>4.7393364928909954E-4</v>
      </c>
      <c r="F239" s="17" t="str">
        <f t="shared" si="28"/>
        <v/>
      </c>
      <c r="G239" s="17">
        <f t="shared" si="30"/>
        <v>-1</v>
      </c>
      <c r="H239" s="17">
        <f t="shared" si="29"/>
        <v>-4.7393364928909954E-4</v>
      </c>
    </row>
    <row r="240" spans="1:8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2.1668472372697725E-4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23</v>
      </c>
      <c r="D241" s="16">
        <v>57</v>
      </c>
      <c r="E241" s="17">
        <f t="shared" ref="E241:E272" si="31">+IF(C241=0,"",C241/C$177)</f>
        <v>1.0900473933649289E-2</v>
      </c>
      <c r="F241" s="17">
        <f t="shared" ref="F241:F272" si="32">+IF(D241=0,"",D241/D$177)</f>
        <v>1.2351029252437704E-2</v>
      </c>
      <c r="G241" s="17">
        <f t="shared" si="30"/>
        <v>1.4782608695652173</v>
      </c>
      <c r="H241" s="17">
        <f t="shared" ref="H241:H272" si="33">+IF(OR(AND(E241=""),(G241="")),"",E241*G241)</f>
        <v>1.6113744075829384E-2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7</v>
      </c>
      <c r="E243" s="17" t="str">
        <f t="shared" si="31"/>
        <v/>
      </c>
      <c r="F243" s="17">
        <f t="shared" si="32"/>
        <v>1.5167930660888408E-3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29</v>
      </c>
      <c r="D244" s="16">
        <v>39</v>
      </c>
      <c r="E244" s="17">
        <f t="shared" si="31"/>
        <v>1.3744075829383886E-2</v>
      </c>
      <c r="F244" s="17">
        <f t="shared" si="32"/>
        <v>8.4507042253521118E-3</v>
      </c>
      <c r="G244" s="17">
        <f t="shared" si="34"/>
        <v>0.34482758620689657</v>
      </c>
      <c r="H244" s="17">
        <f t="shared" si="33"/>
        <v>4.7393364928909956E-3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4.7393364928909954E-4</v>
      </c>
      <c r="F246" s="17" t="str">
        <f t="shared" si="32"/>
        <v/>
      </c>
      <c r="G246" s="17">
        <f t="shared" si="34"/>
        <v>-1</v>
      </c>
      <c r="H246" s="17">
        <f t="shared" si="33"/>
        <v>-4.7393364928909954E-4</v>
      </c>
    </row>
    <row r="247" spans="1:8" x14ac:dyDescent="0.2">
      <c r="A247" s="14"/>
      <c r="B247" s="15" t="s">
        <v>229</v>
      </c>
      <c r="C247" s="16">
        <v>13</v>
      </c>
      <c r="D247" s="16">
        <v>6</v>
      </c>
      <c r="E247" s="17">
        <f t="shared" si="31"/>
        <v>6.1611374407582941E-3</v>
      </c>
      <c r="F247" s="17">
        <f t="shared" si="32"/>
        <v>1.3001083423618636E-3</v>
      </c>
      <c r="G247" s="17">
        <f t="shared" si="34"/>
        <v>-0.53846153846153844</v>
      </c>
      <c r="H247" s="17">
        <f t="shared" si="33"/>
        <v>-3.3175355450236967E-3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4.7393364928909954E-4</v>
      </c>
      <c r="F249" s="17" t="str">
        <f t="shared" si="32"/>
        <v/>
      </c>
      <c r="G249" s="17">
        <f t="shared" si="34"/>
        <v>-1</v>
      </c>
      <c r="H249" s="17">
        <f t="shared" si="33"/>
        <v>-4.7393364928909954E-4</v>
      </c>
    </row>
    <row r="250" spans="1:8" x14ac:dyDescent="0.2">
      <c r="A250" s="14"/>
      <c r="B250" s="15" t="s">
        <v>232</v>
      </c>
      <c r="C250" s="16">
        <v>4</v>
      </c>
      <c r="D250" s="16">
        <v>3</v>
      </c>
      <c r="E250" s="17">
        <f t="shared" si="31"/>
        <v>1.8957345971563982E-3</v>
      </c>
      <c r="F250" s="17">
        <f t="shared" si="32"/>
        <v>6.500541711809318E-4</v>
      </c>
      <c r="G250" s="17">
        <f t="shared" si="34"/>
        <v>-0.25</v>
      </c>
      <c r="H250" s="17">
        <f t="shared" si="33"/>
        <v>-4.7393364928909954E-4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4.7393364928909954E-4</v>
      </c>
      <c r="F254" s="17" t="str">
        <f t="shared" si="32"/>
        <v/>
      </c>
      <c r="G254" s="17">
        <f t="shared" si="34"/>
        <v>-1</v>
      </c>
      <c r="H254" s="17">
        <f t="shared" si="33"/>
        <v>-4.7393364928909954E-4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2</v>
      </c>
      <c r="E256" s="17" t="str">
        <f t="shared" si="31"/>
        <v/>
      </c>
      <c r="F256" s="17">
        <f t="shared" si="32"/>
        <v>4.3336944745395449E-4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24</v>
      </c>
      <c r="E257" s="17" t="str">
        <f t="shared" si="31"/>
        <v/>
      </c>
      <c r="F257" s="17">
        <f t="shared" si="32"/>
        <v>5.2004333694474544E-3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3</v>
      </c>
      <c r="E259" s="17" t="str">
        <f t="shared" si="31"/>
        <v/>
      </c>
      <c r="F259" s="17">
        <f t="shared" si="32"/>
        <v>6.500541711809318E-4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12</v>
      </c>
      <c r="E260" s="17" t="str">
        <f t="shared" si="31"/>
        <v/>
      </c>
      <c r="F260" s="17">
        <f t="shared" si="32"/>
        <v>2.6002166847237272E-3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2.1668472372697725E-4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2</v>
      </c>
      <c r="D263" s="16">
        <v>0</v>
      </c>
      <c r="E263" s="17">
        <f t="shared" si="31"/>
        <v>9.4786729857819908E-4</v>
      </c>
      <c r="F263" s="17" t="str">
        <f t="shared" si="32"/>
        <v/>
      </c>
      <c r="G263" s="17">
        <f t="shared" si="34"/>
        <v>-1</v>
      </c>
      <c r="H263" s="17">
        <f t="shared" si="33"/>
        <v>-9.4786729857819908E-4</v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4.7393364928909954E-4</v>
      </c>
      <c r="F265" s="17" t="str">
        <f t="shared" si="32"/>
        <v/>
      </c>
      <c r="G265" s="17">
        <f t="shared" si="34"/>
        <v>-1</v>
      </c>
      <c r="H265" s="17">
        <f t="shared" si="33"/>
        <v>-4.7393364928909954E-4</v>
      </c>
    </row>
    <row r="266" spans="1:8" x14ac:dyDescent="0.2">
      <c r="A266" s="14"/>
      <c r="B266" s="15" t="s">
        <v>248</v>
      </c>
      <c r="C266" s="16">
        <v>1</v>
      </c>
      <c r="D266" s="16">
        <v>1</v>
      </c>
      <c r="E266" s="17">
        <f t="shared" si="31"/>
        <v>4.7393364928909954E-4</v>
      </c>
      <c r="F266" s="17">
        <f t="shared" si="32"/>
        <v>2.1668472372697725E-4</v>
      </c>
      <c r="G266" s="17">
        <f t="shared" si="34"/>
        <v>0</v>
      </c>
      <c r="H266" s="17">
        <f t="shared" si="33"/>
        <v>0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6</v>
      </c>
      <c r="D270" s="16">
        <v>6</v>
      </c>
      <c r="E270" s="17">
        <f t="shared" si="31"/>
        <v>2.843601895734597E-3</v>
      </c>
      <c r="F270" s="17">
        <f t="shared" si="32"/>
        <v>1.3001083423618636E-3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16</v>
      </c>
      <c r="D281" s="16">
        <v>16</v>
      </c>
      <c r="E281" s="17">
        <f t="shared" si="35"/>
        <v>7.5829383886255926E-3</v>
      </c>
      <c r="F281" s="17">
        <f t="shared" si="36"/>
        <v>3.466955579631636E-3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264</v>
      </c>
      <c r="C282" s="16">
        <v>32</v>
      </c>
      <c r="D282" s="16">
        <v>45</v>
      </c>
      <c r="E282" s="17">
        <f t="shared" si="35"/>
        <v>1.5165876777251185E-2</v>
      </c>
      <c r="F282" s="17">
        <f t="shared" si="36"/>
        <v>9.7508125677139759E-3</v>
      </c>
      <c r="G282" s="17">
        <f t="shared" si="38"/>
        <v>0.40625</v>
      </c>
      <c r="H282" s="17">
        <f t="shared" si="37"/>
        <v>6.1611374407582941E-3</v>
      </c>
    </row>
    <row r="283" spans="1:8" x14ac:dyDescent="0.2">
      <c r="A283" s="14"/>
      <c r="B283" s="15" t="s">
        <v>265</v>
      </c>
      <c r="C283" s="16">
        <v>25</v>
      </c>
      <c r="D283" s="16">
        <v>33</v>
      </c>
      <c r="E283" s="17">
        <f t="shared" si="35"/>
        <v>1.1848341232227487E-2</v>
      </c>
      <c r="F283" s="17">
        <f t="shared" si="36"/>
        <v>7.1505958829902495E-3</v>
      </c>
      <c r="G283" s="17">
        <f t="shared" si="38"/>
        <v>0.32</v>
      </c>
      <c r="H283" s="17">
        <f t="shared" si="37"/>
        <v>3.7914691943127959E-3</v>
      </c>
    </row>
    <row r="284" spans="1:8" x14ac:dyDescent="0.2">
      <c r="A284" s="14"/>
      <c r="B284" s="15" t="s">
        <v>266</v>
      </c>
      <c r="C284" s="16">
        <v>4</v>
      </c>
      <c r="D284" s="16">
        <v>5</v>
      </c>
      <c r="E284" s="17">
        <f t="shared" si="35"/>
        <v>1.8957345971563982E-3</v>
      </c>
      <c r="F284" s="17">
        <f t="shared" si="36"/>
        <v>1.0834236186348862E-3</v>
      </c>
      <c r="G284" s="17">
        <f t="shared" si="38"/>
        <v>0.25</v>
      </c>
      <c r="H284" s="17">
        <f t="shared" si="37"/>
        <v>4.7393364928909954E-4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15</v>
      </c>
      <c r="D286" s="16">
        <v>10</v>
      </c>
      <c r="E286" s="17">
        <f t="shared" si="35"/>
        <v>7.1090047393364926E-3</v>
      </c>
      <c r="F286" s="17">
        <f t="shared" si="36"/>
        <v>2.1668472372697724E-3</v>
      </c>
      <c r="G286" s="17">
        <f t="shared" si="38"/>
        <v>-0.33333333333333331</v>
      </c>
      <c r="H286" s="17">
        <f t="shared" si="37"/>
        <v>-2.3696682464454974E-3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104</v>
      </c>
      <c r="D288" s="16">
        <v>2</v>
      </c>
      <c r="E288" s="17">
        <f t="shared" si="35"/>
        <v>4.9289099526066353E-2</v>
      </c>
      <c r="F288" s="17">
        <f t="shared" si="36"/>
        <v>4.3336944745395449E-4</v>
      </c>
      <c r="G288" s="17">
        <f t="shared" si="38"/>
        <v>-0.98076923076923073</v>
      </c>
      <c r="H288" s="17">
        <f t="shared" si="37"/>
        <v>-4.8341232227488151E-2</v>
      </c>
    </row>
    <row r="289" spans="1:8" x14ac:dyDescent="0.2">
      <c r="A289" s="14"/>
      <c r="B289" s="15" t="s">
        <v>271</v>
      </c>
      <c r="C289" s="16">
        <v>116</v>
      </c>
      <c r="D289" s="16">
        <v>123</v>
      </c>
      <c r="E289" s="17">
        <f t="shared" si="35"/>
        <v>5.4976303317535544E-2</v>
      </c>
      <c r="F289" s="17">
        <f t="shared" si="36"/>
        <v>2.6652221018418201E-2</v>
      </c>
      <c r="G289" s="17">
        <f t="shared" si="38"/>
        <v>6.0344827586206899E-2</v>
      </c>
      <c r="H289" s="17">
        <f t="shared" si="37"/>
        <v>3.3175355450236967E-3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17</v>
      </c>
      <c r="D294" s="16">
        <v>9</v>
      </c>
      <c r="E294" s="17">
        <f t="shared" si="35"/>
        <v>8.0568720379146919E-3</v>
      </c>
      <c r="F294" s="17">
        <f t="shared" si="36"/>
        <v>1.9501625135427952E-3</v>
      </c>
      <c r="G294" s="17">
        <f t="shared" si="38"/>
        <v>-0.47058823529411764</v>
      </c>
      <c r="H294" s="17">
        <f t="shared" si="37"/>
        <v>-3.7914691943127963E-3</v>
      </c>
    </row>
    <row r="295" spans="1:8" x14ac:dyDescent="0.2">
      <c r="A295" s="14"/>
      <c r="B295" s="15" t="s">
        <v>277</v>
      </c>
      <c r="C295" s="16">
        <v>1</v>
      </c>
      <c r="D295" s="16">
        <v>7</v>
      </c>
      <c r="E295" s="17">
        <f t="shared" si="35"/>
        <v>4.7393364928909954E-4</v>
      </c>
      <c r="F295" s="17">
        <f t="shared" si="36"/>
        <v>1.5167930660888408E-3</v>
      </c>
      <c r="G295" s="17">
        <f t="shared" si="38"/>
        <v>6</v>
      </c>
      <c r="H295" s="17">
        <f t="shared" si="37"/>
        <v>2.843601895734597E-3</v>
      </c>
    </row>
    <row r="296" spans="1:8" x14ac:dyDescent="0.2">
      <c r="A296" s="14"/>
      <c r="B296" s="15" t="s">
        <v>278</v>
      </c>
      <c r="C296" s="16">
        <v>4</v>
      </c>
      <c r="D296" s="16">
        <v>9</v>
      </c>
      <c r="E296" s="17">
        <f t="shared" si="35"/>
        <v>1.8957345971563982E-3</v>
      </c>
      <c r="F296" s="17">
        <f t="shared" si="36"/>
        <v>1.9501625135427952E-3</v>
      </c>
      <c r="G296" s="17">
        <f t="shared" si="38"/>
        <v>1.25</v>
      </c>
      <c r="H296" s="17">
        <f t="shared" si="37"/>
        <v>2.3696682464454978E-3</v>
      </c>
    </row>
    <row r="297" spans="1:8" x14ac:dyDescent="0.2">
      <c r="A297" s="14"/>
      <c r="B297" s="15" t="s">
        <v>279</v>
      </c>
      <c r="C297" s="16">
        <v>1</v>
      </c>
      <c r="D297" s="16">
        <v>2</v>
      </c>
      <c r="E297" s="17">
        <f t="shared" si="35"/>
        <v>4.7393364928909954E-4</v>
      </c>
      <c r="F297" s="17">
        <f t="shared" si="36"/>
        <v>4.3336944745395449E-4</v>
      </c>
      <c r="G297" s="17">
        <f t="shared" si="38"/>
        <v>1</v>
      </c>
      <c r="H297" s="17">
        <f t="shared" si="37"/>
        <v>4.7393364928909954E-4</v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2.1668472372697725E-4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8</v>
      </c>
      <c r="E299" s="17">
        <f t="shared" si="35"/>
        <v>4.7393364928909954E-4</v>
      </c>
      <c r="F299" s="17">
        <f t="shared" si="36"/>
        <v>1.733477789815818E-3</v>
      </c>
      <c r="G299" s="17">
        <f t="shared" si="38"/>
        <v>7</v>
      </c>
      <c r="H299" s="17">
        <f t="shared" si="37"/>
        <v>3.3175355450236967E-3</v>
      </c>
    </row>
    <row r="300" spans="1:8" x14ac:dyDescent="0.2">
      <c r="A300" s="14"/>
      <c r="B300" s="15" t="s">
        <v>282</v>
      </c>
      <c r="C300" s="16">
        <v>36</v>
      </c>
      <c r="D300" s="16">
        <v>73</v>
      </c>
      <c r="E300" s="17">
        <f t="shared" si="35"/>
        <v>1.7061611374407582E-2</v>
      </c>
      <c r="F300" s="17">
        <f t="shared" si="36"/>
        <v>1.5817984832069341E-2</v>
      </c>
      <c r="G300" s="17">
        <f t="shared" si="38"/>
        <v>1.0277777777777777</v>
      </c>
      <c r="H300" s="17">
        <f t="shared" si="37"/>
        <v>1.753554502369668E-2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2.1668472372697725E-4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20</v>
      </c>
      <c r="E306" s="17" t="str">
        <f t="shared" si="39"/>
        <v/>
      </c>
      <c r="F306" s="17">
        <f t="shared" si="40"/>
        <v>4.3336944745395447E-3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12</v>
      </c>
      <c r="D307" s="16">
        <v>18</v>
      </c>
      <c r="E307" s="17">
        <f t="shared" si="39"/>
        <v>5.6872037914691941E-3</v>
      </c>
      <c r="F307" s="17">
        <f t="shared" si="40"/>
        <v>3.9003250270855903E-3</v>
      </c>
      <c r="G307" s="17">
        <f t="shared" si="42"/>
        <v>0.5</v>
      </c>
      <c r="H307" s="17">
        <f t="shared" si="41"/>
        <v>2.843601895734597E-3</v>
      </c>
    </row>
    <row r="308" spans="1:8" ht="25.5" x14ac:dyDescent="0.2">
      <c r="A308" s="14"/>
      <c r="B308" s="15" t="s">
        <v>290</v>
      </c>
      <c r="C308" s="16">
        <v>201</v>
      </c>
      <c r="D308" s="16">
        <v>492</v>
      </c>
      <c r="E308" s="17">
        <f t="shared" si="39"/>
        <v>9.5260663507109003E-2</v>
      </c>
      <c r="F308" s="17">
        <f t="shared" si="40"/>
        <v>0.1066088840736728</v>
      </c>
      <c r="G308" s="17">
        <f t="shared" si="42"/>
        <v>1.4477611940298507</v>
      </c>
      <c r="H308" s="17">
        <f t="shared" si="41"/>
        <v>0.13791469194312794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5</v>
      </c>
      <c r="D310" s="16">
        <v>21</v>
      </c>
      <c r="E310" s="17">
        <f t="shared" si="39"/>
        <v>2.3696682464454978E-3</v>
      </c>
      <c r="F310" s="17">
        <f t="shared" si="40"/>
        <v>4.5503791982665224E-3</v>
      </c>
      <c r="G310" s="17">
        <f t="shared" si="42"/>
        <v>3.2</v>
      </c>
      <c r="H310" s="17">
        <f t="shared" si="41"/>
        <v>7.5829383886255935E-3</v>
      </c>
    </row>
    <row r="311" spans="1:8" x14ac:dyDescent="0.2">
      <c r="A311" s="14"/>
      <c r="B311" s="15" t="s">
        <v>293</v>
      </c>
      <c r="C311" s="16">
        <v>4</v>
      </c>
      <c r="D311" s="16">
        <v>17</v>
      </c>
      <c r="E311" s="17">
        <f t="shared" si="39"/>
        <v>1.8957345971563982E-3</v>
      </c>
      <c r="F311" s="17">
        <f t="shared" si="40"/>
        <v>3.6836403033586131E-3</v>
      </c>
      <c r="G311" s="17">
        <f t="shared" si="42"/>
        <v>3.25</v>
      </c>
      <c r="H311" s="17">
        <f t="shared" si="41"/>
        <v>6.1611374407582941E-3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4.7393364928909954E-4</v>
      </c>
      <c r="F312" s="17" t="str">
        <f t="shared" si="40"/>
        <v/>
      </c>
      <c r="G312" s="17">
        <f t="shared" si="42"/>
        <v>-1</v>
      </c>
      <c r="H312" s="17">
        <f t="shared" si="41"/>
        <v>-4.7393364928909954E-4</v>
      </c>
    </row>
    <row r="313" spans="1:8" x14ac:dyDescent="0.2">
      <c r="A313" s="14"/>
      <c r="B313" s="15" t="s">
        <v>295</v>
      </c>
      <c r="C313" s="16">
        <v>1</v>
      </c>
      <c r="D313" s="16">
        <v>0</v>
      </c>
      <c r="E313" s="17">
        <f t="shared" si="39"/>
        <v>4.7393364928909954E-4</v>
      </c>
      <c r="F313" s="17" t="str">
        <f t="shared" si="40"/>
        <v/>
      </c>
      <c r="G313" s="17">
        <f t="shared" si="42"/>
        <v>-1</v>
      </c>
      <c r="H313" s="17">
        <f t="shared" si="41"/>
        <v>-4.7393364928909954E-4</v>
      </c>
    </row>
    <row r="314" spans="1:8" x14ac:dyDescent="0.2">
      <c r="A314" s="14"/>
      <c r="B314" s="15" t="s">
        <v>296</v>
      </c>
      <c r="C314" s="16">
        <v>6</v>
      </c>
      <c r="D314" s="16">
        <v>10</v>
      </c>
      <c r="E314" s="17">
        <f t="shared" si="39"/>
        <v>2.843601895734597E-3</v>
      </c>
      <c r="F314" s="17">
        <f t="shared" si="40"/>
        <v>2.1668472372697724E-3</v>
      </c>
      <c r="G314" s="17">
        <f t="shared" si="42"/>
        <v>0.66666666666666663</v>
      </c>
      <c r="H314" s="17">
        <f t="shared" si="41"/>
        <v>1.8957345971563979E-3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2</v>
      </c>
      <c r="D318" s="16">
        <v>0</v>
      </c>
      <c r="E318" s="17">
        <f t="shared" si="39"/>
        <v>9.4786729857819908E-4</v>
      </c>
      <c r="F318" s="17" t="str">
        <f t="shared" si="40"/>
        <v/>
      </c>
      <c r="G318" s="17">
        <f t="shared" si="42"/>
        <v>-1</v>
      </c>
      <c r="H318" s="17">
        <f t="shared" si="41"/>
        <v>-9.4786729857819908E-4</v>
      </c>
    </row>
    <row r="319" spans="1:8" ht="25.5" x14ac:dyDescent="0.2">
      <c r="A319" s="14"/>
      <c r="B319" s="15" t="s">
        <v>301</v>
      </c>
      <c r="C319" s="16">
        <v>14</v>
      </c>
      <c r="D319" s="16">
        <v>52</v>
      </c>
      <c r="E319" s="17">
        <f t="shared" si="39"/>
        <v>6.6350710900473934E-3</v>
      </c>
      <c r="F319" s="17">
        <f t="shared" si="40"/>
        <v>1.1267605633802818E-2</v>
      </c>
      <c r="G319" s="17">
        <f t="shared" si="42"/>
        <v>2.7142857142857144</v>
      </c>
      <c r="H319" s="17">
        <f t="shared" si="41"/>
        <v>1.8009478672985784E-2</v>
      </c>
    </row>
    <row r="320" spans="1:8" ht="25.5" x14ac:dyDescent="0.2">
      <c r="A320" s="14"/>
      <c r="B320" s="15" t="s">
        <v>302</v>
      </c>
      <c r="C320" s="16">
        <v>0</v>
      </c>
      <c r="D320" s="16">
        <v>6</v>
      </c>
      <c r="E320" s="17" t="str">
        <f t="shared" si="39"/>
        <v/>
      </c>
      <c r="F320" s="17">
        <f t="shared" si="40"/>
        <v>1.3001083423618636E-3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10</v>
      </c>
      <c r="E321" s="17" t="str">
        <f t="shared" si="39"/>
        <v/>
      </c>
      <c r="F321" s="17">
        <f t="shared" si="40"/>
        <v>2.1668472372697724E-3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39</v>
      </c>
      <c r="D323" s="16">
        <v>144</v>
      </c>
      <c r="E323" s="17">
        <f t="shared" si="39"/>
        <v>1.8483412322274882E-2</v>
      </c>
      <c r="F323" s="17">
        <f t="shared" si="40"/>
        <v>3.1202600216684723E-2</v>
      </c>
      <c r="G323" s="17">
        <f t="shared" si="42"/>
        <v>2.6923076923076925</v>
      </c>
      <c r="H323" s="17">
        <f t="shared" si="41"/>
        <v>4.9763033175355458E-2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69</v>
      </c>
      <c r="D325" s="16">
        <v>250</v>
      </c>
      <c r="E325" s="17">
        <f t="shared" si="39"/>
        <v>3.2701421800947865E-2</v>
      </c>
      <c r="F325" s="17">
        <f t="shared" si="40"/>
        <v>5.4171180931744313E-2</v>
      </c>
      <c r="G325" s="17">
        <f t="shared" si="42"/>
        <v>2.6231884057971016</v>
      </c>
      <c r="H325" s="17">
        <f t="shared" si="41"/>
        <v>8.5781990521327012E-2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31</v>
      </c>
      <c r="D327" s="16">
        <v>52</v>
      </c>
      <c r="E327" s="17">
        <f t="shared" si="39"/>
        <v>1.4691943127962086E-2</v>
      </c>
      <c r="F327" s="17">
        <f t="shared" si="40"/>
        <v>1.1267605633802818E-2</v>
      </c>
      <c r="G327" s="17">
        <f t="shared" si="42"/>
        <v>0.67741935483870963</v>
      </c>
      <c r="H327" s="17">
        <f t="shared" si="41"/>
        <v>9.9526066350710905E-3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6</v>
      </c>
      <c r="D329" s="16">
        <v>25</v>
      </c>
      <c r="E329" s="17">
        <f t="shared" si="39"/>
        <v>2.843601895734597E-3</v>
      </c>
      <c r="F329" s="17">
        <f t="shared" si="40"/>
        <v>5.4171180931744311E-3</v>
      </c>
      <c r="G329" s="17">
        <f t="shared" si="42"/>
        <v>3.1666666666666665</v>
      </c>
      <c r="H329" s="17">
        <f t="shared" si="41"/>
        <v>9.0047393364928903E-3</v>
      </c>
    </row>
    <row r="330" spans="1:8" ht="25.5" x14ac:dyDescent="0.2">
      <c r="A330" s="14"/>
      <c r="B330" s="15" t="s">
        <v>312</v>
      </c>
      <c r="C330" s="16">
        <v>8</v>
      </c>
      <c r="D330" s="16">
        <v>19</v>
      </c>
      <c r="E330" s="17">
        <f t="shared" si="39"/>
        <v>3.7914691943127963E-3</v>
      </c>
      <c r="F330" s="17">
        <f t="shared" si="40"/>
        <v>4.117009750812568E-3</v>
      </c>
      <c r="G330" s="17">
        <f t="shared" si="42"/>
        <v>1.375</v>
      </c>
      <c r="H330" s="17">
        <f t="shared" si="41"/>
        <v>5.2132701421800948E-3</v>
      </c>
    </row>
    <row r="331" spans="1:8" ht="25.5" x14ac:dyDescent="0.2">
      <c r="A331" s="14"/>
      <c r="B331" s="15" t="s">
        <v>313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2.1668472372697725E-4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</v>
      </c>
      <c r="D334" s="16">
        <v>49</v>
      </c>
      <c r="E334" s="17">
        <f t="shared" si="39"/>
        <v>2.3696682464454978E-3</v>
      </c>
      <c r="F334" s="17">
        <f t="shared" si="40"/>
        <v>1.0617551462621885E-2</v>
      </c>
      <c r="G334" s="17">
        <f t="shared" si="42"/>
        <v>8.8000000000000007</v>
      </c>
      <c r="H334" s="17">
        <f t="shared" si="41"/>
        <v>2.0853080568720383E-2</v>
      </c>
    </row>
    <row r="335" spans="1:8" x14ac:dyDescent="0.2">
      <c r="A335" s="14"/>
      <c r="B335" s="15" t="s">
        <v>317</v>
      </c>
      <c r="C335" s="16">
        <v>2</v>
      </c>
      <c r="D335" s="16">
        <v>1</v>
      </c>
      <c r="E335" s="17">
        <f t="shared" si="39"/>
        <v>9.4786729857819908E-4</v>
      </c>
      <c r="F335" s="17">
        <f t="shared" si="40"/>
        <v>2.1668472372697725E-4</v>
      </c>
      <c r="G335" s="17">
        <f t="shared" si="42"/>
        <v>-0.5</v>
      </c>
      <c r="H335" s="17">
        <f t="shared" si="41"/>
        <v>-4.7393364928909954E-4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2.1668472372697725E-4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4.7393364928909954E-4</v>
      </c>
      <c r="F339" s="17" t="str">
        <f t="shared" si="44"/>
        <v/>
      </c>
      <c r="G339" s="17">
        <f t="shared" si="46"/>
        <v>-1</v>
      </c>
      <c r="H339" s="17">
        <f t="shared" si="45"/>
        <v>-4.7393364928909954E-4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2</v>
      </c>
      <c r="D341" s="16">
        <v>6</v>
      </c>
      <c r="E341" s="17">
        <f t="shared" si="43"/>
        <v>9.4786729857819908E-4</v>
      </c>
      <c r="F341" s="17">
        <f t="shared" si="44"/>
        <v>1.3001083423618636E-3</v>
      </c>
      <c r="G341" s="17">
        <f t="shared" si="46"/>
        <v>2</v>
      </c>
      <c r="H341" s="17">
        <f t="shared" si="45"/>
        <v>1.8957345971563982E-3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3</v>
      </c>
      <c r="E343" s="17" t="str">
        <f t="shared" si="43"/>
        <v/>
      </c>
      <c r="F343" s="17">
        <f t="shared" si="44"/>
        <v>6.500541711809318E-4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1</v>
      </c>
      <c r="E344" s="17">
        <f t="shared" si="43"/>
        <v>4.7393364928909954E-4</v>
      </c>
      <c r="F344" s="17">
        <f t="shared" si="44"/>
        <v>2.1668472372697725E-4</v>
      </c>
      <c r="G344" s="17">
        <f t="shared" si="46"/>
        <v>0</v>
      </c>
      <c r="H344" s="17">
        <f t="shared" si="45"/>
        <v>0</v>
      </c>
    </row>
    <row r="345" spans="1:8" x14ac:dyDescent="0.2">
      <c r="A345" s="14"/>
      <c r="B345" s="15" t="s">
        <v>327</v>
      </c>
      <c r="C345" s="16">
        <v>1</v>
      </c>
      <c r="D345" s="16">
        <v>5</v>
      </c>
      <c r="E345" s="17">
        <f t="shared" si="43"/>
        <v>4.7393364928909954E-4</v>
      </c>
      <c r="F345" s="17">
        <f t="shared" si="44"/>
        <v>1.0834236186348862E-3</v>
      </c>
      <c r="G345" s="17">
        <f t="shared" si="46"/>
        <v>4</v>
      </c>
      <c r="H345" s="17">
        <f t="shared" si="45"/>
        <v>1.8957345971563982E-3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1</v>
      </c>
      <c r="E349" s="17" t="str">
        <f t="shared" si="43"/>
        <v/>
      </c>
      <c r="F349" s="17">
        <f t="shared" si="44"/>
        <v>2.1668472372697725E-4</v>
      </c>
      <c r="G349" s="17">
        <f t="shared" si="46"/>
        <v>1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11044</v>
      </c>
      <c r="D356" s="20">
        <f>SUM(D357:D585)</f>
        <v>17535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0.58773994929373419</v>
      </c>
      <c r="H356" s="21">
        <f t="shared" ref="H356:H419" si="49">+IF(OR(AND(E356=""),(G356="")),"",E356*G356)</f>
        <v>0.58773994929373419</v>
      </c>
    </row>
    <row r="357" spans="1:8" x14ac:dyDescent="0.2">
      <c r="A357" s="14"/>
      <c r="B357" s="15" t="s">
        <v>333</v>
      </c>
      <c r="C357" s="16">
        <v>54</v>
      </c>
      <c r="D357" s="16">
        <v>52</v>
      </c>
      <c r="E357" s="17">
        <f t="shared" si="47"/>
        <v>4.8895327779789931E-3</v>
      </c>
      <c r="F357" s="17">
        <f t="shared" si="48"/>
        <v>2.9654975762760192E-3</v>
      </c>
      <c r="G357" s="17">
        <f t="shared" ref="G357:G420" si="50">+IF(AND(C357=0,D357=0)," ",IF(C357=0,1,IF(D357=0,-1,(D357-C357)/C357)))</f>
        <v>-3.7037037037037035E-2</v>
      </c>
      <c r="H357" s="17">
        <f t="shared" si="49"/>
        <v>-1.8109380659181456E-4</v>
      </c>
    </row>
    <row r="358" spans="1:8" x14ac:dyDescent="0.2">
      <c r="A358" s="14"/>
      <c r="B358" s="15" t="s">
        <v>334</v>
      </c>
      <c r="C358" s="16">
        <v>25</v>
      </c>
      <c r="D358" s="16">
        <v>12</v>
      </c>
      <c r="E358" s="17">
        <f t="shared" si="47"/>
        <v>2.2636725823976822E-3</v>
      </c>
      <c r="F358" s="17">
        <f t="shared" si="48"/>
        <v>6.843455945252353E-4</v>
      </c>
      <c r="G358" s="17">
        <f t="shared" si="50"/>
        <v>-0.52</v>
      </c>
      <c r="H358" s="17">
        <f t="shared" si="49"/>
        <v>-1.1771097428467947E-3</v>
      </c>
    </row>
    <row r="359" spans="1:8" x14ac:dyDescent="0.2">
      <c r="A359" s="14"/>
      <c r="B359" s="15" t="s">
        <v>335</v>
      </c>
      <c r="C359" s="16">
        <v>25</v>
      </c>
      <c r="D359" s="16">
        <v>33</v>
      </c>
      <c r="E359" s="17">
        <f t="shared" si="47"/>
        <v>2.2636725823976822E-3</v>
      </c>
      <c r="F359" s="17">
        <f t="shared" si="48"/>
        <v>1.881950384944397E-3</v>
      </c>
      <c r="G359" s="17">
        <f t="shared" si="50"/>
        <v>0.32</v>
      </c>
      <c r="H359" s="17">
        <f t="shared" si="49"/>
        <v>7.2437522636725836E-4</v>
      </c>
    </row>
    <row r="360" spans="1:8" x14ac:dyDescent="0.2">
      <c r="A360" s="14"/>
      <c r="B360" s="15" t="s">
        <v>336</v>
      </c>
      <c r="C360" s="16">
        <v>0</v>
      </c>
      <c r="D360" s="16">
        <v>2</v>
      </c>
      <c r="E360" s="17" t="str">
        <f t="shared" si="47"/>
        <v/>
      </c>
      <c r="F360" s="17">
        <f t="shared" si="48"/>
        <v>1.140575990875392E-4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18</v>
      </c>
      <c r="D361" s="16">
        <v>2</v>
      </c>
      <c r="E361" s="17">
        <f t="shared" si="47"/>
        <v>1.6298442593263311E-3</v>
      </c>
      <c r="F361" s="17">
        <f t="shared" si="48"/>
        <v>1.140575990875392E-4</v>
      </c>
      <c r="G361" s="17">
        <f t="shared" si="50"/>
        <v>-0.88888888888888884</v>
      </c>
      <c r="H361" s="17">
        <f t="shared" si="49"/>
        <v>-1.4487504527345165E-3</v>
      </c>
    </row>
    <row r="362" spans="1:8" x14ac:dyDescent="0.2">
      <c r="A362" s="14"/>
      <c r="B362" s="15" t="s">
        <v>338</v>
      </c>
      <c r="C362" s="16">
        <v>223</v>
      </c>
      <c r="D362" s="16">
        <v>347</v>
      </c>
      <c r="E362" s="17">
        <f t="shared" si="47"/>
        <v>2.0191959434987323E-2</v>
      </c>
      <c r="F362" s="17">
        <f t="shared" si="48"/>
        <v>1.9788993441688052E-2</v>
      </c>
      <c r="G362" s="17">
        <f t="shared" si="50"/>
        <v>0.55605381165919288</v>
      </c>
      <c r="H362" s="17">
        <f t="shared" si="49"/>
        <v>1.1227816008692503E-2</v>
      </c>
    </row>
    <row r="363" spans="1:8" x14ac:dyDescent="0.2">
      <c r="A363" s="14"/>
      <c r="B363" s="15" t="s">
        <v>339</v>
      </c>
      <c r="C363" s="16">
        <v>24</v>
      </c>
      <c r="D363" s="16">
        <v>26</v>
      </c>
      <c r="E363" s="17">
        <f t="shared" si="47"/>
        <v>2.1731256791017745E-3</v>
      </c>
      <c r="F363" s="17">
        <f t="shared" si="48"/>
        <v>1.4827487881380096E-3</v>
      </c>
      <c r="G363" s="17">
        <f t="shared" si="50"/>
        <v>8.3333333333333329E-2</v>
      </c>
      <c r="H363" s="17">
        <f t="shared" si="49"/>
        <v>1.8109380659181453E-4</v>
      </c>
    </row>
    <row r="364" spans="1:8" x14ac:dyDescent="0.2">
      <c r="A364" s="14"/>
      <c r="B364" s="15" t="s">
        <v>340</v>
      </c>
      <c r="C364" s="16">
        <v>8</v>
      </c>
      <c r="D364" s="16">
        <v>3</v>
      </c>
      <c r="E364" s="17">
        <f t="shared" si="47"/>
        <v>7.2437522636725825E-4</v>
      </c>
      <c r="F364" s="17">
        <f t="shared" si="48"/>
        <v>1.7108639863130882E-4</v>
      </c>
      <c r="G364" s="17">
        <f t="shared" si="50"/>
        <v>-0.625</v>
      </c>
      <c r="H364" s="17">
        <f t="shared" si="49"/>
        <v>-4.5273451647953643E-4</v>
      </c>
    </row>
    <row r="365" spans="1:8" x14ac:dyDescent="0.2">
      <c r="A365" s="14"/>
      <c r="B365" s="15" t="s">
        <v>341</v>
      </c>
      <c r="C365" s="16">
        <v>52</v>
      </c>
      <c r="D365" s="16">
        <v>74</v>
      </c>
      <c r="E365" s="17">
        <f t="shared" si="47"/>
        <v>4.7084389713871787E-3</v>
      </c>
      <c r="F365" s="17">
        <f t="shared" si="48"/>
        <v>4.2201311662389508E-3</v>
      </c>
      <c r="G365" s="17">
        <f t="shared" si="50"/>
        <v>0.42307692307692307</v>
      </c>
      <c r="H365" s="17">
        <f t="shared" si="49"/>
        <v>1.9920318725099601E-3</v>
      </c>
    </row>
    <row r="366" spans="1:8" x14ac:dyDescent="0.2">
      <c r="A366" s="14"/>
      <c r="B366" s="15" t="s">
        <v>342</v>
      </c>
      <c r="C366" s="16">
        <v>1</v>
      </c>
      <c r="D366" s="16">
        <v>11</v>
      </c>
      <c r="E366" s="17">
        <f t="shared" si="47"/>
        <v>9.0546903295907281E-5</v>
      </c>
      <c r="F366" s="17">
        <f t="shared" si="48"/>
        <v>6.2731679498146569E-4</v>
      </c>
      <c r="G366" s="17">
        <f t="shared" si="50"/>
        <v>10</v>
      </c>
      <c r="H366" s="17">
        <f t="shared" si="49"/>
        <v>9.0546903295907286E-4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178</v>
      </c>
      <c r="D368" s="16">
        <v>249</v>
      </c>
      <c r="E368" s="17">
        <f t="shared" si="47"/>
        <v>1.6117348786671495E-2</v>
      </c>
      <c r="F368" s="17">
        <f t="shared" si="48"/>
        <v>1.4200171086398631E-2</v>
      </c>
      <c r="G368" s="17">
        <f t="shared" si="50"/>
        <v>0.398876404494382</v>
      </c>
      <c r="H368" s="17">
        <f t="shared" si="49"/>
        <v>6.4288301340094164E-3</v>
      </c>
    </row>
    <row r="369" spans="1:8" x14ac:dyDescent="0.2">
      <c r="A369" s="14"/>
      <c r="B369" s="15" t="s">
        <v>345</v>
      </c>
      <c r="C369" s="16">
        <v>34</v>
      </c>
      <c r="D369" s="16">
        <v>43</v>
      </c>
      <c r="E369" s="17">
        <f t="shared" si="47"/>
        <v>3.0785947120608474E-3</v>
      </c>
      <c r="F369" s="17">
        <f t="shared" si="48"/>
        <v>2.4522383803820928E-3</v>
      </c>
      <c r="G369" s="17">
        <f t="shared" si="50"/>
        <v>0.26470588235294118</v>
      </c>
      <c r="H369" s="17">
        <f t="shared" si="49"/>
        <v>8.1492212966316545E-4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53</v>
      </c>
      <c r="D371" s="16">
        <v>26</v>
      </c>
      <c r="E371" s="17">
        <f t="shared" si="47"/>
        <v>4.7989858746830859E-3</v>
      </c>
      <c r="F371" s="17">
        <f t="shared" si="48"/>
        <v>1.4827487881380096E-3</v>
      </c>
      <c r="G371" s="17">
        <f t="shared" si="50"/>
        <v>-0.50943396226415094</v>
      </c>
      <c r="H371" s="17">
        <f t="shared" si="49"/>
        <v>-2.4447663889894966E-3</v>
      </c>
    </row>
    <row r="372" spans="1:8" x14ac:dyDescent="0.2">
      <c r="A372" s="14"/>
      <c r="B372" s="15" t="s">
        <v>348</v>
      </c>
      <c r="C372" s="16">
        <v>17</v>
      </c>
      <c r="D372" s="16">
        <v>23</v>
      </c>
      <c r="E372" s="17">
        <f t="shared" si="47"/>
        <v>1.5392973560304237E-3</v>
      </c>
      <c r="F372" s="17">
        <f t="shared" si="48"/>
        <v>1.3116623895067009E-3</v>
      </c>
      <c r="G372" s="17">
        <f t="shared" si="50"/>
        <v>0.35294117647058826</v>
      </c>
      <c r="H372" s="17">
        <f t="shared" si="49"/>
        <v>5.4328141977544374E-4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126</v>
      </c>
      <c r="D376" s="16">
        <v>172</v>
      </c>
      <c r="E376" s="17">
        <f t="shared" si="47"/>
        <v>1.1408909815284318E-2</v>
      </c>
      <c r="F376" s="17">
        <f t="shared" si="48"/>
        <v>9.8089535215283713E-3</v>
      </c>
      <c r="G376" s="17">
        <f t="shared" si="50"/>
        <v>0.36507936507936506</v>
      </c>
      <c r="H376" s="17">
        <f t="shared" si="49"/>
        <v>4.1651575516117346E-3</v>
      </c>
    </row>
    <row r="377" spans="1:8" x14ac:dyDescent="0.2">
      <c r="A377" s="14"/>
      <c r="B377" s="15" t="s">
        <v>353</v>
      </c>
      <c r="C377" s="16">
        <v>83</v>
      </c>
      <c r="D377" s="16">
        <v>52</v>
      </c>
      <c r="E377" s="17">
        <f t="shared" si="47"/>
        <v>7.5153929735603045E-3</v>
      </c>
      <c r="F377" s="17">
        <f t="shared" si="48"/>
        <v>2.9654975762760192E-3</v>
      </c>
      <c r="G377" s="17">
        <f t="shared" si="50"/>
        <v>-0.37349397590361444</v>
      </c>
      <c r="H377" s="17">
        <f t="shared" si="49"/>
        <v>-2.8069540021731258E-3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22</v>
      </c>
      <c r="D379" s="16">
        <v>101</v>
      </c>
      <c r="E379" s="17">
        <f t="shared" si="47"/>
        <v>1.9920318725099601E-3</v>
      </c>
      <c r="F379" s="17">
        <f t="shared" si="48"/>
        <v>5.7599087539207299E-3</v>
      </c>
      <c r="G379" s="17">
        <f t="shared" si="50"/>
        <v>3.5909090909090908</v>
      </c>
      <c r="H379" s="17">
        <f t="shared" si="49"/>
        <v>7.1532053603766748E-3</v>
      </c>
    </row>
    <row r="380" spans="1:8" x14ac:dyDescent="0.2">
      <c r="A380" s="14"/>
      <c r="B380" s="15" t="s">
        <v>356</v>
      </c>
      <c r="C380" s="16">
        <v>422</v>
      </c>
      <c r="D380" s="16">
        <v>498</v>
      </c>
      <c r="E380" s="17">
        <f t="shared" si="47"/>
        <v>3.8210793190872873E-2</v>
      </c>
      <c r="F380" s="17">
        <f t="shared" si="48"/>
        <v>2.8400342172797261E-2</v>
      </c>
      <c r="G380" s="17">
        <f t="shared" si="50"/>
        <v>0.18009478672985782</v>
      </c>
      <c r="H380" s="17">
        <f t="shared" si="49"/>
        <v>6.8815646504889532E-3</v>
      </c>
    </row>
    <row r="381" spans="1:8" x14ac:dyDescent="0.2">
      <c r="A381" s="14"/>
      <c r="B381" s="15" t="s">
        <v>357</v>
      </c>
      <c r="C381" s="16">
        <v>38</v>
      </c>
      <c r="D381" s="16">
        <v>94</v>
      </c>
      <c r="E381" s="17">
        <f t="shared" si="47"/>
        <v>3.4407823252444766E-3</v>
      </c>
      <c r="F381" s="17">
        <f t="shared" si="48"/>
        <v>5.3607071571143425E-3</v>
      </c>
      <c r="G381" s="17">
        <f t="shared" si="50"/>
        <v>1.4736842105263157</v>
      </c>
      <c r="H381" s="17">
        <f t="shared" si="49"/>
        <v>5.0706265845708075E-3</v>
      </c>
    </row>
    <row r="382" spans="1:8" x14ac:dyDescent="0.2">
      <c r="A382" s="14"/>
      <c r="B382" s="15" t="s">
        <v>358</v>
      </c>
      <c r="C382" s="16">
        <v>9</v>
      </c>
      <c r="D382" s="16">
        <v>9</v>
      </c>
      <c r="E382" s="17">
        <f t="shared" si="47"/>
        <v>8.1492212966316555E-4</v>
      </c>
      <c r="F382" s="17">
        <f t="shared" si="48"/>
        <v>5.1325919589392647E-4</v>
      </c>
      <c r="G382" s="17">
        <f t="shared" si="50"/>
        <v>0</v>
      </c>
      <c r="H382" s="17">
        <f t="shared" si="49"/>
        <v>0</v>
      </c>
    </row>
    <row r="383" spans="1:8" x14ac:dyDescent="0.2">
      <c r="A383" s="14"/>
      <c r="B383" s="15" t="s">
        <v>359</v>
      </c>
      <c r="C383" s="16">
        <v>9</v>
      </c>
      <c r="D383" s="16">
        <v>28</v>
      </c>
      <c r="E383" s="17">
        <f t="shared" si="47"/>
        <v>8.1492212966316555E-4</v>
      </c>
      <c r="F383" s="17">
        <f t="shared" si="48"/>
        <v>1.5968063872255488E-3</v>
      </c>
      <c r="G383" s="17">
        <f t="shared" si="50"/>
        <v>2.1111111111111112</v>
      </c>
      <c r="H383" s="17">
        <f t="shared" si="49"/>
        <v>1.7203911626222385E-3</v>
      </c>
    </row>
    <row r="384" spans="1:8" x14ac:dyDescent="0.2">
      <c r="A384" s="14"/>
      <c r="B384" s="15" t="s">
        <v>360</v>
      </c>
      <c r="C384" s="16">
        <v>0</v>
      </c>
      <c r="D384" s="16">
        <v>66</v>
      </c>
      <c r="E384" s="17" t="str">
        <f t="shared" si="47"/>
        <v/>
      </c>
      <c r="F384" s="17">
        <f t="shared" si="48"/>
        <v>3.7639007698887939E-3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</v>
      </c>
      <c r="D385" s="16">
        <v>1</v>
      </c>
      <c r="E385" s="17">
        <f t="shared" si="47"/>
        <v>1.8109380659181456E-4</v>
      </c>
      <c r="F385" s="17">
        <f t="shared" si="48"/>
        <v>5.7028799543769601E-5</v>
      </c>
      <c r="G385" s="17">
        <f t="shared" si="50"/>
        <v>-0.5</v>
      </c>
      <c r="H385" s="17">
        <f t="shared" si="49"/>
        <v>-9.0546903295907281E-5</v>
      </c>
    </row>
    <row r="386" spans="1:8" x14ac:dyDescent="0.2">
      <c r="A386" s="14"/>
      <c r="B386" s="15" t="s">
        <v>362</v>
      </c>
      <c r="C386" s="16">
        <v>23</v>
      </c>
      <c r="D386" s="16">
        <v>15</v>
      </c>
      <c r="E386" s="17">
        <f t="shared" si="47"/>
        <v>2.0825787758058673E-3</v>
      </c>
      <c r="F386" s="17">
        <f t="shared" si="48"/>
        <v>8.5543199315654401E-4</v>
      </c>
      <c r="G386" s="17">
        <f t="shared" si="50"/>
        <v>-0.34782608695652173</v>
      </c>
      <c r="H386" s="17">
        <f t="shared" si="49"/>
        <v>-7.2437522636725814E-4</v>
      </c>
    </row>
    <row r="387" spans="1:8" x14ac:dyDescent="0.2">
      <c r="A387" s="14"/>
      <c r="B387" s="15" t="s">
        <v>363</v>
      </c>
      <c r="C387" s="16">
        <v>9</v>
      </c>
      <c r="D387" s="16">
        <v>20</v>
      </c>
      <c r="E387" s="17">
        <f t="shared" si="47"/>
        <v>8.1492212966316555E-4</v>
      </c>
      <c r="F387" s="17">
        <f t="shared" si="48"/>
        <v>1.1405759908753922E-3</v>
      </c>
      <c r="G387" s="17">
        <f t="shared" si="50"/>
        <v>1.2222222222222223</v>
      </c>
      <c r="H387" s="17">
        <f t="shared" si="49"/>
        <v>9.9601593625498028E-4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16</v>
      </c>
      <c r="D389" s="16">
        <v>34</v>
      </c>
      <c r="E389" s="17">
        <f t="shared" si="47"/>
        <v>1.4487504527345165E-3</v>
      </c>
      <c r="F389" s="17">
        <f t="shared" si="48"/>
        <v>1.9389791844881665E-3</v>
      </c>
      <c r="G389" s="17">
        <f t="shared" si="50"/>
        <v>1.125</v>
      </c>
      <c r="H389" s="17">
        <f t="shared" si="49"/>
        <v>1.6298442593263311E-3</v>
      </c>
    </row>
    <row r="390" spans="1:8" ht="25.5" x14ac:dyDescent="0.2">
      <c r="A390" s="14"/>
      <c r="B390" s="15" t="s">
        <v>366</v>
      </c>
      <c r="C390" s="16">
        <v>14</v>
      </c>
      <c r="D390" s="16">
        <v>15</v>
      </c>
      <c r="E390" s="17">
        <f t="shared" si="47"/>
        <v>1.2676566461427019E-3</v>
      </c>
      <c r="F390" s="17">
        <f t="shared" si="48"/>
        <v>8.5543199315654401E-4</v>
      </c>
      <c r="G390" s="17">
        <f t="shared" si="50"/>
        <v>7.1428571428571425E-2</v>
      </c>
      <c r="H390" s="17">
        <f t="shared" si="49"/>
        <v>9.0546903295907267E-5</v>
      </c>
    </row>
    <row r="391" spans="1:8" x14ac:dyDescent="0.2">
      <c r="A391" s="14"/>
      <c r="B391" s="15" t="s">
        <v>367</v>
      </c>
      <c r="C391" s="16">
        <v>228</v>
      </c>
      <c r="D391" s="16">
        <v>358</v>
      </c>
      <c r="E391" s="17">
        <f t="shared" si="47"/>
        <v>2.0644693951466859E-2</v>
      </c>
      <c r="F391" s="17">
        <f t="shared" si="48"/>
        <v>2.0416310236669517E-2</v>
      </c>
      <c r="G391" s="17">
        <f t="shared" si="50"/>
        <v>0.57017543859649122</v>
      </c>
      <c r="H391" s="17">
        <f t="shared" si="49"/>
        <v>1.1771097428467946E-2</v>
      </c>
    </row>
    <row r="392" spans="1:8" x14ac:dyDescent="0.2">
      <c r="A392" s="14"/>
      <c r="B392" s="15" t="s">
        <v>368</v>
      </c>
      <c r="C392" s="16">
        <v>1</v>
      </c>
      <c r="D392" s="16">
        <v>6</v>
      </c>
      <c r="E392" s="17">
        <f t="shared" si="47"/>
        <v>9.0546903295907281E-5</v>
      </c>
      <c r="F392" s="17">
        <f t="shared" si="48"/>
        <v>3.4217279726261765E-4</v>
      </c>
      <c r="G392" s="17">
        <f t="shared" si="50"/>
        <v>5</v>
      </c>
      <c r="H392" s="17">
        <f t="shared" si="49"/>
        <v>4.5273451647953643E-4</v>
      </c>
    </row>
    <row r="393" spans="1:8" x14ac:dyDescent="0.2">
      <c r="A393" s="14"/>
      <c r="B393" s="15" t="s">
        <v>369</v>
      </c>
      <c r="C393" s="16">
        <v>0</v>
      </c>
      <c r="D393" s="16">
        <v>16</v>
      </c>
      <c r="E393" s="17" t="str">
        <f t="shared" si="47"/>
        <v/>
      </c>
      <c r="F393" s="17">
        <f t="shared" si="48"/>
        <v>9.1246079270031362E-4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8</v>
      </c>
      <c r="D394" s="16">
        <v>3</v>
      </c>
      <c r="E394" s="17">
        <f t="shared" si="47"/>
        <v>7.2437522636725825E-4</v>
      </c>
      <c r="F394" s="17">
        <f t="shared" si="48"/>
        <v>1.7108639863130882E-4</v>
      </c>
      <c r="G394" s="17">
        <f t="shared" si="50"/>
        <v>-0.625</v>
      </c>
      <c r="H394" s="17">
        <f t="shared" si="49"/>
        <v>-4.5273451647953643E-4</v>
      </c>
    </row>
    <row r="395" spans="1:8" x14ac:dyDescent="0.2">
      <c r="A395" s="14"/>
      <c r="B395" s="15" t="s">
        <v>371</v>
      </c>
      <c r="C395" s="16">
        <v>44</v>
      </c>
      <c r="D395" s="16">
        <v>44</v>
      </c>
      <c r="E395" s="17">
        <f t="shared" si="47"/>
        <v>3.9840637450199202E-3</v>
      </c>
      <c r="F395" s="17">
        <f t="shared" si="48"/>
        <v>2.5092671799258628E-3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26</v>
      </c>
      <c r="D398" s="16">
        <v>5</v>
      </c>
      <c r="E398" s="17">
        <f t="shared" si="47"/>
        <v>2.3542194856935894E-3</v>
      </c>
      <c r="F398" s="17">
        <f t="shared" si="48"/>
        <v>2.8514399771884804E-4</v>
      </c>
      <c r="G398" s="17">
        <f t="shared" si="50"/>
        <v>-0.80769230769230771</v>
      </c>
      <c r="H398" s="17">
        <f t="shared" si="49"/>
        <v>-1.9014849692140529E-3</v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5.7028799543769601E-5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6</v>
      </c>
      <c r="E401" s="17">
        <f t="shared" si="47"/>
        <v>9.0546903295907281E-5</v>
      </c>
      <c r="F401" s="17">
        <f t="shared" si="48"/>
        <v>3.4217279726261765E-4</v>
      </c>
      <c r="G401" s="17">
        <f t="shared" si="50"/>
        <v>5</v>
      </c>
      <c r="H401" s="17">
        <f t="shared" si="49"/>
        <v>4.5273451647953643E-4</v>
      </c>
    </row>
    <row r="402" spans="1:8" x14ac:dyDescent="0.2">
      <c r="A402" s="14"/>
      <c r="B402" s="15" t="s">
        <v>378</v>
      </c>
      <c r="C402" s="16">
        <v>813</v>
      </c>
      <c r="D402" s="16">
        <v>1367</v>
      </c>
      <c r="E402" s="17">
        <f t="shared" si="47"/>
        <v>7.3614632379572623E-2</v>
      </c>
      <c r="F402" s="17">
        <f t="shared" si="48"/>
        <v>7.7958368976333042E-2</v>
      </c>
      <c r="G402" s="17">
        <f t="shared" si="50"/>
        <v>0.68142681426814267</v>
      </c>
      <c r="H402" s="17">
        <f t="shared" si="49"/>
        <v>5.0162984425932637E-2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114</v>
      </c>
      <c r="D405" s="16">
        <v>197</v>
      </c>
      <c r="E405" s="17">
        <f t="shared" si="47"/>
        <v>1.0322346975733429E-2</v>
      </c>
      <c r="F405" s="17">
        <f t="shared" si="48"/>
        <v>1.1234673510122611E-2</v>
      </c>
      <c r="G405" s="17">
        <f t="shared" si="50"/>
        <v>0.72807017543859653</v>
      </c>
      <c r="H405" s="17">
        <f t="shared" si="49"/>
        <v>7.5153929735603045E-3</v>
      </c>
    </row>
    <row r="406" spans="1:8" x14ac:dyDescent="0.2">
      <c r="A406" s="14"/>
      <c r="B406" s="15" t="s">
        <v>382</v>
      </c>
      <c r="C406" s="16">
        <v>327</v>
      </c>
      <c r="D406" s="16">
        <v>454</v>
      </c>
      <c r="E406" s="17">
        <f t="shared" si="47"/>
        <v>2.9608837377761682E-2</v>
      </c>
      <c r="F406" s="17">
        <f t="shared" si="48"/>
        <v>2.58910749928714E-2</v>
      </c>
      <c r="G406" s="17">
        <f t="shared" si="50"/>
        <v>0.38837920489296635</v>
      </c>
      <c r="H406" s="17">
        <f t="shared" si="49"/>
        <v>1.1499456718580225E-2</v>
      </c>
    </row>
    <row r="407" spans="1:8" x14ac:dyDescent="0.2">
      <c r="A407" s="14"/>
      <c r="B407" s="15" t="s">
        <v>383</v>
      </c>
      <c r="C407" s="16">
        <v>284</v>
      </c>
      <c r="D407" s="16">
        <v>198</v>
      </c>
      <c r="E407" s="17">
        <f t="shared" si="47"/>
        <v>2.5715320536037669E-2</v>
      </c>
      <c r="F407" s="17">
        <f t="shared" si="48"/>
        <v>1.1291702309666382E-2</v>
      </c>
      <c r="G407" s="17">
        <f t="shared" si="50"/>
        <v>-0.30281690140845069</v>
      </c>
      <c r="H407" s="17">
        <f t="shared" si="49"/>
        <v>-7.7870336834480261E-3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0</v>
      </c>
      <c r="E409" s="17">
        <f t="shared" si="47"/>
        <v>9.0546903295907281E-5</v>
      </c>
      <c r="F409" s="17" t="str">
        <f t="shared" si="48"/>
        <v/>
      </c>
      <c r="G409" s="17">
        <f t="shared" si="50"/>
        <v>-1</v>
      </c>
      <c r="H409" s="17">
        <f t="shared" si="49"/>
        <v>-9.0546903295907281E-5</v>
      </c>
    </row>
    <row r="410" spans="1:8" ht="25.5" x14ac:dyDescent="0.2">
      <c r="A410" s="14"/>
      <c r="B410" s="15" t="s">
        <v>386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5.7028799543769601E-5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23</v>
      </c>
      <c r="D411" s="16">
        <v>10</v>
      </c>
      <c r="E411" s="17">
        <f t="shared" si="47"/>
        <v>2.0825787758058673E-3</v>
      </c>
      <c r="F411" s="17">
        <f t="shared" si="48"/>
        <v>5.7028799543769608E-4</v>
      </c>
      <c r="G411" s="17">
        <f t="shared" si="50"/>
        <v>-0.56521739130434778</v>
      </c>
      <c r="H411" s="17">
        <f t="shared" si="49"/>
        <v>-1.1771097428467945E-3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24</v>
      </c>
      <c r="D413" s="16">
        <v>3</v>
      </c>
      <c r="E413" s="17">
        <f t="shared" si="47"/>
        <v>2.1731256791017745E-3</v>
      </c>
      <c r="F413" s="17">
        <f t="shared" si="48"/>
        <v>1.7108639863130882E-4</v>
      </c>
      <c r="G413" s="17">
        <f t="shared" si="50"/>
        <v>-0.875</v>
      </c>
      <c r="H413" s="17">
        <f t="shared" si="49"/>
        <v>-1.9014849692140527E-3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58</v>
      </c>
      <c r="D416" s="16">
        <v>20</v>
      </c>
      <c r="E416" s="17">
        <f t="shared" si="47"/>
        <v>5.2517203911626219E-3</v>
      </c>
      <c r="F416" s="17">
        <f t="shared" si="48"/>
        <v>1.1405759908753922E-3</v>
      </c>
      <c r="G416" s="17">
        <f t="shared" si="50"/>
        <v>-0.65517241379310343</v>
      </c>
      <c r="H416" s="17">
        <f t="shared" si="49"/>
        <v>-3.4407823252444762E-3</v>
      </c>
    </row>
    <row r="417" spans="1:8" x14ac:dyDescent="0.2">
      <c r="A417" s="14"/>
      <c r="B417" s="15" t="s">
        <v>393</v>
      </c>
      <c r="C417" s="16">
        <v>41</v>
      </c>
      <c r="D417" s="16">
        <v>85</v>
      </c>
      <c r="E417" s="17">
        <f t="shared" si="47"/>
        <v>3.7124230351321987E-3</v>
      </c>
      <c r="F417" s="17">
        <f t="shared" si="48"/>
        <v>4.8474479612204162E-3</v>
      </c>
      <c r="G417" s="17">
        <f t="shared" si="50"/>
        <v>1.0731707317073171</v>
      </c>
      <c r="H417" s="17">
        <f t="shared" si="49"/>
        <v>3.9840637450199211E-3</v>
      </c>
    </row>
    <row r="418" spans="1:8" x14ac:dyDescent="0.2">
      <c r="A418" s="14"/>
      <c r="B418" s="15" t="s">
        <v>394</v>
      </c>
      <c r="C418" s="16">
        <v>115</v>
      </c>
      <c r="D418" s="16">
        <v>213</v>
      </c>
      <c r="E418" s="17">
        <f t="shared" si="47"/>
        <v>1.0412893879029337E-2</v>
      </c>
      <c r="F418" s="17">
        <f t="shared" si="48"/>
        <v>1.2147134302822925E-2</v>
      </c>
      <c r="G418" s="17">
        <f t="shared" si="50"/>
        <v>0.85217391304347823</v>
      </c>
      <c r="H418" s="17">
        <f t="shared" si="49"/>
        <v>8.8735965229989125E-3</v>
      </c>
    </row>
    <row r="419" spans="1:8" x14ac:dyDescent="0.2">
      <c r="A419" s="14"/>
      <c r="B419" s="15" t="s">
        <v>395</v>
      </c>
      <c r="C419" s="16">
        <v>1</v>
      </c>
      <c r="D419" s="16">
        <v>10</v>
      </c>
      <c r="E419" s="17">
        <f t="shared" si="47"/>
        <v>9.0546903295907281E-5</v>
      </c>
      <c r="F419" s="17">
        <f t="shared" si="48"/>
        <v>5.7028799543769608E-4</v>
      </c>
      <c r="G419" s="17">
        <f t="shared" si="50"/>
        <v>9</v>
      </c>
      <c r="H419" s="17">
        <f t="shared" si="49"/>
        <v>8.1492212966316555E-4</v>
      </c>
    </row>
    <row r="420" spans="1:8" x14ac:dyDescent="0.2">
      <c r="A420" s="14"/>
      <c r="B420" s="15" t="s">
        <v>396</v>
      </c>
      <c r="C420" s="16">
        <v>113</v>
      </c>
      <c r="D420" s="16">
        <v>176</v>
      </c>
      <c r="E420" s="17">
        <f t="shared" ref="E420:E483" si="51">+IF(C420=0,"",C420/C$356)</f>
        <v>1.0231800072437522E-2</v>
      </c>
      <c r="F420" s="17">
        <f t="shared" ref="F420:F483" si="52">+IF(D420=0,"",D420/D$356)</f>
        <v>1.0037068719703451E-2</v>
      </c>
      <c r="G420" s="17">
        <f t="shared" si="50"/>
        <v>0.55752212389380529</v>
      </c>
      <c r="H420" s="17">
        <f t="shared" ref="H420:H483" si="53">+IF(OR(AND(E420=""),(G420="")),"",E420*G420)</f>
        <v>5.7044549076421579E-3</v>
      </c>
    </row>
    <row r="421" spans="1:8" x14ac:dyDescent="0.2">
      <c r="A421" s="14"/>
      <c r="B421" s="15" t="s">
        <v>397</v>
      </c>
      <c r="C421" s="16">
        <v>1</v>
      </c>
      <c r="D421" s="16">
        <v>3</v>
      </c>
      <c r="E421" s="17">
        <f t="shared" si="51"/>
        <v>9.0546903295907281E-5</v>
      </c>
      <c r="F421" s="17">
        <f t="shared" si="52"/>
        <v>1.7108639863130882E-4</v>
      </c>
      <c r="G421" s="17">
        <f t="shared" ref="G421:G484" si="54">+IF(AND(C421=0,D421=0)," ",IF(C421=0,1,IF(D421=0,-1,(D421-C421)/C421)))</f>
        <v>2</v>
      </c>
      <c r="H421" s="17">
        <f t="shared" si="53"/>
        <v>1.8109380659181456E-4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1</v>
      </c>
      <c r="E424" s="17">
        <f t="shared" si="51"/>
        <v>1.8109380659181456E-4</v>
      </c>
      <c r="F424" s="17">
        <f t="shared" si="52"/>
        <v>5.7028799543769601E-5</v>
      </c>
      <c r="G424" s="17">
        <f t="shared" si="54"/>
        <v>-0.5</v>
      </c>
      <c r="H424" s="17">
        <f t="shared" si="53"/>
        <v>-9.0546903295907281E-5</v>
      </c>
    </row>
    <row r="425" spans="1:8" x14ac:dyDescent="0.2">
      <c r="A425" s="14"/>
      <c r="B425" s="15" t="s">
        <v>401</v>
      </c>
      <c r="C425" s="16">
        <v>22</v>
      </c>
      <c r="D425" s="16">
        <v>29</v>
      </c>
      <c r="E425" s="17">
        <f t="shared" si="51"/>
        <v>1.9920318725099601E-3</v>
      </c>
      <c r="F425" s="17">
        <f t="shared" si="52"/>
        <v>1.6538351867693185E-3</v>
      </c>
      <c r="G425" s="17">
        <f t="shared" si="54"/>
        <v>0.31818181818181818</v>
      </c>
      <c r="H425" s="17">
        <f t="shared" si="53"/>
        <v>6.3382832307135094E-4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1723</v>
      </c>
      <c r="D428" s="16">
        <v>1636</v>
      </c>
      <c r="E428" s="17">
        <f t="shared" si="51"/>
        <v>0.15601231437884824</v>
      </c>
      <c r="F428" s="17">
        <f t="shared" si="52"/>
        <v>9.3299116053607078E-2</v>
      </c>
      <c r="G428" s="17">
        <f t="shared" si="54"/>
        <v>-5.0493325594892627E-2</v>
      </c>
      <c r="H428" s="17">
        <f t="shared" si="53"/>
        <v>-7.8775805867439333E-3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40</v>
      </c>
      <c r="E430" s="17" t="str">
        <f t="shared" si="51"/>
        <v/>
      </c>
      <c r="F430" s="17">
        <f t="shared" si="52"/>
        <v>2.2811519817507843E-3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18</v>
      </c>
      <c r="D431" s="16">
        <v>34</v>
      </c>
      <c r="E431" s="17">
        <f t="shared" si="51"/>
        <v>1.6298442593263311E-3</v>
      </c>
      <c r="F431" s="17">
        <f t="shared" si="52"/>
        <v>1.9389791844881665E-3</v>
      </c>
      <c r="G431" s="17">
        <f t="shared" si="54"/>
        <v>0.88888888888888884</v>
      </c>
      <c r="H431" s="17">
        <f t="shared" si="53"/>
        <v>1.4487504527345165E-3</v>
      </c>
    </row>
    <row r="432" spans="1:8" x14ac:dyDescent="0.2">
      <c r="A432" s="14"/>
      <c r="B432" s="15" t="s">
        <v>408</v>
      </c>
      <c r="C432" s="16">
        <v>1</v>
      </c>
      <c r="D432" s="16">
        <v>5</v>
      </c>
      <c r="E432" s="17">
        <f t="shared" si="51"/>
        <v>9.0546903295907281E-5</v>
      </c>
      <c r="F432" s="17">
        <f t="shared" si="52"/>
        <v>2.8514399771884804E-4</v>
      </c>
      <c r="G432" s="17">
        <f t="shared" si="54"/>
        <v>4</v>
      </c>
      <c r="H432" s="17">
        <f t="shared" si="53"/>
        <v>3.6218761318362912E-4</v>
      </c>
    </row>
    <row r="433" spans="1:8" x14ac:dyDescent="0.2">
      <c r="A433" s="14"/>
      <c r="B433" s="15" t="s">
        <v>409</v>
      </c>
      <c r="C433" s="16">
        <v>6</v>
      </c>
      <c r="D433" s="16">
        <v>5</v>
      </c>
      <c r="E433" s="17">
        <f t="shared" si="51"/>
        <v>5.4328141977544363E-4</v>
      </c>
      <c r="F433" s="17">
        <f t="shared" si="52"/>
        <v>2.8514399771884804E-4</v>
      </c>
      <c r="G433" s="17">
        <f t="shared" si="54"/>
        <v>-0.16666666666666666</v>
      </c>
      <c r="H433" s="17">
        <f t="shared" si="53"/>
        <v>-9.0546903295907267E-5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4</v>
      </c>
      <c r="E436" s="17">
        <f t="shared" si="51"/>
        <v>1.8109380659181456E-4</v>
      </c>
      <c r="F436" s="17">
        <f t="shared" si="52"/>
        <v>2.2811519817507841E-4</v>
      </c>
      <c r="G436" s="17">
        <f t="shared" si="54"/>
        <v>1</v>
      </c>
      <c r="H436" s="17">
        <f t="shared" si="53"/>
        <v>1.8109380659181456E-4</v>
      </c>
    </row>
    <row r="437" spans="1:8" x14ac:dyDescent="0.2">
      <c r="A437" s="14"/>
      <c r="B437" s="15" t="s">
        <v>413</v>
      </c>
      <c r="C437" s="16">
        <v>1</v>
      </c>
      <c r="D437" s="16">
        <v>7</v>
      </c>
      <c r="E437" s="17">
        <f t="shared" si="51"/>
        <v>9.0546903295907281E-5</v>
      </c>
      <c r="F437" s="17">
        <f t="shared" si="52"/>
        <v>3.992015968063872E-4</v>
      </c>
      <c r="G437" s="17">
        <f t="shared" si="54"/>
        <v>6</v>
      </c>
      <c r="H437" s="17">
        <f t="shared" si="53"/>
        <v>5.4328141977544363E-4</v>
      </c>
    </row>
    <row r="438" spans="1:8" x14ac:dyDescent="0.2">
      <c r="A438" s="14"/>
      <c r="B438" s="15" t="s">
        <v>414</v>
      </c>
      <c r="C438" s="16">
        <v>4</v>
      </c>
      <c r="D438" s="16">
        <v>1</v>
      </c>
      <c r="E438" s="17">
        <f t="shared" si="51"/>
        <v>3.6218761318362912E-4</v>
      </c>
      <c r="F438" s="17">
        <f t="shared" si="52"/>
        <v>5.7028799543769601E-5</v>
      </c>
      <c r="G438" s="17">
        <f t="shared" si="54"/>
        <v>-0.75</v>
      </c>
      <c r="H438" s="17">
        <f t="shared" si="53"/>
        <v>-2.7164070988772182E-4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3</v>
      </c>
      <c r="E439" s="17" t="str">
        <f t="shared" si="51"/>
        <v/>
      </c>
      <c r="F439" s="17">
        <f t="shared" si="52"/>
        <v>1.7108639863130882E-4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534</v>
      </c>
      <c r="D442" s="16">
        <v>1175</v>
      </c>
      <c r="E442" s="17">
        <f t="shared" si="51"/>
        <v>4.8352046360014486E-2</v>
      </c>
      <c r="F442" s="17">
        <f t="shared" si="52"/>
        <v>6.7008839463929284E-2</v>
      </c>
      <c r="G442" s="17">
        <f t="shared" si="54"/>
        <v>1.2003745318352059</v>
      </c>
      <c r="H442" s="17">
        <f t="shared" si="53"/>
        <v>5.8040565012676563E-2</v>
      </c>
    </row>
    <row r="443" spans="1:8" x14ac:dyDescent="0.2">
      <c r="A443" s="14"/>
      <c r="B443" s="15" t="s">
        <v>419</v>
      </c>
      <c r="C443" s="16">
        <v>2</v>
      </c>
      <c r="D443" s="16">
        <v>2</v>
      </c>
      <c r="E443" s="17">
        <f t="shared" si="51"/>
        <v>1.8109380659181456E-4</v>
      </c>
      <c r="F443" s="17">
        <f t="shared" si="52"/>
        <v>1.140575990875392E-4</v>
      </c>
      <c r="G443" s="17">
        <f t="shared" si="54"/>
        <v>0</v>
      </c>
      <c r="H443" s="17">
        <f t="shared" si="53"/>
        <v>0</v>
      </c>
    </row>
    <row r="444" spans="1:8" ht="25.5" x14ac:dyDescent="0.2">
      <c r="A444" s="14"/>
      <c r="B444" s="15" t="s">
        <v>420</v>
      </c>
      <c r="C444" s="16">
        <v>64</v>
      </c>
      <c r="D444" s="16">
        <v>113</v>
      </c>
      <c r="E444" s="17">
        <f t="shared" si="51"/>
        <v>5.795001810938066E-3</v>
      </c>
      <c r="F444" s="17">
        <f t="shared" si="52"/>
        <v>6.4442543484459656E-3</v>
      </c>
      <c r="G444" s="17">
        <f t="shared" si="54"/>
        <v>0.765625</v>
      </c>
      <c r="H444" s="17">
        <f t="shared" si="53"/>
        <v>4.4367982614994571E-3</v>
      </c>
    </row>
    <row r="445" spans="1:8" ht="25.5" x14ac:dyDescent="0.2">
      <c r="A445" s="14"/>
      <c r="B445" s="15" t="s">
        <v>421</v>
      </c>
      <c r="C445" s="16">
        <v>1</v>
      </c>
      <c r="D445" s="16">
        <v>1</v>
      </c>
      <c r="E445" s="17">
        <f t="shared" si="51"/>
        <v>9.0546903295907281E-5</v>
      </c>
      <c r="F445" s="17">
        <f t="shared" si="52"/>
        <v>5.7028799543769601E-5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422</v>
      </c>
      <c r="C446" s="16">
        <v>4</v>
      </c>
      <c r="D446" s="16">
        <v>1</v>
      </c>
      <c r="E446" s="17">
        <f t="shared" si="51"/>
        <v>3.6218761318362912E-4</v>
      </c>
      <c r="F446" s="17">
        <f t="shared" si="52"/>
        <v>5.7028799543769601E-5</v>
      </c>
      <c r="G446" s="17">
        <f t="shared" si="54"/>
        <v>-0.75</v>
      </c>
      <c r="H446" s="17">
        <f t="shared" si="53"/>
        <v>-2.7164070988772182E-4</v>
      </c>
    </row>
    <row r="447" spans="1:8" x14ac:dyDescent="0.2">
      <c r="A447" s="14"/>
      <c r="B447" s="15" t="s">
        <v>423</v>
      </c>
      <c r="C447" s="16">
        <v>68</v>
      </c>
      <c r="D447" s="16">
        <v>146</v>
      </c>
      <c r="E447" s="17">
        <f t="shared" si="51"/>
        <v>6.1571894241216948E-3</v>
      </c>
      <c r="F447" s="17">
        <f t="shared" si="52"/>
        <v>8.3262047333903626E-3</v>
      </c>
      <c r="G447" s="17">
        <f t="shared" si="54"/>
        <v>1.1470588235294117</v>
      </c>
      <c r="H447" s="17">
        <f t="shared" si="53"/>
        <v>7.0626584570807668E-3</v>
      </c>
    </row>
    <row r="448" spans="1:8" x14ac:dyDescent="0.2">
      <c r="A448" s="14"/>
      <c r="B448" s="15" t="s">
        <v>424</v>
      </c>
      <c r="C448" s="16">
        <v>66</v>
      </c>
      <c r="D448" s="16">
        <v>130</v>
      </c>
      <c r="E448" s="17">
        <f t="shared" si="51"/>
        <v>5.9760956175298804E-3</v>
      </c>
      <c r="F448" s="17">
        <f t="shared" si="52"/>
        <v>7.4137439406900488E-3</v>
      </c>
      <c r="G448" s="17">
        <f t="shared" si="54"/>
        <v>0.96969696969696972</v>
      </c>
      <c r="H448" s="17">
        <f t="shared" si="53"/>
        <v>5.795001810938066E-3</v>
      </c>
    </row>
    <row r="449" spans="1:8" x14ac:dyDescent="0.2">
      <c r="A449" s="14"/>
      <c r="B449" s="15" t="s">
        <v>425</v>
      </c>
      <c r="C449" s="16">
        <v>107</v>
      </c>
      <c r="D449" s="16">
        <v>347</v>
      </c>
      <c r="E449" s="17">
        <f t="shared" si="51"/>
        <v>9.688518652662079E-3</v>
      </c>
      <c r="F449" s="17">
        <f t="shared" si="52"/>
        <v>1.9788993441688052E-2</v>
      </c>
      <c r="G449" s="17">
        <f t="shared" si="54"/>
        <v>2.2429906542056073</v>
      </c>
      <c r="H449" s="17">
        <f t="shared" si="53"/>
        <v>2.1731256791017745E-2</v>
      </c>
    </row>
    <row r="450" spans="1:8" x14ac:dyDescent="0.2">
      <c r="A450" s="14"/>
      <c r="B450" s="15" t="s">
        <v>426</v>
      </c>
      <c r="C450" s="16">
        <v>1</v>
      </c>
      <c r="D450" s="16">
        <v>24</v>
      </c>
      <c r="E450" s="17">
        <f t="shared" si="51"/>
        <v>9.0546903295907281E-5</v>
      </c>
      <c r="F450" s="17">
        <f t="shared" si="52"/>
        <v>1.3686911890504706E-3</v>
      </c>
      <c r="G450" s="17">
        <f t="shared" si="54"/>
        <v>23</v>
      </c>
      <c r="H450" s="17">
        <f t="shared" si="53"/>
        <v>2.0825787758058673E-3</v>
      </c>
    </row>
    <row r="451" spans="1:8" x14ac:dyDescent="0.2">
      <c r="A451" s="14"/>
      <c r="B451" s="15" t="s">
        <v>427</v>
      </c>
      <c r="C451" s="16">
        <v>36</v>
      </c>
      <c r="D451" s="16">
        <v>174</v>
      </c>
      <c r="E451" s="17">
        <f t="shared" si="51"/>
        <v>3.2596885186526622E-3</v>
      </c>
      <c r="F451" s="17">
        <f t="shared" si="52"/>
        <v>9.9230111206159103E-3</v>
      </c>
      <c r="G451" s="17">
        <f t="shared" si="54"/>
        <v>3.8333333333333335</v>
      </c>
      <c r="H451" s="17">
        <f t="shared" si="53"/>
        <v>1.2495472654835206E-2</v>
      </c>
    </row>
    <row r="452" spans="1:8" x14ac:dyDescent="0.2">
      <c r="A452" s="14"/>
      <c r="B452" s="15" t="s">
        <v>428</v>
      </c>
      <c r="C452" s="16">
        <v>179</v>
      </c>
      <c r="D452" s="16">
        <v>135</v>
      </c>
      <c r="E452" s="17">
        <f t="shared" si="51"/>
        <v>1.6207895689967403E-2</v>
      </c>
      <c r="F452" s="17">
        <f t="shared" si="52"/>
        <v>7.6988879384088963E-3</v>
      </c>
      <c r="G452" s="17">
        <f t="shared" si="54"/>
        <v>-0.24581005586592178</v>
      </c>
      <c r="H452" s="17">
        <f t="shared" si="53"/>
        <v>-3.9840637450199202E-3</v>
      </c>
    </row>
    <row r="453" spans="1:8" x14ac:dyDescent="0.2">
      <c r="A453" s="14"/>
      <c r="B453" s="15" t="s">
        <v>429</v>
      </c>
      <c r="C453" s="16">
        <v>23</v>
      </c>
      <c r="D453" s="16">
        <v>15</v>
      </c>
      <c r="E453" s="17">
        <f t="shared" si="51"/>
        <v>2.0825787758058673E-3</v>
      </c>
      <c r="F453" s="17">
        <f t="shared" si="52"/>
        <v>8.5543199315654401E-4</v>
      </c>
      <c r="G453" s="17">
        <f t="shared" si="54"/>
        <v>-0.34782608695652173</v>
      </c>
      <c r="H453" s="17">
        <f t="shared" si="53"/>
        <v>-7.2437522636725814E-4</v>
      </c>
    </row>
    <row r="454" spans="1:8" x14ac:dyDescent="0.2">
      <c r="A454" s="14"/>
      <c r="B454" s="15" t="s">
        <v>430</v>
      </c>
      <c r="C454" s="16">
        <v>2</v>
      </c>
      <c r="D454" s="16">
        <v>1</v>
      </c>
      <c r="E454" s="17">
        <f t="shared" si="51"/>
        <v>1.8109380659181456E-4</v>
      </c>
      <c r="F454" s="17">
        <f t="shared" si="52"/>
        <v>5.7028799543769601E-5</v>
      </c>
      <c r="G454" s="17">
        <f t="shared" si="54"/>
        <v>-0.5</v>
      </c>
      <c r="H454" s="17">
        <f t="shared" si="53"/>
        <v>-9.0546903295907281E-5</v>
      </c>
    </row>
    <row r="455" spans="1:8" x14ac:dyDescent="0.2">
      <c r="A455" s="14"/>
      <c r="B455" s="15" t="s">
        <v>431</v>
      </c>
      <c r="C455" s="16">
        <v>694</v>
      </c>
      <c r="D455" s="16">
        <v>330</v>
      </c>
      <c r="E455" s="17">
        <f t="shared" si="51"/>
        <v>6.2839550887359652E-2</v>
      </c>
      <c r="F455" s="17">
        <f t="shared" si="52"/>
        <v>1.8819503849443968E-2</v>
      </c>
      <c r="G455" s="17">
        <f t="shared" si="54"/>
        <v>-0.52449567723342938</v>
      </c>
      <c r="H455" s="17">
        <f t="shared" si="53"/>
        <v>-3.2959072799710248E-2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5.7028799543769601E-5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1</v>
      </c>
      <c r="E460" s="17">
        <f t="shared" si="51"/>
        <v>9.0546903295907281E-5</v>
      </c>
      <c r="F460" s="17">
        <f t="shared" si="52"/>
        <v>5.7028799543769601E-5</v>
      </c>
      <c r="G460" s="17">
        <f t="shared" si="54"/>
        <v>0</v>
      </c>
      <c r="H460" s="17">
        <f t="shared" si="53"/>
        <v>0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5.7028799543769601E-5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44</v>
      </c>
      <c r="D463" s="16">
        <v>30</v>
      </c>
      <c r="E463" s="17">
        <f t="shared" si="51"/>
        <v>3.9840637450199202E-3</v>
      </c>
      <c r="F463" s="17">
        <f t="shared" si="52"/>
        <v>1.710863986313088E-3</v>
      </c>
      <c r="G463" s="17">
        <f t="shared" si="54"/>
        <v>-0.31818181818181818</v>
      </c>
      <c r="H463" s="17">
        <f t="shared" si="53"/>
        <v>-1.2676566461427019E-3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24</v>
      </c>
      <c r="D465" s="16">
        <v>69</v>
      </c>
      <c r="E465" s="17">
        <f t="shared" si="51"/>
        <v>2.1731256791017745E-3</v>
      </c>
      <c r="F465" s="17">
        <f t="shared" si="52"/>
        <v>3.9349871685201024E-3</v>
      </c>
      <c r="G465" s="17">
        <f t="shared" si="54"/>
        <v>1.875</v>
      </c>
      <c r="H465" s="17">
        <f t="shared" si="53"/>
        <v>4.0746106483158274E-3</v>
      </c>
    </row>
    <row r="466" spans="1:8" x14ac:dyDescent="0.2">
      <c r="A466" s="14"/>
      <c r="B466" s="15" t="s">
        <v>442</v>
      </c>
      <c r="C466" s="16">
        <v>33</v>
      </c>
      <c r="D466" s="16">
        <v>129</v>
      </c>
      <c r="E466" s="17">
        <f t="shared" si="51"/>
        <v>2.9880478087649402E-3</v>
      </c>
      <c r="F466" s="17">
        <f t="shared" si="52"/>
        <v>7.3567151411462785E-3</v>
      </c>
      <c r="G466" s="17">
        <f t="shared" si="54"/>
        <v>2.9090909090909092</v>
      </c>
      <c r="H466" s="17">
        <f t="shared" si="53"/>
        <v>8.6925027164070998E-3</v>
      </c>
    </row>
    <row r="467" spans="1:8" x14ac:dyDescent="0.2">
      <c r="A467" s="14"/>
      <c r="B467" s="15" t="s">
        <v>443</v>
      </c>
      <c r="C467" s="16">
        <v>27</v>
      </c>
      <c r="D467" s="16">
        <v>194</v>
      </c>
      <c r="E467" s="17">
        <f t="shared" si="51"/>
        <v>2.4447663889894966E-3</v>
      </c>
      <c r="F467" s="17">
        <f t="shared" si="52"/>
        <v>1.1063587111491304E-2</v>
      </c>
      <c r="G467" s="17">
        <f t="shared" si="54"/>
        <v>6.1851851851851851</v>
      </c>
      <c r="H467" s="17">
        <f t="shared" si="53"/>
        <v>1.5121332850416516E-2</v>
      </c>
    </row>
    <row r="468" spans="1:8" ht="25.5" x14ac:dyDescent="0.2">
      <c r="A468" s="14"/>
      <c r="B468" s="15" t="s">
        <v>444</v>
      </c>
      <c r="C468" s="16">
        <v>8</v>
      </c>
      <c r="D468" s="16">
        <v>7</v>
      </c>
      <c r="E468" s="17">
        <f t="shared" si="51"/>
        <v>7.2437522636725825E-4</v>
      </c>
      <c r="F468" s="17">
        <f t="shared" si="52"/>
        <v>3.992015968063872E-4</v>
      </c>
      <c r="G468" s="17">
        <f t="shared" si="54"/>
        <v>-0.125</v>
      </c>
      <c r="H468" s="17">
        <f t="shared" si="53"/>
        <v>-9.0546903295907281E-5</v>
      </c>
    </row>
    <row r="469" spans="1:8" ht="25.5" x14ac:dyDescent="0.2">
      <c r="A469" s="14"/>
      <c r="B469" s="15" t="s">
        <v>445</v>
      </c>
      <c r="C469" s="16">
        <v>7</v>
      </c>
      <c r="D469" s="16">
        <v>16</v>
      </c>
      <c r="E469" s="17">
        <f t="shared" si="51"/>
        <v>6.3382832307135094E-4</v>
      </c>
      <c r="F469" s="17">
        <f t="shared" si="52"/>
        <v>9.1246079270031362E-4</v>
      </c>
      <c r="G469" s="17">
        <f t="shared" si="54"/>
        <v>1.2857142857142858</v>
      </c>
      <c r="H469" s="17">
        <f t="shared" si="53"/>
        <v>8.1492212966316555E-4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12</v>
      </c>
      <c r="E471" s="17">
        <f t="shared" si="51"/>
        <v>9.0546903295907281E-5</v>
      </c>
      <c r="F471" s="17">
        <f t="shared" si="52"/>
        <v>6.843455945252353E-4</v>
      </c>
      <c r="G471" s="17">
        <f t="shared" si="54"/>
        <v>11</v>
      </c>
      <c r="H471" s="17">
        <f t="shared" si="53"/>
        <v>9.9601593625498006E-4</v>
      </c>
    </row>
    <row r="472" spans="1:8" ht="25.5" x14ac:dyDescent="0.2">
      <c r="A472" s="14"/>
      <c r="B472" s="15" t="s">
        <v>448</v>
      </c>
      <c r="C472" s="16">
        <v>3</v>
      </c>
      <c r="D472" s="16">
        <v>0</v>
      </c>
      <c r="E472" s="17">
        <f t="shared" si="51"/>
        <v>2.7164070988772182E-4</v>
      </c>
      <c r="F472" s="17" t="str">
        <f t="shared" si="52"/>
        <v/>
      </c>
      <c r="G472" s="17">
        <f t="shared" si="54"/>
        <v>-1</v>
      </c>
      <c r="H472" s="17">
        <f t="shared" si="53"/>
        <v>-2.7164070988772182E-4</v>
      </c>
    </row>
    <row r="473" spans="1:8" x14ac:dyDescent="0.2">
      <c r="A473" s="14"/>
      <c r="B473" s="15" t="s">
        <v>449</v>
      </c>
      <c r="C473" s="16">
        <v>3</v>
      </c>
      <c r="D473" s="16">
        <v>5</v>
      </c>
      <c r="E473" s="17">
        <f t="shared" si="51"/>
        <v>2.7164070988772182E-4</v>
      </c>
      <c r="F473" s="17">
        <f t="shared" si="52"/>
        <v>2.8514399771884804E-4</v>
      </c>
      <c r="G473" s="17">
        <f t="shared" si="54"/>
        <v>0.66666666666666663</v>
      </c>
      <c r="H473" s="17">
        <f t="shared" si="53"/>
        <v>1.8109380659181453E-4</v>
      </c>
    </row>
    <row r="474" spans="1:8" x14ac:dyDescent="0.2">
      <c r="A474" s="14"/>
      <c r="B474" s="15" t="s">
        <v>450</v>
      </c>
      <c r="C474" s="16">
        <v>94</v>
      </c>
      <c r="D474" s="16">
        <v>158</v>
      </c>
      <c r="E474" s="17">
        <f t="shared" si="51"/>
        <v>8.5114089098152837E-3</v>
      </c>
      <c r="F474" s="17">
        <f t="shared" si="52"/>
        <v>9.0105503279155966E-3</v>
      </c>
      <c r="G474" s="17">
        <f t="shared" si="54"/>
        <v>0.68085106382978722</v>
      </c>
      <c r="H474" s="17">
        <f t="shared" si="53"/>
        <v>5.7950018109380651E-3</v>
      </c>
    </row>
    <row r="475" spans="1:8" x14ac:dyDescent="0.2">
      <c r="A475" s="14"/>
      <c r="B475" s="15" t="s">
        <v>451</v>
      </c>
      <c r="C475" s="16">
        <v>156</v>
      </c>
      <c r="D475" s="16">
        <v>478</v>
      </c>
      <c r="E475" s="17">
        <f t="shared" si="51"/>
        <v>1.4125316914161535E-2</v>
      </c>
      <c r="F475" s="17">
        <f t="shared" si="52"/>
        <v>2.7259766181921871E-2</v>
      </c>
      <c r="G475" s="17">
        <f t="shared" si="54"/>
        <v>2.0641025641025643</v>
      </c>
      <c r="H475" s="17">
        <f t="shared" si="53"/>
        <v>2.9156102861282146E-2</v>
      </c>
    </row>
    <row r="476" spans="1:8" x14ac:dyDescent="0.2">
      <c r="A476" s="14"/>
      <c r="B476" s="15" t="s">
        <v>452</v>
      </c>
      <c r="C476" s="16">
        <v>98</v>
      </c>
      <c r="D476" s="16">
        <v>182</v>
      </c>
      <c r="E476" s="17">
        <f t="shared" si="51"/>
        <v>8.8735965229989142E-3</v>
      </c>
      <c r="F476" s="17">
        <f t="shared" si="52"/>
        <v>1.0379241516966068E-2</v>
      </c>
      <c r="G476" s="17">
        <f t="shared" si="54"/>
        <v>0.8571428571428571</v>
      </c>
      <c r="H476" s="17">
        <f t="shared" si="53"/>
        <v>7.6059398768562117E-3</v>
      </c>
    </row>
    <row r="477" spans="1:8" x14ac:dyDescent="0.2">
      <c r="A477" s="14"/>
      <c r="B477" s="15" t="s">
        <v>453</v>
      </c>
      <c r="C477" s="16">
        <v>12</v>
      </c>
      <c r="D477" s="16">
        <v>7</v>
      </c>
      <c r="E477" s="17">
        <f t="shared" si="51"/>
        <v>1.0865628395508873E-3</v>
      </c>
      <c r="F477" s="17">
        <f t="shared" si="52"/>
        <v>3.992015968063872E-4</v>
      </c>
      <c r="G477" s="17">
        <f t="shared" si="54"/>
        <v>-0.41666666666666669</v>
      </c>
      <c r="H477" s="17">
        <f t="shared" si="53"/>
        <v>-4.5273451647953638E-4</v>
      </c>
    </row>
    <row r="478" spans="1:8" x14ac:dyDescent="0.2">
      <c r="A478" s="14"/>
      <c r="B478" s="15" t="s">
        <v>454</v>
      </c>
      <c r="C478" s="16">
        <v>60</v>
      </c>
      <c r="D478" s="16">
        <v>275</v>
      </c>
      <c r="E478" s="17">
        <f t="shared" si="51"/>
        <v>5.4328141977544372E-3</v>
      </c>
      <c r="F478" s="17">
        <f t="shared" si="52"/>
        <v>1.5682919874536641E-2</v>
      </c>
      <c r="G478" s="17">
        <f t="shared" si="54"/>
        <v>3.5833333333333335</v>
      </c>
      <c r="H478" s="17">
        <f t="shared" si="53"/>
        <v>1.9467584208620069E-2</v>
      </c>
    </row>
    <row r="479" spans="1:8" x14ac:dyDescent="0.2">
      <c r="A479" s="14"/>
      <c r="B479" s="15" t="s">
        <v>455</v>
      </c>
      <c r="C479" s="16">
        <v>6</v>
      </c>
      <c r="D479" s="16">
        <v>5</v>
      </c>
      <c r="E479" s="17">
        <f t="shared" si="51"/>
        <v>5.4328141977544363E-4</v>
      </c>
      <c r="F479" s="17">
        <f t="shared" si="52"/>
        <v>2.8514399771884804E-4</v>
      </c>
      <c r="G479" s="17">
        <f t="shared" si="54"/>
        <v>-0.16666666666666666</v>
      </c>
      <c r="H479" s="17">
        <f t="shared" si="53"/>
        <v>-9.0546903295907267E-5</v>
      </c>
    </row>
    <row r="480" spans="1:8" x14ac:dyDescent="0.2">
      <c r="A480" s="14"/>
      <c r="B480" s="15" t="s">
        <v>456</v>
      </c>
      <c r="C480" s="16">
        <v>1</v>
      </c>
      <c r="D480" s="16">
        <v>0</v>
      </c>
      <c r="E480" s="17">
        <f t="shared" si="51"/>
        <v>9.0546903295907281E-5</v>
      </c>
      <c r="F480" s="17" t="str">
        <f t="shared" si="52"/>
        <v/>
      </c>
      <c r="G480" s="17">
        <f t="shared" si="54"/>
        <v>-1</v>
      </c>
      <c r="H480" s="17">
        <f t="shared" si="53"/>
        <v>-9.0546903295907281E-5</v>
      </c>
    </row>
    <row r="481" spans="1:8" x14ac:dyDescent="0.2">
      <c r="A481" s="14"/>
      <c r="B481" s="15" t="s">
        <v>457</v>
      </c>
      <c r="C481" s="16">
        <v>374</v>
      </c>
      <c r="D481" s="16">
        <v>1422</v>
      </c>
      <c r="E481" s="17">
        <f t="shared" si="51"/>
        <v>3.386454183266932E-2</v>
      </c>
      <c r="F481" s="17">
        <f t="shared" si="52"/>
        <v>8.1094952951240376E-2</v>
      </c>
      <c r="G481" s="17">
        <f t="shared" si="54"/>
        <v>2.8021390374331552</v>
      </c>
      <c r="H481" s="17">
        <f t="shared" si="53"/>
        <v>9.4893154654110828E-2</v>
      </c>
    </row>
    <row r="482" spans="1:8" x14ac:dyDescent="0.2">
      <c r="A482" s="14"/>
      <c r="B482" s="15" t="s">
        <v>458</v>
      </c>
      <c r="C482" s="16">
        <v>5</v>
      </c>
      <c r="D482" s="16">
        <v>24</v>
      </c>
      <c r="E482" s="17">
        <f t="shared" si="51"/>
        <v>4.5273451647953638E-4</v>
      </c>
      <c r="F482" s="17">
        <f t="shared" si="52"/>
        <v>1.3686911890504706E-3</v>
      </c>
      <c r="G482" s="17">
        <f t="shared" si="54"/>
        <v>3.8</v>
      </c>
      <c r="H482" s="17">
        <f t="shared" si="53"/>
        <v>1.7203911626222381E-3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2</v>
      </c>
      <c r="D484" s="16">
        <v>1</v>
      </c>
      <c r="E484" s="17">
        <f t="shared" ref="E484:E547" si="55">+IF(C484=0,"",C484/C$356)</f>
        <v>1.8109380659181456E-4</v>
      </c>
      <c r="F484" s="17">
        <f t="shared" ref="F484:F547" si="56">+IF(D484=0,"",D484/D$356)</f>
        <v>5.7028799543769601E-5</v>
      </c>
      <c r="G484" s="17">
        <f t="shared" si="54"/>
        <v>-0.5</v>
      </c>
      <c r="H484" s="17">
        <f t="shared" ref="H484:H547" si="57">+IF(OR(AND(E484=""),(G484="")),"",E484*G484)</f>
        <v>-9.0546903295907281E-5</v>
      </c>
    </row>
    <row r="485" spans="1:8" x14ac:dyDescent="0.2">
      <c r="A485" s="14"/>
      <c r="B485" s="15" t="s">
        <v>461</v>
      </c>
      <c r="C485" s="16">
        <v>12</v>
      </c>
      <c r="D485" s="16">
        <v>20</v>
      </c>
      <c r="E485" s="17">
        <f t="shared" si="55"/>
        <v>1.0865628395508873E-3</v>
      </c>
      <c r="F485" s="17">
        <f t="shared" si="56"/>
        <v>1.1405759908753922E-3</v>
      </c>
      <c r="G485" s="17">
        <f t="shared" ref="G485:G548" si="58">+IF(AND(C485=0,D485=0)," ",IF(C485=0,1,IF(D485=0,-1,(D485-C485)/C485)))</f>
        <v>0.66666666666666663</v>
      </c>
      <c r="H485" s="17">
        <f t="shared" si="57"/>
        <v>7.2437522636725814E-4</v>
      </c>
    </row>
    <row r="486" spans="1:8" x14ac:dyDescent="0.2">
      <c r="A486" s="14"/>
      <c r="B486" s="15" t="s">
        <v>462</v>
      </c>
      <c r="C486" s="16">
        <v>2</v>
      </c>
      <c r="D486" s="16">
        <v>3</v>
      </c>
      <c r="E486" s="17">
        <f t="shared" si="55"/>
        <v>1.8109380659181456E-4</v>
      </c>
      <c r="F486" s="17">
        <f t="shared" si="56"/>
        <v>1.7108639863130882E-4</v>
      </c>
      <c r="G486" s="17">
        <f t="shared" si="58"/>
        <v>0.5</v>
      </c>
      <c r="H486" s="17">
        <f t="shared" si="57"/>
        <v>9.0546903295907281E-5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2</v>
      </c>
      <c r="E488" s="17" t="str">
        <f t="shared" si="55"/>
        <v/>
      </c>
      <c r="F488" s="17">
        <f t="shared" si="56"/>
        <v>1.140575990875392E-4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101</v>
      </c>
      <c r="D489" s="16">
        <v>198</v>
      </c>
      <c r="E489" s="17">
        <f t="shared" si="55"/>
        <v>9.1452372328866358E-3</v>
      </c>
      <c r="F489" s="17">
        <f t="shared" si="56"/>
        <v>1.1291702309666382E-2</v>
      </c>
      <c r="G489" s="17">
        <f t="shared" si="58"/>
        <v>0.96039603960396036</v>
      </c>
      <c r="H489" s="17">
        <f t="shared" si="57"/>
        <v>8.783049619703007E-3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26</v>
      </c>
      <c r="D491" s="16">
        <v>28</v>
      </c>
      <c r="E491" s="17">
        <f t="shared" si="55"/>
        <v>2.3542194856935894E-3</v>
      </c>
      <c r="F491" s="17">
        <f t="shared" si="56"/>
        <v>1.5968063872255488E-3</v>
      </c>
      <c r="G491" s="17">
        <f t="shared" si="58"/>
        <v>7.6923076923076927E-2</v>
      </c>
      <c r="H491" s="17">
        <f t="shared" si="57"/>
        <v>1.8109380659181459E-4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11</v>
      </c>
      <c r="D493" s="16">
        <v>55</v>
      </c>
      <c r="E493" s="17">
        <f t="shared" si="55"/>
        <v>9.9601593625498006E-4</v>
      </c>
      <c r="F493" s="17">
        <f t="shared" si="56"/>
        <v>3.1365839749073281E-3</v>
      </c>
      <c r="G493" s="17">
        <f t="shared" si="58"/>
        <v>4</v>
      </c>
      <c r="H493" s="17">
        <f t="shared" si="57"/>
        <v>3.9840637450199202E-3</v>
      </c>
    </row>
    <row r="494" spans="1:8" x14ac:dyDescent="0.2">
      <c r="A494" s="14"/>
      <c r="B494" s="15" t="s">
        <v>470</v>
      </c>
      <c r="C494" s="16">
        <v>38</v>
      </c>
      <c r="D494" s="16">
        <v>103</v>
      </c>
      <c r="E494" s="17">
        <f t="shared" si="55"/>
        <v>3.4407823252444766E-3</v>
      </c>
      <c r="F494" s="17">
        <f t="shared" si="56"/>
        <v>5.8739663530082689E-3</v>
      </c>
      <c r="G494" s="17">
        <f t="shared" si="58"/>
        <v>1.7105263157894737</v>
      </c>
      <c r="H494" s="17">
        <f t="shared" si="57"/>
        <v>5.8855487142339732E-3</v>
      </c>
    </row>
    <row r="495" spans="1:8" x14ac:dyDescent="0.2">
      <c r="A495" s="14"/>
      <c r="B495" s="15" t="s">
        <v>471</v>
      </c>
      <c r="C495" s="16">
        <v>14</v>
      </c>
      <c r="D495" s="16">
        <v>20</v>
      </c>
      <c r="E495" s="17">
        <f t="shared" si="55"/>
        <v>1.2676566461427019E-3</v>
      </c>
      <c r="F495" s="17">
        <f t="shared" si="56"/>
        <v>1.1405759908753922E-3</v>
      </c>
      <c r="G495" s="17">
        <f t="shared" si="58"/>
        <v>0.42857142857142855</v>
      </c>
      <c r="H495" s="17">
        <f t="shared" si="57"/>
        <v>5.4328141977544363E-4</v>
      </c>
    </row>
    <row r="496" spans="1:8" x14ac:dyDescent="0.2">
      <c r="A496" s="14"/>
      <c r="B496" s="15" t="s">
        <v>472</v>
      </c>
      <c r="C496" s="16">
        <v>10</v>
      </c>
      <c r="D496" s="16">
        <v>7</v>
      </c>
      <c r="E496" s="17">
        <f t="shared" si="55"/>
        <v>9.0546903295907275E-4</v>
      </c>
      <c r="F496" s="17">
        <f t="shared" si="56"/>
        <v>3.992015968063872E-4</v>
      </c>
      <c r="G496" s="17">
        <f t="shared" si="58"/>
        <v>-0.3</v>
      </c>
      <c r="H496" s="17">
        <f t="shared" si="57"/>
        <v>-2.7164070988772182E-4</v>
      </c>
    </row>
    <row r="497" spans="1:8" x14ac:dyDescent="0.2">
      <c r="A497" s="14"/>
      <c r="B497" s="15" t="s">
        <v>473</v>
      </c>
      <c r="C497" s="16">
        <v>7</v>
      </c>
      <c r="D497" s="16">
        <v>0</v>
      </c>
      <c r="E497" s="17">
        <f t="shared" si="55"/>
        <v>6.3382832307135094E-4</v>
      </c>
      <c r="F497" s="17" t="str">
        <f t="shared" si="56"/>
        <v/>
      </c>
      <c r="G497" s="17">
        <f t="shared" si="58"/>
        <v>-1</v>
      </c>
      <c r="H497" s="17">
        <f t="shared" si="57"/>
        <v>-6.3382832307135094E-4</v>
      </c>
    </row>
    <row r="498" spans="1:8" x14ac:dyDescent="0.2">
      <c r="A498" s="14"/>
      <c r="B498" s="15" t="s">
        <v>474</v>
      </c>
      <c r="C498" s="16">
        <v>6</v>
      </c>
      <c r="D498" s="16">
        <v>5</v>
      </c>
      <c r="E498" s="17">
        <f t="shared" si="55"/>
        <v>5.4328141977544363E-4</v>
      </c>
      <c r="F498" s="17">
        <f t="shared" si="56"/>
        <v>2.8514399771884804E-4</v>
      </c>
      <c r="G498" s="17">
        <f t="shared" si="58"/>
        <v>-0.16666666666666666</v>
      </c>
      <c r="H498" s="17">
        <f t="shared" si="57"/>
        <v>-9.0546903295907267E-5</v>
      </c>
    </row>
    <row r="499" spans="1:8" x14ac:dyDescent="0.2">
      <c r="A499" s="14"/>
      <c r="B499" s="15" t="s">
        <v>475</v>
      </c>
      <c r="C499" s="16">
        <v>28</v>
      </c>
      <c r="D499" s="16">
        <v>62</v>
      </c>
      <c r="E499" s="17">
        <f t="shared" si="55"/>
        <v>2.5353132922854038E-3</v>
      </c>
      <c r="F499" s="17">
        <f t="shared" si="56"/>
        <v>3.5357855717137155E-3</v>
      </c>
      <c r="G499" s="17">
        <f t="shared" si="58"/>
        <v>1.2142857142857142</v>
      </c>
      <c r="H499" s="17">
        <f t="shared" si="57"/>
        <v>3.0785947120608474E-3</v>
      </c>
    </row>
    <row r="500" spans="1:8" x14ac:dyDescent="0.2">
      <c r="A500" s="14"/>
      <c r="B500" s="15" t="s">
        <v>476</v>
      </c>
      <c r="C500" s="16">
        <v>33</v>
      </c>
      <c r="D500" s="16">
        <v>15</v>
      </c>
      <c r="E500" s="17">
        <f t="shared" si="55"/>
        <v>2.9880478087649402E-3</v>
      </c>
      <c r="F500" s="17">
        <f t="shared" si="56"/>
        <v>8.5543199315654401E-4</v>
      </c>
      <c r="G500" s="17">
        <f t="shared" si="58"/>
        <v>-0.54545454545454541</v>
      </c>
      <c r="H500" s="17">
        <f t="shared" si="57"/>
        <v>-1.6298442593263309E-3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42</v>
      </c>
      <c r="D502" s="16">
        <v>4</v>
      </c>
      <c r="E502" s="17">
        <f t="shared" si="55"/>
        <v>3.8029699384281059E-3</v>
      </c>
      <c r="F502" s="17">
        <f t="shared" si="56"/>
        <v>2.2811519817507841E-4</v>
      </c>
      <c r="G502" s="17">
        <f t="shared" si="58"/>
        <v>-0.90476190476190477</v>
      </c>
      <c r="H502" s="17">
        <f t="shared" si="57"/>
        <v>-3.4407823252444766E-3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18</v>
      </c>
      <c r="D505" s="16">
        <v>16</v>
      </c>
      <c r="E505" s="17">
        <f t="shared" si="55"/>
        <v>1.6298442593263311E-3</v>
      </c>
      <c r="F505" s="17">
        <f t="shared" si="56"/>
        <v>9.1246079270031362E-4</v>
      </c>
      <c r="G505" s="17">
        <f t="shared" si="58"/>
        <v>-0.1111111111111111</v>
      </c>
      <c r="H505" s="17">
        <f t="shared" si="57"/>
        <v>-1.8109380659181456E-4</v>
      </c>
    </row>
    <row r="506" spans="1:8" ht="25.5" x14ac:dyDescent="0.2">
      <c r="A506" s="14"/>
      <c r="B506" s="15" t="s">
        <v>482</v>
      </c>
      <c r="C506" s="16">
        <v>0</v>
      </c>
      <c r="D506" s="16">
        <v>2</v>
      </c>
      <c r="E506" s="17" t="str">
        <f t="shared" si="55"/>
        <v/>
      </c>
      <c r="F506" s="17">
        <f t="shared" si="56"/>
        <v>1.140575990875392E-4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11</v>
      </c>
      <c r="D507" s="16">
        <v>30</v>
      </c>
      <c r="E507" s="17">
        <f t="shared" si="55"/>
        <v>9.9601593625498006E-4</v>
      </c>
      <c r="F507" s="17">
        <f t="shared" si="56"/>
        <v>1.710863986313088E-3</v>
      </c>
      <c r="G507" s="17">
        <f t="shared" si="58"/>
        <v>1.7272727272727273</v>
      </c>
      <c r="H507" s="17">
        <f t="shared" si="57"/>
        <v>1.7203911626222383E-3</v>
      </c>
    </row>
    <row r="508" spans="1:8" ht="25.5" x14ac:dyDescent="0.2">
      <c r="A508" s="14"/>
      <c r="B508" s="15" t="s">
        <v>484</v>
      </c>
      <c r="C508" s="16">
        <v>1</v>
      </c>
      <c r="D508" s="16">
        <v>2</v>
      </c>
      <c r="E508" s="17">
        <f t="shared" si="55"/>
        <v>9.0546903295907281E-5</v>
      </c>
      <c r="F508" s="17">
        <f t="shared" si="56"/>
        <v>1.140575990875392E-4</v>
      </c>
      <c r="G508" s="17">
        <f t="shared" si="58"/>
        <v>1</v>
      </c>
      <c r="H508" s="17">
        <f t="shared" si="57"/>
        <v>9.0546903295907281E-5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16</v>
      </c>
      <c r="D510" s="16">
        <v>43</v>
      </c>
      <c r="E510" s="17">
        <f t="shared" si="55"/>
        <v>1.4487504527345165E-3</v>
      </c>
      <c r="F510" s="17">
        <f t="shared" si="56"/>
        <v>2.4522383803820928E-3</v>
      </c>
      <c r="G510" s="17">
        <f t="shared" si="58"/>
        <v>1.6875</v>
      </c>
      <c r="H510" s="17">
        <f t="shared" si="57"/>
        <v>2.4447663889894966E-3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19</v>
      </c>
      <c r="D520" s="16">
        <v>13</v>
      </c>
      <c r="E520" s="17">
        <f t="shared" si="55"/>
        <v>1.7203911626222383E-3</v>
      </c>
      <c r="F520" s="17">
        <f t="shared" si="56"/>
        <v>7.413743940690048E-4</v>
      </c>
      <c r="G520" s="17">
        <f t="shared" si="58"/>
        <v>-0.31578947368421051</v>
      </c>
      <c r="H520" s="17">
        <f t="shared" si="57"/>
        <v>-5.4328141977544363E-4</v>
      </c>
    </row>
    <row r="521" spans="1:8" x14ac:dyDescent="0.2">
      <c r="A521" s="14"/>
      <c r="B521" s="15" t="s">
        <v>497</v>
      </c>
      <c r="C521" s="16">
        <v>2</v>
      </c>
      <c r="D521" s="16">
        <v>1</v>
      </c>
      <c r="E521" s="17">
        <f t="shared" si="55"/>
        <v>1.8109380659181456E-4</v>
      </c>
      <c r="F521" s="17">
        <f t="shared" si="56"/>
        <v>5.7028799543769601E-5</v>
      </c>
      <c r="G521" s="17">
        <f t="shared" si="58"/>
        <v>-0.5</v>
      </c>
      <c r="H521" s="17">
        <f t="shared" si="57"/>
        <v>-9.0546903295907281E-5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</v>
      </c>
      <c r="D525" s="16">
        <v>10</v>
      </c>
      <c r="E525" s="17">
        <f t="shared" si="55"/>
        <v>9.0546903295907281E-5</v>
      </c>
      <c r="F525" s="17">
        <f t="shared" si="56"/>
        <v>5.7028799543769608E-4</v>
      </c>
      <c r="G525" s="17">
        <f t="shared" si="58"/>
        <v>9</v>
      </c>
      <c r="H525" s="17">
        <f t="shared" si="57"/>
        <v>8.1492212966316555E-4</v>
      </c>
    </row>
    <row r="526" spans="1:8" x14ac:dyDescent="0.2">
      <c r="A526" s="14"/>
      <c r="B526" s="15" t="s">
        <v>502</v>
      </c>
      <c r="C526" s="16">
        <v>120</v>
      </c>
      <c r="D526" s="16">
        <v>4</v>
      </c>
      <c r="E526" s="17">
        <f t="shared" si="55"/>
        <v>1.0865628395508874E-2</v>
      </c>
      <c r="F526" s="17">
        <f t="shared" si="56"/>
        <v>2.2811519817507841E-4</v>
      </c>
      <c r="G526" s="17">
        <f t="shared" si="58"/>
        <v>-0.96666666666666667</v>
      </c>
      <c r="H526" s="17">
        <f t="shared" si="57"/>
        <v>-1.0503440782325246E-2</v>
      </c>
    </row>
    <row r="527" spans="1:8" ht="25.5" x14ac:dyDescent="0.2">
      <c r="A527" s="14"/>
      <c r="B527" s="15" t="s">
        <v>503</v>
      </c>
      <c r="C527" s="16">
        <v>4</v>
      </c>
      <c r="D527" s="16">
        <v>3</v>
      </c>
      <c r="E527" s="17">
        <f t="shared" si="55"/>
        <v>3.6218761318362912E-4</v>
      </c>
      <c r="F527" s="17">
        <f t="shared" si="56"/>
        <v>1.7108639863130882E-4</v>
      </c>
      <c r="G527" s="17">
        <f t="shared" si="58"/>
        <v>-0.25</v>
      </c>
      <c r="H527" s="17">
        <f t="shared" si="57"/>
        <v>-9.0546903295907281E-5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5.7028799543769601E-5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2</v>
      </c>
      <c r="D534" s="16">
        <v>6</v>
      </c>
      <c r="E534" s="17">
        <f t="shared" si="55"/>
        <v>1.8109380659181456E-4</v>
      </c>
      <c r="F534" s="17">
        <f t="shared" si="56"/>
        <v>3.4217279726261765E-4</v>
      </c>
      <c r="G534" s="17">
        <f t="shared" si="58"/>
        <v>2</v>
      </c>
      <c r="H534" s="17">
        <f t="shared" si="57"/>
        <v>3.6218761318362912E-4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2</v>
      </c>
      <c r="D538" s="16">
        <v>0</v>
      </c>
      <c r="E538" s="17">
        <f t="shared" si="55"/>
        <v>1.8109380659181456E-4</v>
      </c>
      <c r="F538" s="17" t="str">
        <f t="shared" si="56"/>
        <v/>
      </c>
      <c r="G538" s="17">
        <f t="shared" si="58"/>
        <v>-1</v>
      </c>
      <c r="H538" s="17">
        <f t="shared" si="57"/>
        <v>-1.8109380659181456E-4</v>
      </c>
    </row>
    <row r="539" spans="1:8" x14ac:dyDescent="0.2">
      <c r="A539" s="14"/>
      <c r="B539" s="15" t="s">
        <v>515</v>
      </c>
      <c r="C539" s="16">
        <v>2</v>
      </c>
      <c r="D539" s="16">
        <v>0</v>
      </c>
      <c r="E539" s="17">
        <f t="shared" si="55"/>
        <v>1.8109380659181456E-4</v>
      </c>
      <c r="F539" s="17" t="str">
        <f t="shared" si="56"/>
        <v/>
      </c>
      <c r="G539" s="17">
        <f t="shared" si="58"/>
        <v>-1</v>
      </c>
      <c r="H539" s="17">
        <f t="shared" si="57"/>
        <v>-1.8109380659181456E-4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65</v>
      </c>
      <c r="D542" s="16">
        <v>111</v>
      </c>
      <c r="E542" s="17">
        <f t="shared" si="55"/>
        <v>5.8855487142339732E-3</v>
      </c>
      <c r="F542" s="17">
        <f t="shared" si="56"/>
        <v>6.3301967493584257E-3</v>
      </c>
      <c r="G542" s="17">
        <f t="shared" si="58"/>
        <v>0.70769230769230773</v>
      </c>
      <c r="H542" s="17">
        <f t="shared" si="57"/>
        <v>4.1651575516117355E-3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3</v>
      </c>
      <c r="E544" s="17" t="str">
        <f t="shared" si="55"/>
        <v/>
      </c>
      <c r="F544" s="17">
        <f t="shared" si="56"/>
        <v>1.7108639863130882E-4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87</v>
      </c>
      <c r="D545" s="16">
        <v>216</v>
      </c>
      <c r="E545" s="17">
        <f t="shared" si="55"/>
        <v>7.8775805867439333E-3</v>
      </c>
      <c r="F545" s="17">
        <f t="shared" si="56"/>
        <v>1.2318220701454234E-2</v>
      </c>
      <c r="G545" s="17">
        <f t="shared" si="58"/>
        <v>1.4827586206896552</v>
      </c>
      <c r="H545" s="17">
        <f t="shared" si="57"/>
        <v>1.1680550525172039E-2</v>
      </c>
    </row>
    <row r="546" spans="1:8" ht="25.5" x14ac:dyDescent="0.2">
      <c r="A546" s="14"/>
      <c r="B546" s="15" t="s">
        <v>522</v>
      </c>
      <c r="C546" s="16">
        <v>1</v>
      </c>
      <c r="D546" s="16">
        <v>1</v>
      </c>
      <c r="E546" s="17">
        <f t="shared" si="55"/>
        <v>9.0546903295907281E-5</v>
      </c>
      <c r="F546" s="17">
        <f t="shared" si="56"/>
        <v>5.7028799543769601E-5</v>
      </c>
      <c r="G546" s="17">
        <f t="shared" si="58"/>
        <v>0</v>
      </c>
      <c r="H546" s="17">
        <f t="shared" si="57"/>
        <v>0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89</v>
      </c>
      <c r="D548" s="16">
        <v>373</v>
      </c>
      <c r="E548" s="17">
        <f t="shared" ref="E548:E585" si="59">+IF(C548=0,"",C548/C$356)</f>
        <v>8.0586743933357477E-3</v>
      </c>
      <c r="F548" s="17">
        <f t="shared" ref="F548:F585" si="60">+IF(D548=0,"",D548/D$356)</f>
        <v>2.1271742229826061E-2</v>
      </c>
      <c r="G548" s="17">
        <f t="shared" si="58"/>
        <v>3.191011235955056</v>
      </c>
      <c r="H548" s="17">
        <f t="shared" ref="H548:H585" si="61">+IF(OR(AND(E548=""),(G548="")),"",E548*G548)</f>
        <v>2.5715320536037665E-2</v>
      </c>
    </row>
    <row r="549" spans="1:8" x14ac:dyDescent="0.2">
      <c r="A549" s="14"/>
      <c r="B549" s="15" t="s">
        <v>525</v>
      </c>
      <c r="C549" s="16">
        <v>75</v>
      </c>
      <c r="D549" s="16">
        <v>252</v>
      </c>
      <c r="E549" s="17">
        <f t="shared" si="59"/>
        <v>6.791017747193046E-3</v>
      </c>
      <c r="F549" s="17">
        <f t="shared" si="60"/>
        <v>1.437125748502994E-2</v>
      </c>
      <c r="G549" s="17">
        <f t="shared" ref="G549:G585" si="62">+IF(AND(C549=0,D549=0)," ",IF(C549=0,1,IF(D549=0,-1,(D549-C549)/C549)))</f>
        <v>2.36</v>
      </c>
      <c r="H549" s="17">
        <f t="shared" si="61"/>
        <v>1.6026801883375588E-2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3</v>
      </c>
      <c r="D551" s="16">
        <v>0</v>
      </c>
      <c r="E551" s="17">
        <f t="shared" si="59"/>
        <v>2.7164070988772182E-4</v>
      </c>
      <c r="F551" s="17" t="str">
        <f t="shared" si="60"/>
        <v/>
      </c>
      <c r="G551" s="17">
        <f t="shared" si="62"/>
        <v>-1</v>
      </c>
      <c r="H551" s="17">
        <f t="shared" si="61"/>
        <v>-2.7164070988772182E-4</v>
      </c>
    </row>
    <row r="552" spans="1:8" x14ac:dyDescent="0.2">
      <c r="A552" s="14"/>
      <c r="B552" s="15" t="s">
        <v>528</v>
      </c>
      <c r="C552" s="16">
        <v>1</v>
      </c>
      <c r="D552" s="16">
        <v>3</v>
      </c>
      <c r="E552" s="17">
        <f t="shared" si="59"/>
        <v>9.0546903295907281E-5</v>
      </c>
      <c r="F552" s="17">
        <f t="shared" si="60"/>
        <v>1.7108639863130882E-4</v>
      </c>
      <c r="G552" s="17">
        <f t="shared" si="62"/>
        <v>2</v>
      </c>
      <c r="H552" s="17">
        <f t="shared" si="61"/>
        <v>1.8109380659181456E-4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5.7028799543769601E-5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1</v>
      </c>
      <c r="D555" s="16">
        <v>0</v>
      </c>
      <c r="E555" s="17">
        <f t="shared" si="59"/>
        <v>9.0546903295907281E-5</v>
      </c>
      <c r="F555" s="17" t="str">
        <f t="shared" si="60"/>
        <v/>
      </c>
      <c r="G555" s="17">
        <f t="shared" si="62"/>
        <v>-1</v>
      </c>
      <c r="H555" s="17">
        <f t="shared" si="61"/>
        <v>-9.0546903295907281E-5</v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24</v>
      </c>
      <c r="D558" s="16">
        <v>48</v>
      </c>
      <c r="E558" s="17">
        <f t="shared" si="59"/>
        <v>2.1731256791017745E-3</v>
      </c>
      <c r="F558" s="17">
        <f t="shared" si="60"/>
        <v>2.7373823781009412E-3</v>
      </c>
      <c r="G558" s="17">
        <f t="shared" si="62"/>
        <v>1</v>
      </c>
      <c r="H558" s="17">
        <f t="shared" si="61"/>
        <v>2.1731256791017745E-3</v>
      </c>
    </row>
    <row r="559" spans="1:8" ht="25.5" x14ac:dyDescent="0.2">
      <c r="A559" s="14"/>
      <c r="B559" s="15" t="s">
        <v>535</v>
      </c>
      <c r="C559" s="16">
        <v>18</v>
      </c>
      <c r="D559" s="16">
        <v>14</v>
      </c>
      <c r="E559" s="17">
        <f t="shared" si="59"/>
        <v>1.6298442593263311E-3</v>
      </c>
      <c r="F559" s="17">
        <f t="shared" si="60"/>
        <v>7.9840319361277441E-4</v>
      </c>
      <c r="G559" s="17">
        <f t="shared" si="62"/>
        <v>-0.22222222222222221</v>
      </c>
      <c r="H559" s="17">
        <f t="shared" si="61"/>
        <v>-3.6218761318362912E-4</v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9.0546903295907281E-5</v>
      </c>
      <c r="F560" s="17" t="str">
        <f t="shared" si="60"/>
        <v/>
      </c>
      <c r="G560" s="17">
        <f t="shared" si="62"/>
        <v>-1</v>
      </c>
      <c r="H560" s="17">
        <f t="shared" si="61"/>
        <v>-9.0546903295907281E-5</v>
      </c>
    </row>
    <row r="561" spans="1:8" x14ac:dyDescent="0.2">
      <c r="A561" s="14"/>
      <c r="B561" s="15" t="s">
        <v>537</v>
      </c>
      <c r="C561" s="16">
        <v>84</v>
      </c>
      <c r="D561" s="16">
        <v>213</v>
      </c>
      <c r="E561" s="17">
        <f t="shared" si="59"/>
        <v>7.6059398768562117E-3</v>
      </c>
      <c r="F561" s="17">
        <f t="shared" si="60"/>
        <v>1.2147134302822925E-2</v>
      </c>
      <c r="G561" s="17">
        <f t="shared" si="62"/>
        <v>1.5357142857142858</v>
      </c>
      <c r="H561" s="17">
        <f t="shared" si="61"/>
        <v>1.1680550525172041E-2</v>
      </c>
    </row>
    <row r="562" spans="1:8" ht="25.5" x14ac:dyDescent="0.2">
      <c r="A562" s="14"/>
      <c r="B562" s="15" t="s">
        <v>538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1.7108639863130882E-4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377</v>
      </c>
      <c r="D564" s="16">
        <v>711</v>
      </c>
      <c r="E564" s="17">
        <f t="shared" si="59"/>
        <v>3.4136182542557042E-2</v>
      </c>
      <c r="F564" s="17">
        <f t="shared" si="60"/>
        <v>4.0547476475620188E-2</v>
      </c>
      <c r="G564" s="17">
        <f t="shared" si="62"/>
        <v>0.88594164456233426</v>
      </c>
      <c r="H564" s="17">
        <f t="shared" si="61"/>
        <v>3.0242665700833032E-2</v>
      </c>
    </row>
    <row r="565" spans="1:8" ht="25.5" x14ac:dyDescent="0.2">
      <c r="A565" s="14"/>
      <c r="B565" s="15" t="s">
        <v>541</v>
      </c>
      <c r="C565" s="16">
        <v>0</v>
      </c>
      <c r="D565" s="16">
        <v>7</v>
      </c>
      <c r="E565" s="17" t="str">
        <f t="shared" si="59"/>
        <v/>
      </c>
      <c r="F565" s="17">
        <f t="shared" si="60"/>
        <v>3.992015968063872E-4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26</v>
      </c>
      <c r="D566" s="16">
        <v>65</v>
      </c>
      <c r="E566" s="17">
        <f t="shared" si="59"/>
        <v>2.3542194856935894E-3</v>
      </c>
      <c r="F566" s="17">
        <f t="shared" si="60"/>
        <v>3.7068719703450244E-3</v>
      </c>
      <c r="G566" s="17">
        <f t="shared" si="62"/>
        <v>1.5</v>
      </c>
      <c r="H566" s="17">
        <f t="shared" si="61"/>
        <v>3.5313292285403843E-3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692</v>
      </c>
      <c r="D569" s="16">
        <v>1201</v>
      </c>
      <c r="E569" s="17">
        <f t="shared" si="59"/>
        <v>6.2658457080767838E-2</v>
      </c>
      <c r="F569" s="17">
        <f t="shared" si="60"/>
        <v>6.849158825206729E-2</v>
      </c>
      <c r="G569" s="17">
        <f t="shared" si="62"/>
        <v>0.73554913294797686</v>
      </c>
      <c r="H569" s="17">
        <f t="shared" si="61"/>
        <v>4.6088373777616806E-2</v>
      </c>
    </row>
    <row r="570" spans="1:8" ht="25.5" x14ac:dyDescent="0.2">
      <c r="A570" s="14"/>
      <c r="B570" s="15" t="s">
        <v>546</v>
      </c>
      <c r="C570" s="16">
        <v>122</v>
      </c>
      <c r="D570" s="16">
        <v>262</v>
      </c>
      <c r="E570" s="17">
        <f t="shared" si="59"/>
        <v>1.1046722202100689E-2</v>
      </c>
      <c r="F570" s="17">
        <f t="shared" si="60"/>
        <v>1.4941545480467637E-2</v>
      </c>
      <c r="G570" s="17">
        <f t="shared" si="62"/>
        <v>1.1475409836065573</v>
      </c>
      <c r="H570" s="17">
        <f t="shared" si="61"/>
        <v>1.267656646142702E-2</v>
      </c>
    </row>
    <row r="571" spans="1:8" x14ac:dyDescent="0.2">
      <c r="A571" s="14"/>
      <c r="B571" s="15" t="s">
        <v>547</v>
      </c>
      <c r="C571" s="16">
        <v>401</v>
      </c>
      <c r="D571" s="16">
        <v>404</v>
      </c>
      <c r="E571" s="17">
        <f t="shared" si="59"/>
        <v>3.6309308221658822E-2</v>
      </c>
      <c r="F571" s="17">
        <f t="shared" si="60"/>
        <v>2.303963501568292E-2</v>
      </c>
      <c r="G571" s="17">
        <f t="shared" si="62"/>
        <v>7.481296758104738E-3</v>
      </c>
      <c r="H571" s="17">
        <f t="shared" si="61"/>
        <v>2.7164070988772187E-4</v>
      </c>
    </row>
    <row r="572" spans="1:8" x14ac:dyDescent="0.2">
      <c r="A572" s="14"/>
      <c r="B572" s="15" t="s">
        <v>548</v>
      </c>
      <c r="C572" s="16">
        <v>22</v>
      </c>
      <c r="D572" s="16">
        <v>20</v>
      </c>
      <c r="E572" s="17">
        <f t="shared" si="59"/>
        <v>1.9920318725099601E-3</v>
      </c>
      <c r="F572" s="17">
        <f t="shared" si="60"/>
        <v>1.1405759908753922E-3</v>
      </c>
      <c r="G572" s="17">
        <f t="shared" si="62"/>
        <v>-9.0909090909090912E-2</v>
      </c>
      <c r="H572" s="17">
        <f t="shared" si="61"/>
        <v>-1.8109380659181456E-4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5</v>
      </c>
      <c r="E576" s="17">
        <f t="shared" si="59"/>
        <v>9.0546903295907281E-5</v>
      </c>
      <c r="F576" s="17">
        <f t="shared" si="60"/>
        <v>2.8514399771884804E-4</v>
      </c>
      <c r="G576" s="17">
        <f t="shared" si="62"/>
        <v>4</v>
      </c>
      <c r="H576" s="17">
        <f t="shared" si="61"/>
        <v>3.6218761318362912E-4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35</v>
      </c>
      <c r="D578" s="16">
        <v>99</v>
      </c>
      <c r="E578" s="17">
        <f t="shared" si="59"/>
        <v>3.1691416153567546E-3</v>
      </c>
      <c r="F578" s="17">
        <f t="shared" si="60"/>
        <v>5.6458511548331909E-3</v>
      </c>
      <c r="G578" s="17">
        <f t="shared" si="62"/>
        <v>1.8285714285714285</v>
      </c>
      <c r="H578" s="17">
        <f t="shared" si="61"/>
        <v>5.7950018109380651E-3</v>
      </c>
    </row>
    <row r="579" spans="1:8" x14ac:dyDescent="0.2">
      <c r="A579" s="14"/>
      <c r="B579" s="15" t="s">
        <v>555</v>
      </c>
      <c r="C579" s="16">
        <v>158</v>
      </c>
      <c r="D579" s="16">
        <v>300</v>
      </c>
      <c r="E579" s="17">
        <f t="shared" si="59"/>
        <v>1.430641072075335E-2</v>
      </c>
      <c r="F579" s="17">
        <f t="shared" si="60"/>
        <v>1.7108639863130881E-2</v>
      </c>
      <c r="G579" s="17">
        <f t="shared" si="62"/>
        <v>0.89873417721518989</v>
      </c>
      <c r="H579" s="17">
        <f t="shared" si="61"/>
        <v>1.2857660268018833E-2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6</v>
      </c>
      <c r="D581" s="16">
        <v>6</v>
      </c>
      <c r="E581" s="17">
        <f t="shared" si="59"/>
        <v>5.4328141977544363E-4</v>
      </c>
      <c r="F581" s="17">
        <f t="shared" si="60"/>
        <v>3.4217279726261765E-4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4</v>
      </c>
      <c r="E583" s="17" t="str">
        <f t="shared" si="59"/>
        <v/>
      </c>
      <c r="F583" s="17">
        <f t="shared" si="60"/>
        <v>2.2811519817507841E-4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4447</v>
      </c>
      <c r="D591" s="20">
        <f>SUM(D592:D618)</f>
        <v>8315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0.86979986507758034</v>
      </c>
      <c r="H591" s="21">
        <f t="shared" ref="H591:H618" si="65">+IF(OR(AND(E591=""),(G591="")),"",E591*G591)</f>
        <v>0.86979986507758034</v>
      </c>
    </row>
    <row r="592" spans="1:8" x14ac:dyDescent="0.2">
      <c r="A592" s="14"/>
      <c r="B592" s="15" t="s">
        <v>562</v>
      </c>
      <c r="C592" s="16">
        <v>11</v>
      </c>
      <c r="D592" s="16">
        <v>35</v>
      </c>
      <c r="E592" s="17">
        <f t="shared" si="63"/>
        <v>2.4735776928266249E-3</v>
      </c>
      <c r="F592" s="17">
        <f t="shared" si="64"/>
        <v>4.2092603728202047E-3</v>
      </c>
      <c r="G592" s="17">
        <f t="shared" ref="G592:G618" si="66">+IF(AND(C592=0,D592=0)," ",IF(C592=0,1,IF(D592=0,-1,(D592-C592)/C592)))</f>
        <v>2.1818181818181817</v>
      </c>
      <c r="H592" s="17">
        <f t="shared" si="65"/>
        <v>5.3968967843489989E-3</v>
      </c>
    </row>
    <row r="593" spans="1:8" x14ac:dyDescent="0.2">
      <c r="A593" s="14"/>
      <c r="B593" s="15" t="s">
        <v>563</v>
      </c>
      <c r="C593" s="16">
        <v>74</v>
      </c>
      <c r="D593" s="16">
        <v>79</v>
      </c>
      <c r="E593" s="17">
        <f t="shared" si="63"/>
        <v>1.6640431751742749E-2</v>
      </c>
      <c r="F593" s="17">
        <f t="shared" si="64"/>
        <v>9.5009019843656038E-3</v>
      </c>
      <c r="G593" s="17">
        <f t="shared" si="66"/>
        <v>6.7567567567567571E-2</v>
      </c>
      <c r="H593" s="17">
        <f t="shared" si="65"/>
        <v>1.1243534967393749E-3</v>
      </c>
    </row>
    <row r="594" spans="1:8" ht="25.5" x14ac:dyDescent="0.2">
      <c r="A594" s="14"/>
      <c r="B594" s="15" t="s">
        <v>564</v>
      </c>
      <c r="C594" s="16">
        <v>180</v>
      </c>
      <c r="D594" s="16">
        <v>443</v>
      </c>
      <c r="E594" s="17">
        <f t="shared" si="63"/>
        <v>4.0476725882617498E-2</v>
      </c>
      <c r="F594" s="17">
        <f t="shared" si="64"/>
        <v>5.3277209861695728E-2</v>
      </c>
      <c r="G594" s="17">
        <f t="shared" si="66"/>
        <v>1.461111111111111</v>
      </c>
      <c r="H594" s="17">
        <f t="shared" si="65"/>
        <v>5.914099392849112E-2</v>
      </c>
    </row>
    <row r="595" spans="1:8" x14ac:dyDescent="0.2">
      <c r="A595" s="14"/>
      <c r="B595" s="15" t="s">
        <v>565</v>
      </c>
      <c r="C595" s="16">
        <v>1092</v>
      </c>
      <c r="D595" s="16">
        <v>839</v>
      </c>
      <c r="E595" s="17">
        <f t="shared" si="63"/>
        <v>0.24555880368787947</v>
      </c>
      <c r="F595" s="17">
        <f t="shared" si="64"/>
        <v>0.10090198436560432</v>
      </c>
      <c r="G595" s="17">
        <f t="shared" si="66"/>
        <v>-0.23168498168498169</v>
      </c>
      <c r="H595" s="17">
        <f t="shared" si="65"/>
        <v>-5.6892286935012373E-2</v>
      </c>
    </row>
    <row r="596" spans="1:8" x14ac:dyDescent="0.2">
      <c r="A596" s="14"/>
      <c r="B596" s="15" t="s">
        <v>566</v>
      </c>
      <c r="C596" s="16">
        <v>7</v>
      </c>
      <c r="D596" s="16">
        <v>16</v>
      </c>
      <c r="E596" s="17">
        <f t="shared" si="63"/>
        <v>1.5740948954351248E-3</v>
      </c>
      <c r="F596" s="17">
        <f t="shared" si="64"/>
        <v>1.9242333132892364E-3</v>
      </c>
      <c r="G596" s="17">
        <f t="shared" si="66"/>
        <v>1.2857142857142858</v>
      </c>
      <c r="H596" s="17">
        <f t="shared" si="65"/>
        <v>2.0238362941308748E-3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</v>
      </c>
      <c r="D598" s="16">
        <v>14</v>
      </c>
      <c r="E598" s="17">
        <f t="shared" si="63"/>
        <v>4.4974139869574995E-4</v>
      </c>
      <c r="F598" s="17">
        <f t="shared" si="64"/>
        <v>1.6837041491280817E-3</v>
      </c>
      <c r="G598" s="17">
        <f t="shared" si="66"/>
        <v>6</v>
      </c>
      <c r="H598" s="17">
        <f t="shared" si="65"/>
        <v>2.6984483921744995E-3</v>
      </c>
    </row>
    <row r="599" spans="1:8" x14ac:dyDescent="0.2">
      <c r="A599" s="14"/>
      <c r="B599" s="15" t="s">
        <v>569</v>
      </c>
      <c r="C599" s="16">
        <v>0</v>
      </c>
      <c r="D599" s="16">
        <v>3</v>
      </c>
      <c r="E599" s="17" t="str">
        <f t="shared" si="63"/>
        <v/>
      </c>
      <c r="F599" s="17">
        <f t="shared" si="64"/>
        <v>3.6079374624173181E-4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6</v>
      </c>
      <c r="D600" s="16">
        <v>45</v>
      </c>
      <c r="E600" s="17">
        <f t="shared" si="63"/>
        <v>1.3492241960872497E-3</v>
      </c>
      <c r="F600" s="17">
        <f t="shared" si="64"/>
        <v>5.4119061936259774E-3</v>
      </c>
      <c r="G600" s="17">
        <f t="shared" si="66"/>
        <v>6.5</v>
      </c>
      <c r="H600" s="17">
        <f t="shared" si="65"/>
        <v>8.7699572745671226E-3</v>
      </c>
    </row>
    <row r="601" spans="1:8" ht="25.5" x14ac:dyDescent="0.2">
      <c r="A601" s="14"/>
      <c r="B601" s="15" t="s">
        <v>571</v>
      </c>
      <c r="C601" s="16">
        <v>42</v>
      </c>
      <c r="D601" s="16">
        <v>39</v>
      </c>
      <c r="E601" s="17">
        <f t="shared" si="63"/>
        <v>9.4445693726107494E-3</v>
      </c>
      <c r="F601" s="17">
        <f t="shared" si="64"/>
        <v>4.6903187011425136E-3</v>
      </c>
      <c r="G601" s="17">
        <f t="shared" si="66"/>
        <v>-7.1428571428571425E-2</v>
      </c>
      <c r="H601" s="17">
        <f t="shared" si="65"/>
        <v>-6.7461209804362497E-4</v>
      </c>
    </row>
    <row r="602" spans="1:8" x14ac:dyDescent="0.2">
      <c r="A602" s="14"/>
      <c r="B602" s="15" t="s">
        <v>572</v>
      </c>
      <c r="C602" s="16">
        <v>60</v>
      </c>
      <c r="D602" s="16">
        <v>189</v>
      </c>
      <c r="E602" s="17">
        <f t="shared" si="63"/>
        <v>1.3492241960872498E-2</v>
      </c>
      <c r="F602" s="17">
        <f t="shared" si="64"/>
        <v>2.2730006013229102E-2</v>
      </c>
      <c r="G602" s="17">
        <f t="shared" si="66"/>
        <v>2.15</v>
      </c>
      <c r="H602" s="17">
        <f t="shared" si="65"/>
        <v>2.900832021587587E-2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39</v>
      </c>
      <c r="D604" s="16">
        <v>227</v>
      </c>
      <c r="E604" s="17">
        <f t="shared" si="63"/>
        <v>8.7699572745671243E-3</v>
      </c>
      <c r="F604" s="17">
        <f t="shared" si="64"/>
        <v>2.730006013229104E-2</v>
      </c>
      <c r="G604" s="17">
        <f t="shared" si="66"/>
        <v>4.8205128205128203</v>
      </c>
      <c r="H604" s="17">
        <f t="shared" si="65"/>
        <v>4.2275691477400491E-2</v>
      </c>
    </row>
    <row r="605" spans="1:8" x14ac:dyDescent="0.2">
      <c r="A605" s="14"/>
      <c r="B605" s="15" t="s">
        <v>575</v>
      </c>
      <c r="C605" s="16">
        <v>2</v>
      </c>
      <c r="D605" s="16">
        <v>2</v>
      </c>
      <c r="E605" s="17">
        <f t="shared" si="63"/>
        <v>4.4974139869574995E-4</v>
      </c>
      <c r="F605" s="17">
        <f t="shared" si="64"/>
        <v>2.4052916416115455E-4</v>
      </c>
      <c r="G605" s="17">
        <f t="shared" si="66"/>
        <v>0</v>
      </c>
      <c r="H605" s="17">
        <f t="shared" si="65"/>
        <v>0</v>
      </c>
    </row>
    <row r="606" spans="1:8" ht="25.5" x14ac:dyDescent="0.2">
      <c r="A606" s="14"/>
      <c r="B606" s="15" t="s">
        <v>576</v>
      </c>
      <c r="C606" s="16">
        <v>898</v>
      </c>
      <c r="D606" s="16">
        <v>2018</v>
      </c>
      <c r="E606" s="17">
        <f t="shared" si="63"/>
        <v>0.20193388801439172</v>
      </c>
      <c r="F606" s="17">
        <f t="shared" si="64"/>
        <v>0.24269392663860492</v>
      </c>
      <c r="G606" s="17">
        <f t="shared" si="66"/>
        <v>1.2472160356347439</v>
      </c>
      <c r="H606" s="17">
        <f t="shared" si="65"/>
        <v>0.25185518326961998</v>
      </c>
    </row>
    <row r="607" spans="1:8" x14ac:dyDescent="0.2">
      <c r="A607" s="14"/>
      <c r="B607" s="15" t="s">
        <v>577</v>
      </c>
      <c r="C607" s="16">
        <v>66</v>
      </c>
      <c r="D607" s="16">
        <v>205</v>
      </c>
      <c r="E607" s="17">
        <f t="shared" si="63"/>
        <v>1.4841466156959748E-2</v>
      </c>
      <c r="F607" s="17">
        <f t="shared" si="64"/>
        <v>2.4654239326518342E-2</v>
      </c>
      <c r="G607" s="17">
        <f t="shared" si="66"/>
        <v>2.106060606060606</v>
      </c>
      <c r="H607" s="17">
        <f t="shared" si="65"/>
        <v>3.1257027209354617E-2</v>
      </c>
    </row>
    <row r="608" spans="1:8" x14ac:dyDescent="0.2">
      <c r="A608" s="14"/>
      <c r="B608" s="15" t="s">
        <v>578</v>
      </c>
      <c r="C608" s="16">
        <v>61</v>
      </c>
      <c r="D608" s="16">
        <v>125</v>
      </c>
      <c r="E608" s="17">
        <f t="shared" si="63"/>
        <v>1.3717112660220373E-2</v>
      </c>
      <c r="F608" s="17">
        <f t="shared" si="64"/>
        <v>1.5033072760072159E-2</v>
      </c>
      <c r="G608" s="17">
        <f t="shared" si="66"/>
        <v>1.0491803278688525</v>
      </c>
      <c r="H608" s="17">
        <f t="shared" si="65"/>
        <v>1.4391724758263998E-2</v>
      </c>
    </row>
    <row r="609" spans="1:8" x14ac:dyDescent="0.2">
      <c r="A609" s="14"/>
      <c r="B609" s="15" t="s">
        <v>579</v>
      </c>
      <c r="C609" s="16">
        <v>1515</v>
      </c>
      <c r="D609" s="16">
        <v>3205</v>
      </c>
      <c r="E609" s="17">
        <f t="shared" si="63"/>
        <v>0.34067910951203056</v>
      </c>
      <c r="F609" s="17">
        <f t="shared" si="64"/>
        <v>0.38544798556825016</v>
      </c>
      <c r="G609" s="17">
        <f t="shared" si="66"/>
        <v>1.1155115511551155</v>
      </c>
      <c r="H609" s="17">
        <f t="shared" si="65"/>
        <v>0.38003148189790864</v>
      </c>
    </row>
    <row r="610" spans="1:8" x14ac:dyDescent="0.2">
      <c r="A610" s="14"/>
      <c r="B610" s="15" t="s">
        <v>580</v>
      </c>
      <c r="C610" s="16">
        <v>68</v>
      </c>
      <c r="D610" s="16">
        <v>174</v>
      </c>
      <c r="E610" s="17">
        <f t="shared" si="63"/>
        <v>1.5291207555655498E-2</v>
      </c>
      <c r="F610" s="17">
        <f t="shared" si="64"/>
        <v>2.0926037282020447E-2</v>
      </c>
      <c r="G610" s="17">
        <f t="shared" si="66"/>
        <v>1.5588235294117647</v>
      </c>
      <c r="H610" s="17">
        <f t="shared" si="65"/>
        <v>2.3836294130874746E-2</v>
      </c>
    </row>
    <row r="611" spans="1:8" x14ac:dyDescent="0.2">
      <c r="A611" s="14"/>
      <c r="B611" s="15" t="s">
        <v>581</v>
      </c>
      <c r="C611" s="16">
        <v>141</v>
      </c>
      <c r="D611" s="16">
        <v>169</v>
      </c>
      <c r="E611" s="17">
        <f t="shared" si="63"/>
        <v>3.170676860805037E-2</v>
      </c>
      <c r="F611" s="17">
        <f t="shared" si="64"/>
        <v>2.032471437161756E-2</v>
      </c>
      <c r="G611" s="17">
        <f t="shared" si="66"/>
        <v>0.19858156028368795</v>
      </c>
      <c r="H611" s="17">
        <f t="shared" si="65"/>
        <v>6.296379581740499E-3</v>
      </c>
    </row>
    <row r="612" spans="1:8" x14ac:dyDescent="0.2">
      <c r="A612" s="14"/>
      <c r="B612" s="15" t="s">
        <v>582</v>
      </c>
      <c r="C612" s="16">
        <v>6</v>
      </c>
      <c r="D612" s="16">
        <v>4</v>
      </c>
      <c r="E612" s="17">
        <f t="shared" si="63"/>
        <v>1.3492241960872497E-3</v>
      </c>
      <c r="F612" s="17">
        <f t="shared" si="64"/>
        <v>4.8105832832230909E-4</v>
      </c>
      <c r="G612" s="17">
        <f t="shared" si="66"/>
        <v>-0.33333333333333331</v>
      </c>
      <c r="H612" s="17">
        <f t="shared" si="65"/>
        <v>-4.4974139869574989E-4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154</v>
      </c>
      <c r="D614" s="16">
        <v>364</v>
      </c>
      <c r="E614" s="17">
        <f t="shared" si="63"/>
        <v>3.4630087699572744E-2</v>
      </c>
      <c r="F614" s="17">
        <f t="shared" si="64"/>
        <v>4.3776307877330126E-2</v>
      </c>
      <c r="G614" s="17">
        <f t="shared" si="66"/>
        <v>1.3636363636363635</v>
      </c>
      <c r="H614" s="17">
        <f t="shared" si="65"/>
        <v>4.7222846863053738E-2</v>
      </c>
    </row>
    <row r="615" spans="1:8" x14ac:dyDescent="0.2">
      <c r="A615" s="14"/>
      <c r="B615" s="15" t="s">
        <v>585</v>
      </c>
      <c r="C615" s="16">
        <v>0</v>
      </c>
      <c r="D615" s="16">
        <v>2</v>
      </c>
      <c r="E615" s="17" t="str">
        <f t="shared" si="63"/>
        <v/>
      </c>
      <c r="F615" s="17">
        <f t="shared" si="64"/>
        <v>2.4052916416115455E-4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4</v>
      </c>
      <c r="D616" s="16">
        <v>0</v>
      </c>
      <c r="E616" s="17">
        <f t="shared" si="63"/>
        <v>8.9948279739149989E-4</v>
      </c>
      <c r="F616" s="17" t="str">
        <f t="shared" si="64"/>
        <v/>
      </c>
      <c r="G616" s="17">
        <f t="shared" si="66"/>
        <v>-1</v>
      </c>
      <c r="H616" s="17">
        <f t="shared" si="65"/>
        <v>-8.9948279739149989E-4</v>
      </c>
    </row>
    <row r="617" spans="1:8" ht="25.5" x14ac:dyDescent="0.2">
      <c r="A617" s="14"/>
      <c r="B617" s="15" t="s">
        <v>587</v>
      </c>
      <c r="C617" s="16">
        <v>5</v>
      </c>
      <c r="D617" s="16">
        <v>101</v>
      </c>
      <c r="E617" s="17">
        <f t="shared" si="63"/>
        <v>1.1243534967393749E-3</v>
      </c>
      <c r="F617" s="17">
        <f t="shared" si="64"/>
        <v>1.2146722790138304E-2</v>
      </c>
      <c r="G617" s="17">
        <f t="shared" si="66"/>
        <v>19.2</v>
      </c>
      <c r="H617" s="17">
        <f t="shared" si="65"/>
        <v>2.1587587137395999E-2</v>
      </c>
    </row>
    <row r="618" spans="1:8" ht="25.5" x14ac:dyDescent="0.2">
      <c r="A618" s="14"/>
      <c r="B618" s="15" t="s">
        <v>588</v>
      </c>
      <c r="C618" s="16">
        <v>14</v>
      </c>
      <c r="D618" s="16">
        <v>17</v>
      </c>
      <c r="E618" s="17">
        <f t="shared" si="63"/>
        <v>3.1481897908702495E-3</v>
      </c>
      <c r="F618" s="17">
        <f t="shared" si="64"/>
        <v>2.0444978953698136E-3</v>
      </c>
      <c r="G618" s="17">
        <f t="shared" si="66"/>
        <v>0.21428571428571427</v>
      </c>
      <c r="H618" s="17">
        <f t="shared" si="65"/>
        <v>6.7461209804362487E-4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632</v>
      </c>
      <c r="C8" s="12">
        <f>+C19+C76+C177+C356+C591</f>
        <v>9295</v>
      </c>
      <c r="D8" s="13">
        <f>+D19+D76+D177+D356+D591</f>
        <v>12344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0.32802582033351263</v>
      </c>
      <c r="H8" s="10">
        <f t="shared" ref="H8:H13" si="1">+IF(OR(AND(E8=""),(G8="")),"",E8*G8)</f>
        <v>0.32802582033351263</v>
      </c>
    </row>
    <row r="9" spans="1:8" x14ac:dyDescent="0.2">
      <c r="A9" s="14"/>
      <c r="B9" s="15" t="s">
        <v>6</v>
      </c>
      <c r="C9" s="16">
        <f>+C19</f>
        <v>42</v>
      </c>
      <c r="D9" s="16">
        <f>+D19</f>
        <v>125</v>
      </c>
      <c r="E9" s="17">
        <f t="shared" ref="E9:F13" si="2">+C9/C$8</f>
        <v>4.5185583647122107E-3</v>
      </c>
      <c r="F9" s="17">
        <f t="shared" si="2"/>
        <v>1.0126377187297473E-2</v>
      </c>
      <c r="G9" s="17">
        <f t="shared" si="0"/>
        <v>1.9761904761904763</v>
      </c>
      <c r="H9" s="17">
        <f t="shared" si="1"/>
        <v>8.9295320064550834E-3</v>
      </c>
    </row>
    <row r="10" spans="1:8" x14ac:dyDescent="0.2">
      <c r="A10" s="14"/>
      <c r="B10" s="15" t="s">
        <v>7</v>
      </c>
      <c r="C10" s="16">
        <f>+C76</f>
        <v>1147</v>
      </c>
      <c r="D10" s="16">
        <f>+D76</f>
        <v>1243</v>
      </c>
      <c r="E10" s="17">
        <f t="shared" si="2"/>
        <v>0.12339967724583109</v>
      </c>
      <c r="F10" s="17">
        <f t="shared" si="2"/>
        <v>0.10069669475048607</v>
      </c>
      <c r="G10" s="17">
        <f t="shared" si="0"/>
        <v>8.3696599825632087E-2</v>
      </c>
      <c r="H10" s="17">
        <f t="shared" si="1"/>
        <v>1.0328133405056483E-2</v>
      </c>
    </row>
    <row r="11" spans="1:8" ht="25.5" x14ac:dyDescent="0.2">
      <c r="A11" s="14"/>
      <c r="B11" s="15" t="s">
        <v>8</v>
      </c>
      <c r="C11" s="16">
        <f>+C177</f>
        <v>1101</v>
      </c>
      <c r="D11" s="16">
        <f>+D177</f>
        <v>1354</v>
      </c>
      <c r="E11" s="17">
        <f t="shared" si="2"/>
        <v>0.11845077998924153</v>
      </c>
      <c r="F11" s="17">
        <f t="shared" si="2"/>
        <v>0.10968891769280623</v>
      </c>
      <c r="G11" s="17">
        <f t="shared" si="0"/>
        <v>0.22979109900090827</v>
      </c>
      <c r="H11" s="17">
        <f t="shared" si="1"/>
        <v>2.7218934911242606E-2</v>
      </c>
    </row>
    <row r="12" spans="1:8" x14ac:dyDescent="0.2">
      <c r="A12" s="14"/>
      <c r="B12" s="15" t="s">
        <v>9</v>
      </c>
      <c r="C12" s="16">
        <f>+C356</f>
        <v>4891</v>
      </c>
      <c r="D12" s="16">
        <f>+D356</f>
        <v>7520</v>
      </c>
      <c r="E12" s="17">
        <f t="shared" si="2"/>
        <v>0.52619688004303389</v>
      </c>
      <c r="F12" s="17">
        <f t="shared" si="2"/>
        <v>0.60920285158781595</v>
      </c>
      <c r="G12" s="17">
        <f t="shared" si="0"/>
        <v>0.53751789000204453</v>
      </c>
      <c r="H12" s="17">
        <f t="shared" si="1"/>
        <v>0.28284023668639052</v>
      </c>
    </row>
    <row r="13" spans="1:8" x14ac:dyDescent="0.2">
      <c r="A13" s="14"/>
      <c r="B13" s="15" t="s">
        <v>10</v>
      </c>
      <c r="C13" s="16">
        <f>+C591</f>
        <v>2114</v>
      </c>
      <c r="D13" s="16">
        <f>+D591</f>
        <v>2102</v>
      </c>
      <c r="E13" s="17">
        <f t="shared" si="2"/>
        <v>0.22743410435718128</v>
      </c>
      <c r="F13" s="17">
        <f t="shared" si="2"/>
        <v>0.17028515878159431</v>
      </c>
      <c r="G13" s="17">
        <f t="shared" si="0"/>
        <v>-5.6764427625354778E-3</v>
      </c>
      <c r="H13" s="17">
        <f t="shared" si="1"/>
        <v>-1.2910166756320604E-3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42</v>
      </c>
      <c r="D19" s="20">
        <f>SUM(D20:D70)</f>
        <v>125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1.9761904761904763</v>
      </c>
      <c r="H19" s="21">
        <f t="shared" ref="H19:H50" si="5">+IF(OR(AND(E19=""),(G19="")),"",E19*G19)</f>
        <v>1.9761904761904763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3</v>
      </c>
      <c r="E23" s="17" t="str">
        <f t="shared" si="3"/>
        <v/>
      </c>
      <c r="F23" s="17">
        <f t="shared" si="4"/>
        <v>2.4E-2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8.0000000000000002E-3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4</v>
      </c>
      <c r="D27" s="16">
        <v>5</v>
      </c>
      <c r="E27" s="17">
        <f t="shared" si="3"/>
        <v>9.5238095238095233E-2</v>
      </c>
      <c r="F27" s="17">
        <f t="shared" si="4"/>
        <v>0.04</v>
      </c>
      <c r="G27" s="17">
        <f t="shared" si="6"/>
        <v>0.25</v>
      </c>
      <c r="H27" s="17">
        <f t="shared" si="5"/>
        <v>2.3809523809523808E-2</v>
      </c>
    </row>
    <row r="28" spans="1:8" x14ac:dyDescent="0.2">
      <c r="A28" s="14"/>
      <c r="B28" s="15" t="s">
        <v>21</v>
      </c>
      <c r="C28" s="16">
        <v>0</v>
      </c>
      <c r="D28" s="16">
        <v>2</v>
      </c>
      <c r="E28" s="17" t="str">
        <f t="shared" si="3"/>
        <v/>
      </c>
      <c r="F28" s="17">
        <f t="shared" si="4"/>
        <v>1.6E-2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4</v>
      </c>
      <c r="E29" s="17" t="str">
        <f t="shared" si="3"/>
        <v/>
      </c>
      <c r="F29" s="17">
        <f t="shared" si="4"/>
        <v>3.2000000000000001E-2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8</v>
      </c>
      <c r="D30" s="16">
        <v>9</v>
      </c>
      <c r="E30" s="17">
        <f t="shared" si="3"/>
        <v>0.19047619047619047</v>
      </c>
      <c r="F30" s="17">
        <f t="shared" si="4"/>
        <v>7.1999999999999995E-2</v>
      </c>
      <c r="G30" s="17">
        <f t="shared" si="6"/>
        <v>0.125</v>
      </c>
      <c r="H30" s="17">
        <f t="shared" si="5"/>
        <v>2.3809523809523808E-2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4</v>
      </c>
      <c r="D36" s="16">
        <v>5</v>
      </c>
      <c r="E36" s="17">
        <f t="shared" si="3"/>
        <v>9.5238095238095233E-2</v>
      </c>
      <c r="F36" s="17">
        <f t="shared" si="4"/>
        <v>0.04</v>
      </c>
      <c r="G36" s="17">
        <f t="shared" si="6"/>
        <v>0.25</v>
      </c>
      <c r="H36" s="17">
        <f t="shared" si="5"/>
        <v>2.3809523809523808E-2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2</v>
      </c>
      <c r="E38" s="17">
        <f t="shared" si="3"/>
        <v>2.3809523809523808E-2</v>
      </c>
      <c r="F38" s="17">
        <f t="shared" si="4"/>
        <v>1.6E-2</v>
      </c>
      <c r="G38" s="17">
        <f t="shared" si="6"/>
        <v>1</v>
      </c>
      <c r="H38" s="17">
        <f t="shared" si="5"/>
        <v>2.3809523809523808E-2</v>
      </c>
    </row>
    <row r="39" spans="1:8" x14ac:dyDescent="0.2">
      <c r="A39" s="14"/>
      <c r="B39" s="15" t="s">
        <v>32</v>
      </c>
      <c r="C39" s="16">
        <v>0</v>
      </c>
      <c r="D39" s="16">
        <v>4</v>
      </c>
      <c r="E39" s="17" t="str">
        <f t="shared" si="3"/>
        <v/>
      </c>
      <c r="F39" s="17">
        <f t="shared" si="4"/>
        <v>3.2000000000000001E-2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1</v>
      </c>
      <c r="E42" s="17" t="str">
        <f t="shared" si="3"/>
        <v/>
      </c>
      <c r="F42" s="17">
        <f t="shared" si="4"/>
        <v>8.0000000000000002E-3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4</v>
      </c>
      <c r="E44" s="17" t="str">
        <f t="shared" si="3"/>
        <v/>
      </c>
      <c r="F44" s="17">
        <f t="shared" si="4"/>
        <v>3.2000000000000001E-2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3</v>
      </c>
      <c r="E45" s="17" t="str">
        <f t="shared" si="3"/>
        <v/>
      </c>
      <c r="F45" s="17">
        <f t="shared" si="4"/>
        <v>2.4E-2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14</v>
      </c>
      <c r="D50" s="16">
        <v>34</v>
      </c>
      <c r="E50" s="17">
        <f t="shared" si="3"/>
        <v>0.33333333333333331</v>
      </c>
      <c r="F50" s="17">
        <f t="shared" si="4"/>
        <v>0.27200000000000002</v>
      </c>
      <c r="G50" s="17">
        <f t="shared" si="6"/>
        <v>1.4285714285714286</v>
      </c>
      <c r="H50" s="17">
        <f t="shared" si="5"/>
        <v>0.47619047619047616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2.3809523809523808E-2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-2.3809523809523808E-2</v>
      </c>
    </row>
    <row r="52" spans="1:8" x14ac:dyDescent="0.2">
      <c r="A52" s="14"/>
      <c r="B52" s="15" t="s">
        <v>45</v>
      </c>
      <c r="C52" s="16">
        <v>0</v>
      </c>
      <c r="D52" s="16">
        <v>18</v>
      </c>
      <c r="E52" s="17" t="str">
        <f t="shared" si="7"/>
        <v/>
      </c>
      <c r="F52" s="17">
        <f t="shared" si="8"/>
        <v>0.14399999999999999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2</v>
      </c>
      <c r="E54" s="17">
        <f t="shared" si="7"/>
        <v>4.7619047619047616E-2</v>
      </c>
      <c r="F54" s="17">
        <f t="shared" si="8"/>
        <v>1.6E-2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8</v>
      </c>
      <c r="E61" s="17" t="str">
        <f t="shared" si="7"/>
        <v/>
      </c>
      <c r="F61" s="17">
        <f t="shared" si="8"/>
        <v>6.4000000000000001E-2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3</v>
      </c>
      <c r="E62" s="17">
        <f t="shared" si="7"/>
        <v>2.3809523809523808E-2</v>
      </c>
      <c r="F62" s="17">
        <f t="shared" si="8"/>
        <v>2.4E-2</v>
      </c>
      <c r="G62" s="17">
        <f t="shared" si="10"/>
        <v>2</v>
      </c>
      <c r="H62" s="17">
        <f t="shared" si="9"/>
        <v>4.7619047619047616E-2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6</v>
      </c>
      <c r="D64" s="16">
        <v>11</v>
      </c>
      <c r="E64" s="17">
        <f t="shared" si="7"/>
        <v>0.14285714285714285</v>
      </c>
      <c r="F64" s="17">
        <f t="shared" si="8"/>
        <v>8.7999999999999995E-2</v>
      </c>
      <c r="G64" s="17">
        <f t="shared" si="10"/>
        <v>0.83333333333333337</v>
      </c>
      <c r="H64" s="17">
        <f t="shared" si="9"/>
        <v>0.11904761904761904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5</v>
      </c>
      <c r="E68" s="17">
        <f t="shared" si="7"/>
        <v>2.3809523809523808E-2</v>
      </c>
      <c r="F68" s="17">
        <f t="shared" si="8"/>
        <v>0.04</v>
      </c>
      <c r="G68" s="17">
        <f t="shared" si="10"/>
        <v>4</v>
      </c>
      <c r="H68" s="17">
        <f t="shared" si="9"/>
        <v>9.5238095238095233E-2</v>
      </c>
    </row>
    <row r="69" spans="1:8" x14ac:dyDescent="0.2">
      <c r="A69" s="14"/>
      <c r="B69" s="15" t="s">
        <v>63</v>
      </c>
      <c r="C69" s="16">
        <v>0</v>
      </c>
      <c r="D69" s="16">
        <v>1</v>
      </c>
      <c r="E69" s="17" t="str">
        <f t="shared" si="7"/>
        <v/>
      </c>
      <c r="F69" s="17">
        <f t="shared" si="8"/>
        <v>8.0000000000000002E-3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1147</v>
      </c>
      <c r="D76" s="20">
        <f>SUM(D77:D171)</f>
        <v>1243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8.3696599825632087E-2</v>
      </c>
      <c r="H76" s="21">
        <f t="shared" ref="H76:H107" si="13">+IF(OR(AND(E76=""),(G76="")),"",E76*G76)</f>
        <v>8.3696599825632087E-2</v>
      </c>
    </row>
    <row r="77" spans="1:8" x14ac:dyDescent="0.2">
      <c r="A77" s="14"/>
      <c r="B77" s="15" t="s">
        <v>65</v>
      </c>
      <c r="C77" s="16">
        <v>30</v>
      </c>
      <c r="D77" s="16">
        <v>47</v>
      </c>
      <c r="E77" s="17">
        <f t="shared" si="11"/>
        <v>2.6155187445510025E-2</v>
      </c>
      <c r="F77" s="17">
        <f t="shared" si="12"/>
        <v>3.781174577634755E-2</v>
      </c>
      <c r="G77" s="17">
        <f t="shared" ref="G77:G108" si="14">+IF(AND(C77=0,D77=0)," ",IF(C77=0,1,IF(D77=0,-1,(D77-C77)/C77)))</f>
        <v>0.56666666666666665</v>
      </c>
      <c r="H77" s="17">
        <f t="shared" si="13"/>
        <v>1.4821272885789013E-2</v>
      </c>
    </row>
    <row r="78" spans="1:8" ht="25.5" x14ac:dyDescent="0.2">
      <c r="A78" s="14"/>
      <c r="B78" s="15" t="s">
        <v>66</v>
      </c>
      <c r="C78" s="16">
        <v>14</v>
      </c>
      <c r="D78" s="16">
        <v>3</v>
      </c>
      <c r="E78" s="17">
        <f t="shared" si="11"/>
        <v>1.2205754141238012E-2</v>
      </c>
      <c r="F78" s="17">
        <f t="shared" si="12"/>
        <v>2.4135156878519709E-3</v>
      </c>
      <c r="G78" s="17">
        <f t="shared" si="14"/>
        <v>-0.7857142857142857</v>
      </c>
      <c r="H78" s="17">
        <f t="shared" si="13"/>
        <v>-9.5902353966870087E-3</v>
      </c>
    </row>
    <row r="79" spans="1:8" x14ac:dyDescent="0.2">
      <c r="A79" s="14"/>
      <c r="B79" s="15" t="s">
        <v>67</v>
      </c>
      <c r="C79" s="16">
        <v>1</v>
      </c>
      <c r="D79" s="16">
        <v>5</v>
      </c>
      <c r="E79" s="17">
        <f t="shared" si="11"/>
        <v>8.7183958151700091E-4</v>
      </c>
      <c r="F79" s="17">
        <f t="shared" si="12"/>
        <v>4.0225261464199519E-3</v>
      </c>
      <c r="G79" s="17">
        <f t="shared" si="14"/>
        <v>4</v>
      </c>
      <c r="H79" s="17">
        <f t="shared" si="13"/>
        <v>3.4873583260680036E-3</v>
      </c>
    </row>
    <row r="80" spans="1:8" x14ac:dyDescent="0.2">
      <c r="A80" s="14"/>
      <c r="B80" s="15" t="s">
        <v>68</v>
      </c>
      <c r="C80" s="16">
        <v>31</v>
      </c>
      <c r="D80" s="16">
        <v>54</v>
      </c>
      <c r="E80" s="17">
        <f t="shared" si="11"/>
        <v>2.7027027027027029E-2</v>
      </c>
      <c r="F80" s="17">
        <f t="shared" si="12"/>
        <v>4.3443282381335477E-2</v>
      </c>
      <c r="G80" s="17">
        <f t="shared" si="14"/>
        <v>0.74193548387096775</v>
      </c>
      <c r="H80" s="17">
        <f t="shared" si="13"/>
        <v>2.0052310374891021E-2</v>
      </c>
    </row>
    <row r="81" spans="1:8" ht="25.5" x14ac:dyDescent="0.2">
      <c r="A81" s="14"/>
      <c r="B81" s="15" t="s">
        <v>69</v>
      </c>
      <c r="C81" s="16">
        <v>45</v>
      </c>
      <c r="D81" s="16">
        <v>48</v>
      </c>
      <c r="E81" s="17">
        <f t="shared" si="11"/>
        <v>3.9232781168265042E-2</v>
      </c>
      <c r="F81" s="17">
        <f t="shared" si="12"/>
        <v>3.8616251005631534E-2</v>
      </c>
      <c r="G81" s="17">
        <f t="shared" si="14"/>
        <v>6.6666666666666666E-2</v>
      </c>
      <c r="H81" s="17">
        <f t="shared" si="13"/>
        <v>2.6155187445510027E-3</v>
      </c>
    </row>
    <row r="82" spans="1:8" x14ac:dyDescent="0.2">
      <c r="A82" s="14"/>
      <c r="B82" s="15" t="s">
        <v>70</v>
      </c>
      <c r="C82" s="16">
        <v>16</v>
      </c>
      <c r="D82" s="16">
        <v>19</v>
      </c>
      <c r="E82" s="17">
        <f t="shared" si="11"/>
        <v>1.3949433304272014E-2</v>
      </c>
      <c r="F82" s="17">
        <f t="shared" si="12"/>
        <v>1.5285599356395816E-2</v>
      </c>
      <c r="G82" s="17">
        <f t="shared" si="14"/>
        <v>0.1875</v>
      </c>
      <c r="H82" s="17">
        <f t="shared" si="13"/>
        <v>2.6155187445510027E-3</v>
      </c>
    </row>
    <row r="83" spans="1:8" x14ac:dyDescent="0.2">
      <c r="A83" s="14"/>
      <c r="B83" s="15" t="s">
        <v>71</v>
      </c>
      <c r="C83" s="16">
        <v>1</v>
      </c>
      <c r="D83" s="16">
        <v>1</v>
      </c>
      <c r="E83" s="17">
        <f t="shared" si="11"/>
        <v>8.7183958151700091E-4</v>
      </c>
      <c r="F83" s="17">
        <f t="shared" si="12"/>
        <v>8.045052292839903E-4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1</v>
      </c>
      <c r="E85" s="17">
        <f t="shared" si="11"/>
        <v>8.7183958151700091E-4</v>
      </c>
      <c r="F85" s="17">
        <f t="shared" si="12"/>
        <v>8.045052292839903E-4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74</v>
      </c>
      <c r="C86" s="16">
        <v>2</v>
      </c>
      <c r="D86" s="16">
        <v>20</v>
      </c>
      <c r="E86" s="17">
        <f t="shared" si="11"/>
        <v>1.7436791630340018E-3</v>
      </c>
      <c r="F86" s="17">
        <f t="shared" si="12"/>
        <v>1.6090104585679808E-2</v>
      </c>
      <c r="G86" s="17">
        <f t="shared" si="14"/>
        <v>9</v>
      </c>
      <c r="H86" s="17">
        <f t="shared" si="13"/>
        <v>1.5693112467306015E-2</v>
      </c>
    </row>
    <row r="87" spans="1:8" x14ac:dyDescent="0.2">
      <c r="A87" s="14"/>
      <c r="B87" s="15" t="s">
        <v>75</v>
      </c>
      <c r="C87" s="16">
        <v>0</v>
      </c>
      <c r="D87" s="16">
        <v>2</v>
      </c>
      <c r="E87" s="17" t="str">
        <f t="shared" si="11"/>
        <v/>
      </c>
      <c r="F87" s="17">
        <f t="shared" si="12"/>
        <v>1.6090104585679806E-3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10</v>
      </c>
      <c r="D89" s="16">
        <v>12</v>
      </c>
      <c r="E89" s="17">
        <f t="shared" si="11"/>
        <v>8.7183958151700082E-3</v>
      </c>
      <c r="F89" s="17">
        <f t="shared" si="12"/>
        <v>9.6540627514078835E-3</v>
      </c>
      <c r="G89" s="17">
        <f t="shared" si="14"/>
        <v>0.2</v>
      </c>
      <c r="H89" s="17">
        <f t="shared" si="13"/>
        <v>1.7436791630340018E-3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21</v>
      </c>
      <c r="D91" s="16">
        <v>17</v>
      </c>
      <c r="E91" s="17">
        <f t="shared" si="11"/>
        <v>1.8308631211857017E-2</v>
      </c>
      <c r="F91" s="17">
        <f t="shared" si="12"/>
        <v>1.3676588897827836E-2</v>
      </c>
      <c r="G91" s="17">
        <f t="shared" si="14"/>
        <v>-0.19047619047619047</v>
      </c>
      <c r="H91" s="17">
        <f t="shared" si="13"/>
        <v>-3.4873583260680032E-3</v>
      </c>
    </row>
    <row r="92" spans="1:8" x14ac:dyDescent="0.2">
      <c r="A92" s="14"/>
      <c r="B92" s="15" t="s">
        <v>80</v>
      </c>
      <c r="C92" s="16">
        <v>10</v>
      </c>
      <c r="D92" s="16">
        <v>14</v>
      </c>
      <c r="E92" s="17">
        <f t="shared" si="11"/>
        <v>8.7183958151700082E-3</v>
      </c>
      <c r="F92" s="17">
        <f t="shared" si="12"/>
        <v>1.1263073209975865E-2</v>
      </c>
      <c r="G92" s="17">
        <f t="shared" si="14"/>
        <v>0.4</v>
      </c>
      <c r="H92" s="17">
        <f t="shared" si="13"/>
        <v>3.4873583260680036E-3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69</v>
      </c>
      <c r="D94" s="16">
        <v>49</v>
      </c>
      <c r="E94" s="17">
        <f t="shared" si="11"/>
        <v>6.015693112467306E-2</v>
      </c>
      <c r="F94" s="17">
        <f t="shared" si="12"/>
        <v>3.9420756234915526E-2</v>
      </c>
      <c r="G94" s="17">
        <f t="shared" si="14"/>
        <v>-0.28985507246376813</v>
      </c>
      <c r="H94" s="17">
        <f t="shared" si="13"/>
        <v>-1.7436791630340016E-2</v>
      </c>
    </row>
    <row r="95" spans="1:8" x14ac:dyDescent="0.2">
      <c r="A95" s="14"/>
      <c r="B95" s="15" t="s">
        <v>83</v>
      </c>
      <c r="C95" s="16">
        <v>6</v>
      </c>
      <c r="D95" s="16">
        <v>17</v>
      </c>
      <c r="E95" s="17">
        <f t="shared" si="11"/>
        <v>5.2310374891020054E-3</v>
      </c>
      <c r="F95" s="17">
        <f t="shared" si="12"/>
        <v>1.3676588897827836E-2</v>
      </c>
      <c r="G95" s="17">
        <f t="shared" si="14"/>
        <v>1.8333333333333333</v>
      </c>
      <c r="H95" s="17">
        <f t="shared" si="13"/>
        <v>9.5902353966870104E-3</v>
      </c>
    </row>
    <row r="96" spans="1:8" x14ac:dyDescent="0.2">
      <c r="A96" s="14"/>
      <c r="B96" s="15" t="s">
        <v>84</v>
      </c>
      <c r="C96" s="16">
        <v>1</v>
      </c>
      <c r="D96" s="16">
        <v>2</v>
      </c>
      <c r="E96" s="17">
        <f t="shared" si="11"/>
        <v>8.7183958151700091E-4</v>
      </c>
      <c r="F96" s="17">
        <f t="shared" si="12"/>
        <v>1.6090104585679806E-3</v>
      </c>
      <c r="G96" s="17">
        <f t="shared" si="14"/>
        <v>1</v>
      </c>
      <c r="H96" s="17">
        <f t="shared" si="13"/>
        <v>8.7183958151700091E-4</v>
      </c>
    </row>
    <row r="97" spans="1:8" x14ac:dyDescent="0.2">
      <c r="A97" s="14"/>
      <c r="B97" s="15" t="s">
        <v>85</v>
      </c>
      <c r="C97" s="16">
        <v>12</v>
      </c>
      <c r="D97" s="16">
        <v>5</v>
      </c>
      <c r="E97" s="17">
        <f t="shared" si="11"/>
        <v>1.0462074978204011E-2</v>
      </c>
      <c r="F97" s="17">
        <f t="shared" si="12"/>
        <v>4.0225261464199519E-3</v>
      </c>
      <c r="G97" s="17">
        <f t="shared" si="14"/>
        <v>-0.58333333333333337</v>
      </c>
      <c r="H97" s="17">
        <f t="shared" si="13"/>
        <v>-6.1028770706190068E-3</v>
      </c>
    </row>
    <row r="98" spans="1:8" x14ac:dyDescent="0.2">
      <c r="A98" s="14"/>
      <c r="B98" s="15" t="s">
        <v>86</v>
      </c>
      <c r="C98" s="16">
        <v>2</v>
      </c>
      <c r="D98" s="16">
        <v>0</v>
      </c>
      <c r="E98" s="17">
        <f t="shared" si="11"/>
        <v>1.7436791630340018E-3</v>
      </c>
      <c r="F98" s="17" t="str">
        <f t="shared" si="12"/>
        <v/>
      </c>
      <c r="G98" s="17">
        <f t="shared" si="14"/>
        <v>-1</v>
      </c>
      <c r="H98" s="17">
        <f t="shared" si="13"/>
        <v>-1.7436791630340018E-3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6</v>
      </c>
      <c r="E100" s="17" t="str">
        <f t="shared" si="11"/>
        <v/>
      </c>
      <c r="F100" s="17">
        <f t="shared" si="12"/>
        <v>4.8270313757039418E-3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12</v>
      </c>
      <c r="D102" s="16">
        <v>14</v>
      </c>
      <c r="E102" s="17">
        <f t="shared" si="11"/>
        <v>1.0462074978204011E-2</v>
      </c>
      <c r="F102" s="17">
        <f t="shared" si="12"/>
        <v>1.1263073209975865E-2</v>
      </c>
      <c r="G102" s="17">
        <f t="shared" si="14"/>
        <v>0.16666666666666666</v>
      </c>
      <c r="H102" s="17">
        <f t="shared" si="13"/>
        <v>1.7436791630340018E-3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8.045052292839903E-4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12</v>
      </c>
      <c r="D106" s="16">
        <v>76</v>
      </c>
      <c r="E106" s="17">
        <f t="shared" si="11"/>
        <v>1.0462074978204011E-2</v>
      </c>
      <c r="F106" s="17">
        <f t="shared" si="12"/>
        <v>6.1142397425583264E-2</v>
      </c>
      <c r="G106" s="17">
        <f t="shared" si="14"/>
        <v>5.333333333333333</v>
      </c>
      <c r="H106" s="17">
        <f t="shared" si="13"/>
        <v>5.5797733217088058E-2</v>
      </c>
    </row>
    <row r="107" spans="1:8" x14ac:dyDescent="0.2">
      <c r="A107" s="14"/>
      <c r="B107" s="15" t="s">
        <v>95</v>
      </c>
      <c r="C107" s="16">
        <v>20</v>
      </c>
      <c r="D107" s="16">
        <v>38</v>
      </c>
      <c r="E107" s="17">
        <f t="shared" si="11"/>
        <v>1.7436791630340016E-2</v>
      </c>
      <c r="F107" s="17">
        <f t="shared" si="12"/>
        <v>3.0571198712791632E-2</v>
      </c>
      <c r="G107" s="17">
        <f t="shared" si="14"/>
        <v>0.9</v>
      </c>
      <c r="H107" s="17">
        <f t="shared" si="13"/>
        <v>1.5693112467306015E-2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8.045052292839903E-4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24</v>
      </c>
      <c r="D109" s="16">
        <v>4</v>
      </c>
      <c r="E109" s="17">
        <f t="shared" si="15"/>
        <v>2.0924149956408022E-2</v>
      </c>
      <c r="F109" s="17">
        <f t="shared" si="16"/>
        <v>3.2180209171359612E-3</v>
      </c>
      <c r="G109" s="17">
        <f t="shared" ref="G109:G140" si="18">+IF(AND(C109=0,D109=0)," ",IF(C109=0,1,IF(D109=0,-1,(D109-C109)/C109)))</f>
        <v>-0.83333333333333337</v>
      </c>
      <c r="H109" s="17">
        <f t="shared" si="17"/>
        <v>-1.743679163034002E-2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8.7183958151700091E-4</v>
      </c>
      <c r="F110" s="17" t="str">
        <f t="shared" si="16"/>
        <v/>
      </c>
      <c r="G110" s="17">
        <f t="shared" si="18"/>
        <v>-1</v>
      </c>
      <c r="H110" s="17">
        <f t="shared" si="17"/>
        <v>-8.7183958151700091E-4</v>
      </c>
    </row>
    <row r="111" spans="1:8" x14ac:dyDescent="0.2">
      <c r="A111" s="14"/>
      <c r="B111" s="15" t="s">
        <v>99</v>
      </c>
      <c r="C111" s="16">
        <v>5</v>
      </c>
      <c r="D111" s="16">
        <v>0</v>
      </c>
      <c r="E111" s="17">
        <f t="shared" si="15"/>
        <v>4.3591979075850041E-3</v>
      </c>
      <c r="F111" s="17" t="str">
        <f t="shared" si="16"/>
        <v/>
      </c>
      <c r="G111" s="17">
        <f t="shared" si="18"/>
        <v>-1</v>
      </c>
      <c r="H111" s="17">
        <f t="shared" si="17"/>
        <v>-4.3591979075850041E-3</v>
      </c>
    </row>
    <row r="112" spans="1:8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8.7183958151700091E-4</v>
      </c>
      <c r="F112" s="17" t="str">
        <f t="shared" si="16"/>
        <v/>
      </c>
      <c r="G112" s="17">
        <f t="shared" si="18"/>
        <v>-1</v>
      </c>
      <c r="H112" s="17">
        <f t="shared" si="17"/>
        <v>-8.7183958151700091E-4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12</v>
      </c>
      <c r="D114" s="16">
        <v>24</v>
      </c>
      <c r="E114" s="17">
        <f t="shared" si="15"/>
        <v>1.0462074978204011E-2</v>
      </c>
      <c r="F114" s="17">
        <f t="shared" si="16"/>
        <v>1.9308125502815767E-2</v>
      </c>
      <c r="G114" s="17">
        <f t="shared" si="18"/>
        <v>1</v>
      </c>
      <c r="H114" s="17">
        <f t="shared" si="17"/>
        <v>1.0462074978204011E-2</v>
      </c>
    </row>
    <row r="115" spans="1:8" ht="25.5" x14ac:dyDescent="0.2">
      <c r="A115" s="14"/>
      <c r="B115" s="15" t="s">
        <v>103</v>
      </c>
      <c r="C115" s="16">
        <v>3</v>
      </c>
      <c r="D115" s="16">
        <v>3</v>
      </c>
      <c r="E115" s="17">
        <f t="shared" si="15"/>
        <v>2.6155187445510027E-3</v>
      </c>
      <c r="F115" s="17">
        <f t="shared" si="16"/>
        <v>2.4135156878519709E-3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104</v>
      </c>
      <c r="C116" s="16">
        <v>2</v>
      </c>
      <c r="D116" s="16">
        <v>25</v>
      </c>
      <c r="E116" s="17">
        <f t="shared" si="15"/>
        <v>1.7436791630340018E-3</v>
      </c>
      <c r="F116" s="17">
        <f t="shared" si="16"/>
        <v>2.0112630732099759E-2</v>
      </c>
      <c r="G116" s="17">
        <f t="shared" si="18"/>
        <v>11.5</v>
      </c>
      <c r="H116" s="17">
        <f t="shared" si="17"/>
        <v>2.0052310374891021E-2</v>
      </c>
    </row>
    <row r="117" spans="1:8" x14ac:dyDescent="0.2">
      <c r="A117" s="14"/>
      <c r="B117" s="15" t="s">
        <v>105</v>
      </c>
      <c r="C117" s="16">
        <v>18</v>
      </c>
      <c r="D117" s="16">
        <v>6</v>
      </c>
      <c r="E117" s="17">
        <f t="shared" si="15"/>
        <v>1.5693112467306015E-2</v>
      </c>
      <c r="F117" s="17">
        <f t="shared" si="16"/>
        <v>4.8270313757039418E-3</v>
      </c>
      <c r="G117" s="17">
        <f t="shared" si="18"/>
        <v>-0.66666666666666663</v>
      </c>
      <c r="H117" s="17">
        <f t="shared" si="17"/>
        <v>-1.0462074978204009E-2</v>
      </c>
    </row>
    <row r="118" spans="1:8" x14ac:dyDescent="0.2">
      <c r="A118" s="14"/>
      <c r="B118" s="15" t="s">
        <v>106</v>
      </c>
      <c r="C118" s="16">
        <v>48</v>
      </c>
      <c r="D118" s="16">
        <v>34</v>
      </c>
      <c r="E118" s="17">
        <f t="shared" si="15"/>
        <v>4.1848299912816043E-2</v>
      </c>
      <c r="F118" s="17">
        <f t="shared" si="16"/>
        <v>2.7353177795655673E-2</v>
      </c>
      <c r="G118" s="17">
        <f t="shared" si="18"/>
        <v>-0.29166666666666669</v>
      </c>
      <c r="H118" s="17">
        <f t="shared" si="17"/>
        <v>-1.2205754141238014E-2</v>
      </c>
    </row>
    <row r="119" spans="1:8" x14ac:dyDescent="0.2">
      <c r="A119" s="14"/>
      <c r="B119" s="15" t="s">
        <v>107</v>
      </c>
      <c r="C119" s="16">
        <v>3</v>
      </c>
      <c r="D119" s="16">
        <v>4</v>
      </c>
      <c r="E119" s="17">
        <f t="shared" si="15"/>
        <v>2.6155187445510027E-3</v>
      </c>
      <c r="F119" s="17">
        <f t="shared" si="16"/>
        <v>3.2180209171359612E-3</v>
      </c>
      <c r="G119" s="17">
        <f t="shared" si="18"/>
        <v>0.33333333333333331</v>
      </c>
      <c r="H119" s="17">
        <f t="shared" si="17"/>
        <v>8.7183958151700091E-4</v>
      </c>
    </row>
    <row r="120" spans="1:8" x14ac:dyDescent="0.2">
      <c r="A120" s="14"/>
      <c r="B120" s="15" t="s">
        <v>108</v>
      </c>
      <c r="C120" s="16">
        <v>7</v>
      </c>
      <c r="D120" s="16">
        <v>8</v>
      </c>
      <c r="E120" s="17">
        <f t="shared" si="15"/>
        <v>6.1028770706190059E-3</v>
      </c>
      <c r="F120" s="17">
        <f t="shared" si="16"/>
        <v>6.4360418342719224E-3</v>
      </c>
      <c r="G120" s="17">
        <f t="shared" si="18"/>
        <v>0.14285714285714285</v>
      </c>
      <c r="H120" s="17">
        <f t="shared" si="17"/>
        <v>8.718395815170008E-4</v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8.045052292839903E-4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10</v>
      </c>
      <c r="D123" s="16">
        <v>6</v>
      </c>
      <c r="E123" s="17">
        <f t="shared" si="15"/>
        <v>8.7183958151700082E-3</v>
      </c>
      <c r="F123" s="17">
        <f t="shared" si="16"/>
        <v>4.8270313757039418E-3</v>
      </c>
      <c r="G123" s="17">
        <f t="shared" si="18"/>
        <v>-0.4</v>
      </c>
      <c r="H123" s="17">
        <f t="shared" si="17"/>
        <v>-3.4873583260680036E-3</v>
      </c>
    </row>
    <row r="124" spans="1:8" x14ac:dyDescent="0.2">
      <c r="A124" s="14"/>
      <c r="B124" s="15" t="s">
        <v>112</v>
      </c>
      <c r="C124" s="16">
        <v>15</v>
      </c>
      <c r="D124" s="16">
        <v>68</v>
      </c>
      <c r="E124" s="17">
        <f t="shared" si="15"/>
        <v>1.3077593722755012E-2</v>
      </c>
      <c r="F124" s="17">
        <f t="shared" si="16"/>
        <v>5.4706355591311345E-2</v>
      </c>
      <c r="G124" s="17">
        <f t="shared" si="18"/>
        <v>3.5333333333333332</v>
      </c>
      <c r="H124" s="17">
        <f t="shared" si="17"/>
        <v>4.6207497820401039E-2</v>
      </c>
    </row>
    <row r="125" spans="1:8" x14ac:dyDescent="0.2">
      <c r="A125" s="14"/>
      <c r="B125" s="15" t="s">
        <v>113</v>
      </c>
      <c r="C125" s="16">
        <v>2</v>
      </c>
      <c r="D125" s="16">
        <v>1</v>
      </c>
      <c r="E125" s="17">
        <f t="shared" si="15"/>
        <v>1.7436791630340018E-3</v>
      </c>
      <c r="F125" s="17">
        <f t="shared" si="16"/>
        <v>8.045052292839903E-4</v>
      </c>
      <c r="G125" s="17">
        <f t="shared" si="18"/>
        <v>-0.5</v>
      </c>
      <c r="H125" s="17">
        <f t="shared" si="17"/>
        <v>-8.7183958151700091E-4</v>
      </c>
    </row>
    <row r="126" spans="1:8" x14ac:dyDescent="0.2">
      <c r="A126" s="14"/>
      <c r="B126" s="15" t="s">
        <v>114</v>
      </c>
      <c r="C126" s="16">
        <v>1</v>
      </c>
      <c r="D126" s="16">
        <v>8</v>
      </c>
      <c r="E126" s="17">
        <f t="shared" si="15"/>
        <v>8.7183958151700091E-4</v>
      </c>
      <c r="F126" s="17">
        <f t="shared" si="16"/>
        <v>6.4360418342719224E-3</v>
      </c>
      <c r="G126" s="17">
        <f t="shared" si="18"/>
        <v>7</v>
      </c>
      <c r="H126" s="17">
        <f t="shared" si="17"/>
        <v>6.1028770706190068E-3</v>
      </c>
    </row>
    <row r="127" spans="1:8" x14ac:dyDescent="0.2">
      <c r="A127" s="14"/>
      <c r="B127" s="15" t="s">
        <v>115</v>
      </c>
      <c r="C127" s="16">
        <v>3</v>
      </c>
      <c r="D127" s="16">
        <v>1</v>
      </c>
      <c r="E127" s="17">
        <f t="shared" si="15"/>
        <v>2.6155187445510027E-3</v>
      </c>
      <c r="F127" s="17">
        <f t="shared" si="16"/>
        <v>8.045052292839903E-4</v>
      </c>
      <c r="G127" s="17">
        <f t="shared" si="18"/>
        <v>-0.66666666666666663</v>
      </c>
      <c r="H127" s="17">
        <f t="shared" si="17"/>
        <v>-1.7436791630340018E-3</v>
      </c>
    </row>
    <row r="128" spans="1:8" x14ac:dyDescent="0.2">
      <c r="A128" s="14"/>
      <c r="B128" s="15" t="s">
        <v>116</v>
      </c>
      <c r="C128" s="16">
        <v>60</v>
      </c>
      <c r="D128" s="16">
        <v>67</v>
      </c>
      <c r="E128" s="17">
        <f t="shared" si="15"/>
        <v>5.2310374891020049E-2</v>
      </c>
      <c r="F128" s="17">
        <f t="shared" si="16"/>
        <v>5.3901850362027354E-2</v>
      </c>
      <c r="G128" s="17">
        <f t="shared" si="18"/>
        <v>0.11666666666666667</v>
      </c>
      <c r="H128" s="17">
        <f t="shared" si="17"/>
        <v>6.1028770706190059E-3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4</v>
      </c>
      <c r="E129" s="17">
        <f t="shared" si="15"/>
        <v>1.7436791630340018E-3</v>
      </c>
      <c r="F129" s="17">
        <f t="shared" si="16"/>
        <v>3.2180209171359612E-3</v>
      </c>
      <c r="G129" s="17">
        <f t="shared" si="18"/>
        <v>1</v>
      </c>
      <c r="H129" s="17">
        <f t="shared" si="17"/>
        <v>1.7436791630340018E-3</v>
      </c>
    </row>
    <row r="130" spans="1:8" x14ac:dyDescent="0.2">
      <c r="A130" s="14"/>
      <c r="B130" s="15" t="s">
        <v>118</v>
      </c>
      <c r="C130" s="16">
        <v>8</v>
      </c>
      <c r="D130" s="16">
        <v>26</v>
      </c>
      <c r="E130" s="17">
        <f t="shared" si="15"/>
        <v>6.9747166521360072E-3</v>
      </c>
      <c r="F130" s="17">
        <f t="shared" si="16"/>
        <v>2.091713596138375E-2</v>
      </c>
      <c r="G130" s="17">
        <f t="shared" si="18"/>
        <v>2.25</v>
      </c>
      <c r="H130" s="17">
        <f t="shared" si="17"/>
        <v>1.5693112467306015E-2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8</v>
      </c>
      <c r="D132" s="16">
        <v>17</v>
      </c>
      <c r="E132" s="17">
        <f t="shared" si="15"/>
        <v>6.9747166521360072E-3</v>
      </c>
      <c r="F132" s="17">
        <f t="shared" si="16"/>
        <v>1.3676588897827836E-2</v>
      </c>
      <c r="G132" s="17">
        <f t="shared" si="18"/>
        <v>1.125</v>
      </c>
      <c r="H132" s="17">
        <f t="shared" si="17"/>
        <v>7.8465562336530077E-3</v>
      </c>
    </row>
    <row r="133" spans="1:8" x14ac:dyDescent="0.2">
      <c r="A133" s="14"/>
      <c r="B133" s="15" t="s">
        <v>121</v>
      </c>
      <c r="C133" s="16">
        <v>4</v>
      </c>
      <c r="D133" s="16">
        <v>25</v>
      </c>
      <c r="E133" s="17">
        <f t="shared" si="15"/>
        <v>3.4873583260680036E-3</v>
      </c>
      <c r="F133" s="17">
        <f t="shared" si="16"/>
        <v>2.0112630732099759E-2</v>
      </c>
      <c r="G133" s="17">
        <f t="shared" si="18"/>
        <v>5.25</v>
      </c>
      <c r="H133" s="17">
        <f t="shared" si="17"/>
        <v>1.830863121185702E-2</v>
      </c>
    </row>
    <row r="134" spans="1:8" x14ac:dyDescent="0.2">
      <c r="A134" s="14"/>
      <c r="B134" s="15" t="s">
        <v>122</v>
      </c>
      <c r="C134" s="16">
        <v>2</v>
      </c>
      <c r="D134" s="16">
        <v>0</v>
      </c>
      <c r="E134" s="17">
        <f t="shared" si="15"/>
        <v>1.7436791630340018E-3</v>
      </c>
      <c r="F134" s="17" t="str">
        <f t="shared" si="16"/>
        <v/>
      </c>
      <c r="G134" s="17">
        <f t="shared" si="18"/>
        <v>-1</v>
      </c>
      <c r="H134" s="17">
        <f t="shared" si="17"/>
        <v>-1.7436791630340018E-3</v>
      </c>
    </row>
    <row r="135" spans="1:8" ht="25.5" x14ac:dyDescent="0.2">
      <c r="A135" s="14"/>
      <c r="B135" s="15" t="s">
        <v>123</v>
      </c>
      <c r="C135" s="16">
        <v>480</v>
      </c>
      <c r="D135" s="16">
        <v>413</v>
      </c>
      <c r="E135" s="17">
        <f t="shared" si="15"/>
        <v>0.41848299912816039</v>
      </c>
      <c r="F135" s="17">
        <f t="shared" si="16"/>
        <v>0.33226065969428803</v>
      </c>
      <c r="G135" s="17">
        <f t="shared" si="18"/>
        <v>-0.13958333333333334</v>
      </c>
      <c r="H135" s="17">
        <f t="shared" si="17"/>
        <v>-5.8413251961639059E-2</v>
      </c>
    </row>
    <row r="136" spans="1:8" ht="25.5" x14ac:dyDescent="0.2">
      <c r="A136" s="14"/>
      <c r="B136" s="15" t="s">
        <v>124</v>
      </c>
      <c r="C136" s="16">
        <v>9</v>
      </c>
      <c r="D136" s="16">
        <v>4</v>
      </c>
      <c r="E136" s="17">
        <f t="shared" si="15"/>
        <v>7.8465562336530077E-3</v>
      </c>
      <c r="F136" s="17">
        <f t="shared" si="16"/>
        <v>3.2180209171359612E-3</v>
      </c>
      <c r="G136" s="17">
        <f t="shared" si="18"/>
        <v>-0.55555555555555558</v>
      </c>
      <c r="H136" s="17">
        <f t="shared" si="17"/>
        <v>-4.3591979075850041E-3</v>
      </c>
    </row>
    <row r="137" spans="1:8" x14ac:dyDescent="0.2">
      <c r="A137" s="14"/>
      <c r="B137" s="15" t="s">
        <v>125</v>
      </c>
      <c r="C137" s="16">
        <v>1</v>
      </c>
      <c r="D137" s="16">
        <v>3</v>
      </c>
      <c r="E137" s="17">
        <f t="shared" si="15"/>
        <v>8.7183958151700091E-4</v>
      </c>
      <c r="F137" s="17">
        <f t="shared" si="16"/>
        <v>2.4135156878519709E-3</v>
      </c>
      <c r="G137" s="17">
        <f t="shared" si="18"/>
        <v>2</v>
      </c>
      <c r="H137" s="17">
        <f t="shared" si="17"/>
        <v>1.7436791630340018E-3</v>
      </c>
    </row>
    <row r="138" spans="1:8" x14ac:dyDescent="0.2">
      <c r="A138" s="14"/>
      <c r="B138" s="15" t="s">
        <v>126</v>
      </c>
      <c r="C138" s="16">
        <v>65</v>
      </c>
      <c r="D138" s="16">
        <v>1</v>
      </c>
      <c r="E138" s="17">
        <f t="shared" si="15"/>
        <v>5.6669572798605058E-2</v>
      </c>
      <c r="F138" s="17">
        <f t="shared" si="16"/>
        <v>8.045052292839903E-4</v>
      </c>
      <c r="G138" s="17">
        <f t="shared" si="18"/>
        <v>-0.98461538461538467</v>
      </c>
      <c r="H138" s="17">
        <f t="shared" si="17"/>
        <v>-5.5797733217088058E-2</v>
      </c>
    </row>
    <row r="139" spans="1:8" x14ac:dyDescent="0.2">
      <c r="A139" s="14"/>
      <c r="B139" s="15" t="s">
        <v>127</v>
      </c>
      <c r="C139" s="16">
        <v>1</v>
      </c>
      <c r="D139" s="16">
        <v>5</v>
      </c>
      <c r="E139" s="17">
        <f t="shared" si="15"/>
        <v>8.7183958151700091E-4</v>
      </c>
      <c r="F139" s="17">
        <f t="shared" si="16"/>
        <v>4.0225261464199519E-3</v>
      </c>
      <c r="G139" s="17">
        <f t="shared" si="18"/>
        <v>4</v>
      </c>
      <c r="H139" s="17">
        <f t="shared" si="17"/>
        <v>3.4873583260680036E-3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4</v>
      </c>
      <c r="E141" s="17">
        <f t="shared" si="19"/>
        <v>8.7183958151700091E-4</v>
      </c>
      <c r="F141" s="17">
        <f t="shared" si="20"/>
        <v>3.2180209171359612E-3</v>
      </c>
      <c r="G141" s="17">
        <f t="shared" ref="G141:G171" si="22">+IF(AND(C141=0,D141=0)," ",IF(C141=0,1,IF(D141=0,-1,(D141-C141)/C141)))</f>
        <v>3</v>
      </c>
      <c r="H141" s="17">
        <f t="shared" si="21"/>
        <v>2.6155187445510027E-3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1</v>
      </c>
      <c r="E143" s="17">
        <f t="shared" si="19"/>
        <v>8.7183958151700091E-4</v>
      </c>
      <c r="F143" s="17">
        <f t="shared" si="20"/>
        <v>8.045052292839903E-4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1</v>
      </c>
      <c r="E145" s="17">
        <f t="shared" si="19"/>
        <v>8.7183958151700091E-4</v>
      </c>
      <c r="F145" s="17">
        <f t="shared" si="20"/>
        <v>8.045052292839903E-4</v>
      </c>
      <c r="G145" s="17">
        <f t="shared" si="22"/>
        <v>0</v>
      </c>
      <c r="H145" s="17">
        <f t="shared" si="21"/>
        <v>0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20</v>
      </c>
      <c r="D147" s="16">
        <v>6</v>
      </c>
      <c r="E147" s="17">
        <f t="shared" si="19"/>
        <v>1.7436791630340016E-2</v>
      </c>
      <c r="F147" s="17">
        <f t="shared" si="20"/>
        <v>4.8270313757039418E-3</v>
      </c>
      <c r="G147" s="17">
        <f t="shared" si="22"/>
        <v>-0.7</v>
      </c>
      <c r="H147" s="17">
        <f t="shared" si="21"/>
        <v>-1.220575414123801E-2</v>
      </c>
    </row>
    <row r="148" spans="1:8" ht="25.5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8.045052292839903E-4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8.7183958151700091E-4</v>
      </c>
      <c r="F150" s="17" t="str">
        <f t="shared" si="20"/>
        <v/>
      </c>
      <c r="G150" s="17">
        <f t="shared" si="22"/>
        <v>-1</v>
      </c>
      <c r="H150" s="17">
        <f t="shared" si="21"/>
        <v>-8.7183958151700091E-4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8.045052292839903E-4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3</v>
      </c>
      <c r="D157" s="16">
        <v>2</v>
      </c>
      <c r="E157" s="17">
        <f t="shared" si="19"/>
        <v>2.6155187445510027E-3</v>
      </c>
      <c r="F157" s="17">
        <f t="shared" si="20"/>
        <v>1.6090104585679806E-3</v>
      </c>
      <c r="G157" s="17">
        <f t="shared" si="22"/>
        <v>-0.33333333333333331</v>
      </c>
      <c r="H157" s="17">
        <f t="shared" si="21"/>
        <v>-8.7183958151700091E-4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8.045052292839903E-4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8.045052292839903E-4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8</v>
      </c>
      <c r="D168" s="16">
        <v>9</v>
      </c>
      <c r="E168" s="17">
        <f t="shared" si="19"/>
        <v>6.9747166521360072E-3</v>
      </c>
      <c r="F168" s="17">
        <f t="shared" si="20"/>
        <v>7.2405470635559131E-3</v>
      </c>
      <c r="G168" s="17">
        <f t="shared" si="22"/>
        <v>0.125</v>
      </c>
      <c r="H168" s="17">
        <f t="shared" si="21"/>
        <v>8.7183958151700091E-4</v>
      </c>
    </row>
    <row r="169" spans="1:8" ht="25.5" x14ac:dyDescent="0.2">
      <c r="A169" s="14"/>
      <c r="B169" s="15" t="s">
        <v>157</v>
      </c>
      <c r="C169" s="16">
        <v>0</v>
      </c>
      <c r="D169" s="16">
        <v>6</v>
      </c>
      <c r="E169" s="17" t="str">
        <f t="shared" si="19"/>
        <v/>
      </c>
      <c r="F169" s="17">
        <f t="shared" si="20"/>
        <v>4.8270313757039418E-3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1</v>
      </c>
      <c r="D170" s="16">
        <v>0</v>
      </c>
      <c r="E170" s="17">
        <f t="shared" si="19"/>
        <v>8.7183958151700091E-4</v>
      </c>
      <c r="F170" s="17" t="str">
        <f t="shared" si="20"/>
        <v/>
      </c>
      <c r="G170" s="17">
        <f t="shared" si="22"/>
        <v>-1</v>
      </c>
      <c r="H170" s="17">
        <f t="shared" si="21"/>
        <v>-8.7183958151700091E-4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1101</v>
      </c>
      <c r="D177" s="20">
        <f>SUM(D178:D350)</f>
        <v>1354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0.22979109900090827</v>
      </c>
      <c r="H177" s="21">
        <f t="shared" ref="H177:H208" si="25">+IF(OR(AND(E177=""),(G177="")),"",E177*G177)</f>
        <v>0.22979109900090827</v>
      </c>
    </row>
    <row r="178" spans="1:8" x14ac:dyDescent="0.2">
      <c r="A178" s="14"/>
      <c r="B178" s="15" t="s">
        <v>160</v>
      </c>
      <c r="C178" s="16">
        <v>4</v>
      </c>
      <c r="D178" s="16">
        <v>16</v>
      </c>
      <c r="E178" s="17">
        <f t="shared" si="23"/>
        <v>3.6330608537693005E-3</v>
      </c>
      <c r="F178" s="17">
        <f t="shared" si="24"/>
        <v>1.1816838995568686E-2</v>
      </c>
      <c r="G178" s="17">
        <f t="shared" ref="G178:G209" si="26">+IF(AND(C178=0,D178=0)," ",IF(C178=0,1,IF(D178=0,-1,(D178-C178)/C178)))</f>
        <v>3</v>
      </c>
      <c r="H178" s="17">
        <f t="shared" si="25"/>
        <v>1.0899182561307902E-2</v>
      </c>
    </row>
    <row r="179" spans="1:8" x14ac:dyDescent="0.2">
      <c r="A179" s="14"/>
      <c r="B179" s="15" t="s">
        <v>161</v>
      </c>
      <c r="C179" s="16">
        <v>4</v>
      </c>
      <c r="D179" s="16">
        <v>3</v>
      </c>
      <c r="E179" s="17">
        <f t="shared" si="23"/>
        <v>3.6330608537693005E-3</v>
      </c>
      <c r="F179" s="17">
        <f t="shared" si="24"/>
        <v>2.2156573116691287E-3</v>
      </c>
      <c r="G179" s="17">
        <f t="shared" si="26"/>
        <v>-0.25</v>
      </c>
      <c r="H179" s="17">
        <f t="shared" si="25"/>
        <v>-9.0826521344232513E-4</v>
      </c>
    </row>
    <row r="180" spans="1:8" ht="38.25" x14ac:dyDescent="0.2">
      <c r="A180" s="14"/>
      <c r="B180" s="15" t="s">
        <v>162</v>
      </c>
      <c r="C180" s="16">
        <v>32</v>
      </c>
      <c r="D180" s="16">
        <v>13</v>
      </c>
      <c r="E180" s="17">
        <f t="shared" si="23"/>
        <v>2.9064486830154404E-2</v>
      </c>
      <c r="F180" s="17">
        <f t="shared" si="24"/>
        <v>9.6011816838995571E-3</v>
      </c>
      <c r="G180" s="17">
        <f t="shared" si="26"/>
        <v>-0.59375</v>
      </c>
      <c r="H180" s="17">
        <f t="shared" si="25"/>
        <v>-1.7257039055404176E-2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18</v>
      </c>
      <c r="D182" s="16">
        <v>26</v>
      </c>
      <c r="E182" s="17">
        <f t="shared" si="23"/>
        <v>1.6348773841961851E-2</v>
      </c>
      <c r="F182" s="17">
        <f t="shared" si="24"/>
        <v>1.9202363367799114E-2</v>
      </c>
      <c r="G182" s="17">
        <f t="shared" si="26"/>
        <v>0.44444444444444442</v>
      </c>
      <c r="H182" s="17">
        <f t="shared" si="25"/>
        <v>7.2661217075386001E-3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137</v>
      </c>
      <c r="D184" s="16">
        <v>77</v>
      </c>
      <c r="E184" s="17">
        <f t="shared" si="23"/>
        <v>0.12443233424159855</v>
      </c>
      <c r="F184" s="17">
        <f t="shared" si="24"/>
        <v>5.68685376661743E-2</v>
      </c>
      <c r="G184" s="17">
        <f t="shared" si="26"/>
        <v>-0.43795620437956206</v>
      </c>
      <c r="H184" s="17">
        <f t="shared" si="25"/>
        <v>-5.4495912806539516E-2</v>
      </c>
    </row>
    <row r="185" spans="1:8" x14ac:dyDescent="0.2">
      <c r="A185" s="14"/>
      <c r="B185" s="15" t="s">
        <v>167</v>
      </c>
      <c r="C185" s="16">
        <v>0</v>
      </c>
      <c r="D185" s="16">
        <v>3</v>
      </c>
      <c r="E185" s="17" t="str">
        <f t="shared" si="23"/>
        <v/>
      </c>
      <c r="F185" s="17">
        <f t="shared" si="24"/>
        <v>2.2156573116691287E-3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8</v>
      </c>
      <c r="D186" s="16">
        <v>6</v>
      </c>
      <c r="E186" s="17">
        <f t="shared" si="23"/>
        <v>7.266121707538601E-3</v>
      </c>
      <c r="F186" s="17">
        <f t="shared" si="24"/>
        <v>4.4313146233382573E-3</v>
      </c>
      <c r="G186" s="17">
        <f t="shared" si="26"/>
        <v>-0.25</v>
      </c>
      <c r="H186" s="17">
        <f t="shared" si="25"/>
        <v>-1.8165304268846503E-3</v>
      </c>
    </row>
    <row r="187" spans="1:8" x14ac:dyDescent="0.2">
      <c r="A187" s="14"/>
      <c r="B187" s="15" t="s">
        <v>169</v>
      </c>
      <c r="C187" s="16">
        <v>2</v>
      </c>
      <c r="D187" s="16">
        <v>4</v>
      </c>
      <c r="E187" s="17">
        <f t="shared" si="23"/>
        <v>1.8165304268846503E-3</v>
      </c>
      <c r="F187" s="17">
        <f t="shared" si="24"/>
        <v>2.9542097488921715E-3</v>
      </c>
      <c r="G187" s="17">
        <f t="shared" si="26"/>
        <v>1</v>
      </c>
      <c r="H187" s="17">
        <f t="shared" si="25"/>
        <v>1.8165304268846503E-3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7.3855243722304289E-4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7.3855243722304289E-4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4</v>
      </c>
      <c r="D191" s="16">
        <v>11</v>
      </c>
      <c r="E191" s="17">
        <f t="shared" si="23"/>
        <v>3.6330608537693005E-3</v>
      </c>
      <c r="F191" s="17">
        <f t="shared" si="24"/>
        <v>8.1240768094534704E-3</v>
      </c>
      <c r="G191" s="17">
        <f t="shared" si="26"/>
        <v>1.75</v>
      </c>
      <c r="H191" s="17">
        <f t="shared" si="25"/>
        <v>6.3578564940962763E-3</v>
      </c>
    </row>
    <row r="192" spans="1:8" x14ac:dyDescent="0.2">
      <c r="A192" s="14"/>
      <c r="B192" s="15" t="s">
        <v>174</v>
      </c>
      <c r="C192" s="16">
        <v>13</v>
      </c>
      <c r="D192" s="16">
        <v>17</v>
      </c>
      <c r="E192" s="17">
        <f t="shared" si="23"/>
        <v>1.1807447774750226E-2</v>
      </c>
      <c r="F192" s="17">
        <f t="shared" si="24"/>
        <v>1.2555391432791729E-2</v>
      </c>
      <c r="G192" s="17">
        <f t="shared" si="26"/>
        <v>0.30769230769230771</v>
      </c>
      <c r="H192" s="17">
        <f t="shared" si="25"/>
        <v>3.6330608537693005E-3</v>
      </c>
    </row>
    <row r="193" spans="1:8" ht="25.5" x14ac:dyDescent="0.2">
      <c r="A193" s="14"/>
      <c r="B193" s="15" t="s">
        <v>175</v>
      </c>
      <c r="C193" s="16">
        <v>9</v>
      </c>
      <c r="D193" s="16">
        <v>61</v>
      </c>
      <c r="E193" s="17">
        <f t="shared" si="23"/>
        <v>8.1743869209809257E-3</v>
      </c>
      <c r="F193" s="17">
        <f t="shared" si="24"/>
        <v>4.5051698670605614E-2</v>
      </c>
      <c r="G193" s="17">
        <f t="shared" si="26"/>
        <v>5.7777777777777777</v>
      </c>
      <c r="H193" s="17">
        <f t="shared" si="25"/>
        <v>4.7229791099000905E-2</v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9.0826521344232513E-4</v>
      </c>
      <c r="F194" s="17" t="str">
        <f t="shared" si="24"/>
        <v/>
      </c>
      <c r="G194" s="17">
        <f t="shared" si="26"/>
        <v>-1</v>
      </c>
      <c r="H194" s="17">
        <f t="shared" si="25"/>
        <v>-9.0826521344232513E-4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4</v>
      </c>
      <c r="D196" s="16">
        <v>7</v>
      </c>
      <c r="E196" s="17">
        <f t="shared" si="23"/>
        <v>3.6330608537693005E-3</v>
      </c>
      <c r="F196" s="17">
        <f t="shared" si="24"/>
        <v>5.1698670605612998E-3</v>
      </c>
      <c r="G196" s="17">
        <f t="shared" si="26"/>
        <v>0.75</v>
      </c>
      <c r="H196" s="17">
        <f t="shared" si="25"/>
        <v>2.7247956403269754E-3</v>
      </c>
    </row>
    <row r="197" spans="1:8" x14ac:dyDescent="0.2">
      <c r="A197" s="14"/>
      <c r="B197" s="15" t="s">
        <v>179</v>
      </c>
      <c r="C197" s="16">
        <v>2</v>
      </c>
      <c r="D197" s="16">
        <v>4</v>
      </c>
      <c r="E197" s="17">
        <f t="shared" si="23"/>
        <v>1.8165304268846503E-3</v>
      </c>
      <c r="F197" s="17">
        <f t="shared" si="24"/>
        <v>2.9542097488921715E-3</v>
      </c>
      <c r="G197" s="17">
        <f t="shared" si="26"/>
        <v>1</v>
      </c>
      <c r="H197" s="17">
        <f t="shared" si="25"/>
        <v>1.8165304268846503E-3</v>
      </c>
    </row>
    <row r="198" spans="1:8" ht="25.5" x14ac:dyDescent="0.2">
      <c r="A198" s="14"/>
      <c r="B198" s="15" t="s">
        <v>180</v>
      </c>
      <c r="C198" s="16">
        <v>77</v>
      </c>
      <c r="D198" s="16">
        <v>14</v>
      </c>
      <c r="E198" s="17">
        <f t="shared" si="23"/>
        <v>6.9936421435059043E-2</v>
      </c>
      <c r="F198" s="17">
        <f t="shared" si="24"/>
        <v>1.03397341211226E-2</v>
      </c>
      <c r="G198" s="17">
        <f t="shared" si="26"/>
        <v>-0.81818181818181823</v>
      </c>
      <c r="H198" s="17">
        <f t="shared" si="25"/>
        <v>-5.722070844686649E-2</v>
      </c>
    </row>
    <row r="199" spans="1:8" x14ac:dyDescent="0.2">
      <c r="A199" s="14"/>
      <c r="B199" s="15" t="s">
        <v>181</v>
      </c>
      <c r="C199" s="16">
        <v>0</v>
      </c>
      <c r="D199" s="16">
        <v>6</v>
      </c>
      <c r="E199" s="17" t="str">
        <f t="shared" si="23"/>
        <v/>
      </c>
      <c r="F199" s="17">
        <f t="shared" si="24"/>
        <v>4.4313146233382573E-3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2</v>
      </c>
      <c r="E202" s="17" t="str">
        <f t="shared" si="23"/>
        <v/>
      </c>
      <c r="F202" s="17">
        <f t="shared" si="24"/>
        <v>1.4771048744460858E-3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9.0826521344232513E-4</v>
      </c>
      <c r="F203" s="17" t="str">
        <f t="shared" si="24"/>
        <v/>
      </c>
      <c r="G203" s="17">
        <f t="shared" si="26"/>
        <v>-1</v>
      </c>
      <c r="H203" s="17">
        <f t="shared" si="25"/>
        <v>-9.0826521344232513E-4</v>
      </c>
    </row>
    <row r="204" spans="1:8" x14ac:dyDescent="0.2">
      <c r="A204" s="14"/>
      <c r="B204" s="15" t="s">
        <v>186</v>
      </c>
      <c r="C204" s="16">
        <v>0</v>
      </c>
      <c r="D204" s="16">
        <v>2</v>
      </c>
      <c r="E204" s="17" t="str">
        <f t="shared" si="23"/>
        <v/>
      </c>
      <c r="F204" s="17">
        <f t="shared" si="24"/>
        <v>1.4771048744460858E-3</v>
      </c>
      <c r="G204" s="17">
        <f t="shared" si="26"/>
        <v>1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8</v>
      </c>
      <c r="D205" s="16">
        <v>3</v>
      </c>
      <c r="E205" s="17">
        <f t="shared" si="23"/>
        <v>7.266121707538601E-3</v>
      </c>
      <c r="F205" s="17">
        <f t="shared" si="24"/>
        <v>2.2156573116691287E-3</v>
      </c>
      <c r="G205" s="17">
        <f t="shared" si="26"/>
        <v>-0.625</v>
      </c>
      <c r="H205" s="17">
        <f t="shared" si="25"/>
        <v>-4.5413260672116252E-3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13</v>
      </c>
      <c r="D207" s="16">
        <v>28</v>
      </c>
      <c r="E207" s="17">
        <f t="shared" si="23"/>
        <v>1.1807447774750226E-2</v>
      </c>
      <c r="F207" s="17">
        <f t="shared" si="24"/>
        <v>2.0679468242245199E-2</v>
      </c>
      <c r="G207" s="17">
        <f t="shared" si="26"/>
        <v>1.1538461538461537</v>
      </c>
      <c r="H207" s="17">
        <f t="shared" si="25"/>
        <v>1.3623978201634876E-2</v>
      </c>
    </row>
    <row r="208" spans="1:8" x14ac:dyDescent="0.2">
      <c r="A208" s="14"/>
      <c r="B208" s="15" t="s">
        <v>190</v>
      </c>
      <c r="C208" s="16">
        <v>14</v>
      </c>
      <c r="D208" s="16">
        <v>85</v>
      </c>
      <c r="E208" s="17">
        <f t="shared" si="23"/>
        <v>1.2715712988192553E-2</v>
      </c>
      <c r="F208" s="17">
        <f t="shared" si="24"/>
        <v>6.2776957163958647E-2</v>
      </c>
      <c r="G208" s="17">
        <f t="shared" si="26"/>
        <v>5.0714285714285712</v>
      </c>
      <c r="H208" s="17">
        <f t="shared" si="25"/>
        <v>6.4486830154405081E-2</v>
      </c>
    </row>
    <row r="209" spans="1:8" x14ac:dyDescent="0.2">
      <c r="A209" s="14"/>
      <c r="B209" s="15" t="s">
        <v>191</v>
      </c>
      <c r="C209" s="16">
        <v>13</v>
      </c>
      <c r="D209" s="16">
        <v>38</v>
      </c>
      <c r="E209" s="17">
        <f t="shared" ref="E209:E240" si="27">+IF(C209=0,"",C209/C$177)</f>
        <v>1.1807447774750226E-2</v>
      </c>
      <c r="F209" s="17">
        <f t="shared" ref="F209:F240" si="28">+IF(D209=0,"",D209/D$177)</f>
        <v>2.8064992614475627E-2</v>
      </c>
      <c r="G209" s="17">
        <f t="shared" si="26"/>
        <v>1.9230769230769231</v>
      </c>
      <c r="H209" s="17">
        <f t="shared" ref="H209:H240" si="29">+IF(OR(AND(E209=""),(G209="")),"",E209*G209)</f>
        <v>2.2706630336058128E-2</v>
      </c>
    </row>
    <row r="210" spans="1:8" x14ac:dyDescent="0.2">
      <c r="A210" s="14"/>
      <c r="B210" s="15" t="s">
        <v>192</v>
      </c>
      <c r="C210" s="16">
        <v>23</v>
      </c>
      <c r="D210" s="16">
        <v>71</v>
      </c>
      <c r="E210" s="17">
        <f t="shared" si="27"/>
        <v>2.0890099909173478E-2</v>
      </c>
      <c r="F210" s="17">
        <f t="shared" si="28"/>
        <v>5.2437223042836038E-2</v>
      </c>
      <c r="G210" s="17">
        <f t="shared" ref="G210:G241" si="30">+IF(AND(C210=0,D210=0)," ",IF(C210=0,1,IF(D210=0,-1,(D210-C210)/C210)))</f>
        <v>2.0869565217391304</v>
      </c>
      <c r="H210" s="17">
        <f t="shared" si="29"/>
        <v>4.3596730245231606E-2</v>
      </c>
    </row>
    <row r="211" spans="1:8" x14ac:dyDescent="0.2">
      <c r="A211" s="14"/>
      <c r="B211" s="15" t="s">
        <v>193</v>
      </c>
      <c r="C211" s="16">
        <v>4</v>
      </c>
      <c r="D211" s="16">
        <v>9</v>
      </c>
      <c r="E211" s="17">
        <f t="shared" si="27"/>
        <v>3.6330608537693005E-3</v>
      </c>
      <c r="F211" s="17">
        <f t="shared" si="28"/>
        <v>6.6469719350073855E-3</v>
      </c>
      <c r="G211" s="17">
        <f t="shared" si="30"/>
        <v>1.25</v>
      </c>
      <c r="H211" s="17">
        <f t="shared" si="29"/>
        <v>4.5413260672116252E-3</v>
      </c>
    </row>
    <row r="212" spans="1:8" x14ac:dyDescent="0.2">
      <c r="A212" s="14"/>
      <c r="B212" s="15" t="s">
        <v>194</v>
      </c>
      <c r="C212" s="16">
        <v>1</v>
      </c>
      <c r="D212" s="16">
        <v>5</v>
      </c>
      <c r="E212" s="17">
        <f t="shared" si="27"/>
        <v>9.0826521344232513E-4</v>
      </c>
      <c r="F212" s="17">
        <f t="shared" si="28"/>
        <v>3.692762186115214E-3</v>
      </c>
      <c r="G212" s="17">
        <f t="shared" si="30"/>
        <v>4</v>
      </c>
      <c r="H212" s="17">
        <f t="shared" si="29"/>
        <v>3.6330608537693005E-3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10</v>
      </c>
      <c r="D214" s="16">
        <v>68</v>
      </c>
      <c r="E214" s="17">
        <f t="shared" si="27"/>
        <v>9.0826521344232521E-3</v>
      </c>
      <c r="F214" s="17">
        <f t="shared" si="28"/>
        <v>5.0221565731166914E-2</v>
      </c>
      <c r="G214" s="17">
        <f t="shared" si="30"/>
        <v>5.8</v>
      </c>
      <c r="H214" s="17">
        <f t="shared" si="29"/>
        <v>5.267938237965486E-2</v>
      </c>
    </row>
    <row r="215" spans="1:8" x14ac:dyDescent="0.2">
      <c r="A215" s="14"/>
      <c r="B215" s="15" t="s">
        <v>197</v>
      </c>
      <c r="C215" s="16">
        <v>1</v>
      </c>
      <c r="D215" s="16">
        <v>4</v>
      </c>
      <c r="E215" s="17">
        <f t="shared" si="27"/>
        <v>9.0826521344232513E-4</v>
      </c>
      <c r="F215" s="17">
        <f t="shared" si="28"/>
        <v>2.9542097488921715E-3</v>
      </c>
      <c r="G215" s="17">
        <f t="shared" si="30"/>
        <v>3</v>
      </c>
      <c r="H215" s="17">
        <f t="shared" si="29"/>
        <v>2.7247956403269754E-3</v>
      </c>
    </row>
    <row r="216" spans="1:8" x14ac:dyDescent="0.2">
      <c r="A216" s="14"/>
      <c r="B216" s="15" t="s">
        <v>198</v>
      </c>
      <c r="C216" s="16">
        <v>12</v>
      </c>
      <c r="D216" s="16">
        <v>9</v>
      </c>
      <c r="E216" s="17">
        <f t="shared" si="27"/>
        <v>1.0899182561307902E-2</v>
      </c>
      <c r="F216" s="17">
        <f t="shared" si="28"/>
        <v>6.6469719350073855E-3</v>
      </c>
      <c r="G216" s="17">
        <f t="shared" si="30"/>
        <v>-0.25</v>
      </c>
      <c r="H216" s="17">
        <f t="shared" si="29"/>
        <v>-2.7247956403269754E-3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58</v>
      </c>
      <c r="D219" s="16">
        <v>66</v>
      </c>
      <c r="E219" s="17">
        <f t="shared" si="27"/>
        <v>5.267938237965486E-2</v>
      </c>
      <c r="F219" s="17">
        <f t="shared" si="28"/>
        <v>4.874446085672083E-2</v>
      </c>
      <c r="G219" s="17">
        <f t="shared" si="30"/>
        <v>0.13793103448275862</v>
      </c>
      <c r="H219" s="17">
        <f t="shared" si="29"/>
        <v>7.266121707538601E-3</v>
      </c>
    </row>
    <row r="220" spans="1:8" x14ac:dyDescent="0.2">
      <c r="A220" s="14"/>
      <c r="B220" s="15" t="s">
        <v>202</v>
      </c>
      <c r="C220" s="16">
        <v>3</v>
      </c>
      <c r="D220" s="16">
        <v>6</v>
      </c>
      <c r="E220" s="17">
        <f t="shared" si="27"/>
        <v>2.7247956403269754E-3</v>
      </c>
      <c r="F220" s="17">
        <f t="shared" si="28"/>
        <v>4.4313146233382573E-3</v>
      </c>
      <c r="G220" s="17">
        <f t="shared" si="30"/>
        <v>1</v>
      </c>
      <c r="H220" s="17">
        <f t="shared" si="29"/>
        <v>2.7247956403269754E-3</v>
      </c>
    </row>
    <row r="221" spans="1:8" ht="25.5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1.8165304268846503E-3</v>
      </c>
      <c r="F221" s="17" t="str">
        <f t="shared" si="28"/>
        <v/>
      </c>
      <c r="G221" s="17">
        <f t="shared" si="30"/>
        <v>-1</v>
      </c>
      <c r="H221" s="17">
        <f t="shared" si="29"/>
        <v>-1.8165304268846503E-3</v>
      </c>
    </row>
    <row r="222" spans="1:8" ht="25.5" x14ac:dyDescent="0.2">
      <c r="A222" s="14"/>
      <c r="B222" s="15" t="s">
        <v>204</v>
      </c>
      <c r="C222" s="16">
        <v>4</v>
      </c>
      <c r="D222" s="16">
        <v>0</v>
      </c>
      <c r="E222" s="17">
        <f t="shared" si="27"/>
        <v>3.6330608537693005E-3</v>
      </c>
      <c r="F222" s="17" t="str">
        <f t="shared" si="28"/>
        <v/>
      </c>
      <c r="G222" s="17">
        <f t="shared" si="30"/>
        <v>-1</v>
      </c>
      <c r="H222" s="17">
        <f t="shared" si="29"/>
        <v>-3.6330608537693005E-3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22</v>
      </c>
      <c r="D224" s="16">
        <v>17</v>
      </c>
      <c r="E224" s="17">
        <f t="shared" si="27"/>
        <v>1.9981834695731154E-2</v>
      </c>
      <c r="F224" s="17">
        <f t="shared" si="28"/>
        <v>1.2555391432791729E-2</v>
      </c>
      <c r="G224" s="17">
        <f t="shared" si="30"/>
        <v>-0.22727272727272727</v>
      </c>
      <c r="H224" s="17">
        <f t="shared" si="29"/>
        <v>-4.5413260672116261E-3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2</v>
      </c>
      <c r="D227" s="16">
        <v>1</v>
      </c>
      <c r="E227" s="17">
        <f t="shared" si="27"/>
        <v>1.8165304268846503E-3</v>
      </c>
      <c r="F227" s="17">
        <f t="shared" si="28"/>
        <v>7.3855243722304289E-4</v>
      </c>
      <c r="G227" s="17">
        <f t="shared" si="30"/>
        <v>-0.5</v>
      </c>
      <c r="H227" s="17">
        <f t="shared" si="29"/>
        <v>-9.0826521344232513E-4</v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21</v>
      </c>
      <c r="D231" s="16">
        <v>31</v>
      </c>
      <c r="E231" s="17">
        <f t="shared" si="27"/>
        <v>1.9073569482288829E-2</v>
      </c>
      <c r="F231" s="17">
        <f t="shared" si="28"/>
        <v>2.2895125553914326E-2</v>
      </c>
      <c r="G231" s="17">
        <f t="shared" si="30"/>
        <v>0.47619047619047616</v>
      </c>
      <c r="H231" s="17">
        <f t="shared" si="29"/>
        <v>9.0826521344232521E-3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22</v>
      </c>
      <c r="D233" s="16">
        <v>2</v>
      </c>
      <c r="E233" s="17">
        <f t="shared" si="27"/>
        <v>1.9981834695731154E-2</v>
      </c>
      <c r="F233" s="17">
        <f t="shared" si="28"/>
        <v>1.4771048744460858E-3</v>
      </c>
      <c r="G233" s="17">
        <f t="shared" si="30"/>
        <v>-0.90909090909090906</v>
      </c>
      <c r="H233" s="17">
        <f t="shared" si="29"/>
        <v>-1.8165304268846504E-2</v>
      </c>
    </row>
    <row r="234" spans="1:8" x14ac:dyDescent="0.2">
      <c r="A234" s="14"/>
      <c r="B234" s="15" t="s">
        <v>216</v>
      </c>
      <c r="C234" s="16">
        <v>1</v>
      </c>
      <c r="D234" s="16">
        <v>6</v>
      </c>
      <c r="E234" s="17">
        <f t="shared" si="27"/>
        <v>9.0826521344232513E-4</v>
      </c>
      <c r="F234" s="17">
        <f t="shared" si="28"/>
        <v>4.4313146233382573E-3</v>
      </c>
      <c r="G234" s="17">
        <f t="shared" si="30"/>
        <v>5</v>
      </c>
      <c r="H234" s="17">
        <f t="shared" si="29"/>
        <v>4.5413260672116252E-3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14</v>
      </c>
      <c r="D237" s="16">
        <v>28</v>
      </c>
      <c r="E237" s="17">
        <f t="shared" si="27"/>
        <v>1.2715712988192553E-2</v>
      </c>
      <c r="F237" s="17">
        <f t="shared" si="28"/>
        <v>2.0679468242245199E-2</v>
      </c>
      <c r="G237" s="17">
        <f t="shared" si="30"/>
        <v>1</v>
      </c>
      <c r="H237" s="17">
        <f t="shared" si="29"/>
        <v>1.2715712988192553E-2</v>
      </c>
    </row>
    <row r="238" spans="1:8" x14ac:dyDescent="0.2">
      <c r="A238" s="14"/>
      <c r="B238" s="15" t="s">
        <v>220</v>
      </c>
      <c r="C238" s="16">
        <v>0</v>
      </c>
      <c r="D238" s="16">
        <v>2</v>
      </c>
      <c r="E238" s="17" t="str">
        <f t="shared" si="27"/>
        <v/>
      </c>
      <c r="F238" s="17">
        <f t="shared" si="28"/>
        <v>1.4771048744460858E-3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7</v>
      </c>
      <c r="D241" s="16">
        <v>4</v>
      </c>
      <c r="E241" s="17">
        <f t="shared" ref="E241:E272" si="31">+IF(C241=0,"",C241/C$177)</f>
        <v>6.3578564940962763E-3</v>
      </c>
      <c r="F241" s="17">
        <f t="shared" ref="F241:F272" si="32">+IF(D241=0,"",D241/D$177)</f>
        <v>2.9542097488921715E-3</v>
      </c>
      <c r="G241" s="17">
        <f t="shared" si="30"/>
        <v>-0.42857142857142855</v>
      </c>
      <c r="H241" s="17">
        <f t="shared" ref="H241:H272" si="33">+IF(OR(AND(E241=""),(G241="")),"",E241*G241)</f>
        <v>-2.7247956403269754E-3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28</v>
      </c>
      <c r="D244" s="16">
        <v>21</v>
      </c>
      <c r="E244" s="17">
        <f t="shared" si="31"/>
        <v>2.5431425976385105E-2</v>
      </c>
      <c r="F244" s="17">
        <f t="shared" si="32"/>
        <v>1.55096011816839E-2</v>
      </c>
      <c r="G244" s="17">
        <f t="shared" si="34"/>
        <v>-0.25</v>
      </c>
      <c r="H244" s="17">
        <f t="shared" si="33"/>
        <v>-6.3578564940962763E-3</v>
      </c>
    </row>
    <row r="245" spans="1:8" x14ac:dyDescent="0.2">
      <c r="A245" s="14"/>
      <c r="B245" s="15" t="s">
        <v>227</v>
      </c>
      <c r="C245" s="16">
        <v>16</v>
      </c>
      <c r="D245" s="16">
        <v>14</v>
      </c>
      <c r="E245" s="17">
        <f t="shared" si="31"/>
        <v>1.4532243415077202E-2</v>
      </c>
      <c r="F245" s="17">
        <f t="shared" si="32"/>
        <v>1.03397341211226E-2</v>
      </c>
      <c r="G245" s="17">
        <f t="shared" si="34"/>
        <v>-0.125</v>
      </c>
      <c r="H245" s="17">
        <f t="shared" si="33"/>
        <v>-1.8165304268846503E-3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12</v>
      </c>
      <c r="D247" s="16">
        <v>16</v>
      </c>
      <c r="E247" s="17">
        <f t="shared" si="31"/>
        <v>1.0899182561307902E-2</v>
      </c>
      <c r="F247" s="17">
        <f t="shared" si="32"/>
        <v>1.1816838995568686E-2</v>
      </c>
      <c r="G247" s="17">
        <f t="shared" si="34"/>
        <v>0.33333333333333331</v>
      </c>
      <c r="H247" s="17">
        <f t="shared" si="33"/>
        <v>3.6330608537693005E-3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5</v>
      </c>
      <c r="E250" s="17" t="str">
        <f t="shared" si="31"/>
        <v/>
      </c>
      <c r="F250" s="17">
        <f t="shared" si="32"/>
        <v>3.692762186115214E-3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3</v>
      </c>
      <c r="D252" s="16">
        <v>3</v>
      </c>
      <c r="E252" s="17">
        <f t="shared" si="31"/>
        <v>2.7247956403269754E-3</v>
      </c>
      <c r="F252" s="17">
        <f t="shared" si="32"/>
        <v>2.2156573116691287E-3</v>
      </c>
      <c r="G252" s="17">
        <f t="shared" si="34"/>
        <v>0</v>
      </c>
      <c r="H252" s="17">
        <f t="shared" si="33"/>
        <v>0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1</v>
      </c>
      <c r="E254" s="17">
        <f t="shared" si="31"/>
        <v>9.0826521344232513E-4</v>
      </c>
      <c r="F254" s="17">
        <f t="shared" si="32"/>
        <v>7.3855243722304289E-4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5</v>
      </c>
      <c r="E256" s="17" t="str">
        <f t="shared" si="31"/>
        <v/>
      </c>
      <c r="F256" s="17">
        <f t="shared" si="32"/>
        <v>3.692762186115214E-3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2</v>
      </c>
      <c r="E257" s="17" t="str">
        <f t="shared" si="31"/>
        <v/>
      </c>
      <c r="F257" s="17">
        <f t="shared" si="32"/>
        <v>1.4771048744460858E-3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</v>
      </c>
      <c r="D261" s="16">
        <v>2</v>
      </c>
      <c r="E261" s="17">
        <f t="shared" si="31"/>
        <v>9.0826521344232513E-4</v>
      </c>
      <c r="F261" s="17">
        <f t="shared" si="32"/>
        <v>1.4771048744460858E-3</v>
      </c>
      <c r="G261" s="17">
        <f t="shared" si="34"/>
        <v>1</v>
      </c>
      <c r="H261" s="17">
        <f t="shared" si="33"/>
        <v>9.0826521344232513E-4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2</v>
      </c>
      <c r="E265" s="17" t="str">
        <f t="shared" si="31"/>
        <v/>
      </c>
      <c r="F265" s="17">
        <f t="shared" si="32"/>
        <v>1.4771048744460858E-3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9.0826521344232513E-4</v>
      </c>
      <c r="F268" s="17" t="str">
        <f t="shared" si="32"/>
        <v/>
      </c>
      <c r="G268" s="17">
        <f t="shared" si="34"/>
        <v>-1</v>
      </c>
      <c r="H268" s="17">
        <f t="shared" si="33"/>
        <v>-9.0826521344232513E-4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5</v>
      </c>
      <c r="D270" s="16">
        <v>4</v>
      </c>
      <c r="E270" s="17">
        <f t="shared" si="31"/>
        <v>4.5413260672116261E-3</v>
      </c>
      <c r="F270" s="17">
        <f t="shared" si="32"/>
        <v>2.9542097488921715E-3</v>
      </c>
      <c r="G270" s="17">
        <f t="shared" si="34"/>
        <v>-0.2</v>
      </c>
      <c r="H270" s="17">
        <f t="shared" si="33"/>
        <v>-9.0826521344232523E-4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</v>
      </c>
      <c r="D277" s="16">
        <v>0</v>
      </c>
      <c r="E277" s="17">
        <f t="shared" si="35"/>
        <v>9.0826521344232513E-4</v>
      </c>
      <c r="F277" s="17" t="str">
        <f t="shared" si="36"/>
        <v/>
      </c>
      <c r="G277" s="17">
        <f t="shared" si="38"/>
        <v>-1</v>
      </c>
      <c r="H277" s="17">
        <f t="shared" si="37"/>
        <v>-9.0826521344232513E-4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17</v>
      </c>
      <c r="D281" s="16">
        <v>22</v>
      </c>
      <c r="E281" s="17">
        <f t="shared" si="35"/>
        <v>1.5440508628519528E-2</v>
      </c>
      <c r="F281" s="17">
        <f t="shared" si="36"/>
        <v>1.6248153618906941E-2</v>
      </c>
      <c r="G281" s="17">
        <f t="shared" si="38"/>
        <v>0.29411764705882354</v>
      </c>
      <c r="H281" s="17">
        <f t="shared" si="37"/>
        <v>4.5413260672116261E-3</v>
      </c>
    </row>
    <row r="282" spans="1:8" ht="25.5" x14ac:dyDescent="0.2">
      <c r="A282" s="14"/>
      <c r="B282" s="15" t="s">
        <v>264</v>
      </c>
      <c r="C282" s="16">
        <v>46</v>
      </c>
      <c r="D282" s="16">
        <v>62</v>
      </c>
      <c r="E282" s="17">
        <f t="shared" si="35"/>
        <v>4.1780199818346957E-2</v>
      </c>
      <c r="F282" s="17">
        <f t="shared" si="36"/>
        <v>4.5790251107828653E-2</v>
      </c>
      <c r="G282" s="17">
        <f t="shared" si="38"/>
        <v>0.34782608695652173</v>
      </c>
      <c r="H282" s="17">
        <f t="shared" si="37"/>
        <v>1.4532243415077202E-2</v>
      </c>
    </row>
    <row r="283" spans="1:8" x14ac:dyDescent="0.2">
      <c r="A283" s="14"/>
      <c r="B283" s="15" t="s">
        <v>265</v>
      </c>
      <c r="C283" s="16">
        <v>3</v>
      </c>
      <c r="D283" s="16">
        <v>12</v>
      </c>
      <c r="E283" s="17">
        <f t="shared" si="35"/>
        <v>2.7247956403269754E-3</v>
      </c>
      <c r="F283" s="17">
        <f t="shared" si="36"/>
        <v>8.8626292466765146E-3</v>
      </c>
      <c r="G283" s="17">
        <f t="shared" si="38"/>
        <v>3</v>
      </c>
      <c r="H283" s="17">
        <f t="shared" si="37"/>
        <v>8.1743869209809257E-3</v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9.0826521344232513E-4</v>
      </c>
      <c r="F284" s="17">
        <f t="shared" si="36"/>
        <v>7.3855243722304289E-4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2</v>
      </c>
      <c r="D288" s="16">
        <v>3</v>
      </c>
      <c r="E288" s="17">
        <f t="shared" si="35"/>
        <v>1.8165304268846503E-3</v>
      </c>
      <c r="F288" s="17">
        <f t="shared" si="36"/>
        <v>2.2156573116691287E-3</v>
      </c>
      <c r="G288" s="17">
        <f t="shared" si="38"/>
        <v>0.5</v>
      </c>
      <c r="H288" s="17">
        <f t="shared" si="37"/>
        <v>9.0826521344232513E-4</v>
      </c>
    </row>
    <row r="289" spans="1:8" x14ac:dyDescent="0.2">
      <c r="A289" s="14"/>
      <c r="B289" s="15" t="s">
        <v>271</v>
      </c>
      <c r="C289" s="16">
        <v>4</v>
      </c>
      <c r="D289" s="16">
        <v>5</v>
      </c>
      <c r="E289" s="17">
        <f t="shared" si="35"/>
        <v>3.6330608537693005E-3</v>
      </c>
      <c r="F289" s="17">
        <f t="shared" si="36"/>
        <v>3.692762186115214E-3</v>
      </c>
      <c r="G289" s="17">
        <f t="shared" si="38"/>
        <v>0.25</v>
      </c>
      <c r="H289" s="17">
        <f t="shared" si="37"/>
        <v>9.0826521344232513E-4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8</v>
      </c>
      <c r="D292" s="16">
        <v>0</v>
      </c>
      <c r="E292" s="17">
        <f t="shared" si="35"/>
        <v>7.266121707538601E-3</v>
      </c>
      <c r="F292" s="17" t="str">
        <f t="shared" si="36"/>
        <v/>
      </c>
      <c r="G292" s="17">
        <f t="shared" si="38"/>
        <v>-1</v>
      </c>
      <c r="H292" s="17">
        <f t="shared" si="37"/>
        <v>-7.266121707538601E-3</v>
      </c>
    </row>
    <row r="293" spans="1:8" x14ac:dyDescent="0.2">
      <c r="A293" s="14"/>
      <c r="B293" s="15" t="s">
        <v>275</v>
      </c>
      <c r="C293" s="16">
        <v>0</v>
      </c>
      <c r="D293" s="16">
        <v>2</v>
      </c>
      <c r="E293" s="17" t="str">
        <f t="shared" si="35"/>
        <v/>
      </c>
      <c r="F293" s="17">
        <f t="shared" si="36"/>
        <v>1.4771048744460858E-3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28</v>
      </c>
      <c r="D294" s="16">
        <v>12</v>
      </c>
      <c r="E294" s="17">
        <f t="shared" si="35"/>
        <v>2.5431425976385105E-2</v>
      </c>
      <c r="F294" s="17">
        <f t="shared" si="36"/>
        <v>8.8626292466765146E-3</v>
      </c>
      <c r="G294" s="17">
        <f t="shared" si="38"/>
        <v>-0.5714285714285714</v>
      </c>
      <c r="H294" s="17">
        <f t="shared" si="37"/>
        <v>-1.4532243415077202E-2</v>
      </c>
    </row>
    <row r="295" spans="1:8" x14ac:dyDescent="0.2">
      <c r="A295" s="14"/>
      <c r="B295" s="15" t="s">
        <v>277</v>
      </c>
      <c r="C295" s="16">
        <v>0</v>
      </c>
      <c r="D295" s="16">
        <v>3</v>
      </c>
      <c r="E295" s="17" t="str">
        <f t="shared" si="35"/>
        <v/>
      </c>
      <c r="F295" s="17">
        <f t="shared" si="36"/>
        <v>2.2156573116691287E-3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7.3855243722304289E-4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1</v>
      </c>
      <c r="D297" s="16">
        <v>5</v>
      </c>
      <c r="E297" s="17">
        <f t="shared" si="35"/>
        <v>9.0826521344232513E-4</v>
      </c>
      <c r="F297" s="17">
        <f t="shared" si="36"/>
        <v>3.692762186115214E-3</v>
      </c>
      <c r="G297" s="17">
        <f t="shared" si="38"/>
        <v>4</v>
      </c>
      <c r="H297" s="17">
        <f t="shared" si="37"/>
        <v>3.6330608537693005E-3</v>
      </c>
    </row>
    <row r="298" spans="1:8" x14ac:dyDescent="0.2">
      <c r="A298" s="14"/>
      <c r="B298" s="15" t="s">
        <v>280</v>
      </c>
      <c r="C298" s="16">
        <v>1</v>
      </c>
      <c r="D298" s="16">
        <v>3</v>
      </c>
      <c r="E298" s="17">
        <f t="shared" si="35"/>
        <v>9.0826521344232513E-4</v>
      </c>
      <c r="F298" s="17">
        <f t="shared" si="36"/>
        <v>2.2156573116691287E-3</v>
      </c>
      <c r="G298" s="17">
        <f t="shared" si="38"/>
        <v>2</v>
      </c>
      <c r="H298" s="17">
        <f t="shared" si="37"/>
        <v>1.8165304268846503E-3</v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16</v>
      </c>
      <c r="D300" s="16">
        <v>98</v>
      </c>
      <c r="E300" s="17">
        <f t="shared" si="35"/>
        <v>1.4532243415077202E-2</v>
      </c>
      <c r="F300" s="17">
        <f t="shared" si="36"/>
        <v>7.2378138847858195E-2</v>
      </c>
      <c r="G300" s="17">
        <f t="shared" si="38"/>
        <v>5.125</v>
      </c>
      <c r="H300" s="17">
        <f t="shared" si="37"/>
        <v>7.4477747502270666E-2</v>
      </c>
    </row>
    <row r="301" spans="1:8" x14ac:dyDescent="0.2">
      <c r="A301" s="14"/>
      <c r="B301" s="15" t="s">
        <v>283</v>
      </c>
      <c r="C301" s="16">
        <v>30</v>
      </c>
      <c r="D301" s="16">
        <v>0</v>
      </c>
      <c r="E301" s="17">
        <f t="shared" si="35"/>
        <v>2.7247956403269755E-2</v>
      </c>
      <c r="F301" s="17" t="str">
        <f t="shared" si="36"/>
        <v/>
      </c>
      <c r="G301" s="17">
        <f t="shared" si="38"/>
        <v>-1</v>
      </c>
      <c r="H301" s="17">
        <f t="shared" si="37"/>
        <v>-2.7247956403269755E-2</v>
      </c>
    </row>
    <row r="302" spans="1:8" x14ac:dyDescent="0.2">
      <c r="A302" s="14"/>
      <c r="B302" s="15" t="s">
        <v>284</v>
      </c>
      <c r="C302" s="16">
        <v>2</v>
      </c>
      <c r="D302" s="16">
        <v>0</v>
      </c>
      <c r="E302" s="17">
        <f t="shared" si="35"/>
        <v>1.8165304268846503E-3</v>
      </c>
      <c r="F302" s="17" t="str">
        <f t="shared" si="36"/>
        <v/>
      </c>
      <c r="G302" s="17">
        <f t="shared" si="38"/>
        <v>-1</v>
      </c>
      <c r="H302" s="17">
        <f t="shared" si="37"/>
        <v>-1.8165304268846503E-3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2</v>
      </c>
      <c r="E304" s="17" t="str">
        <f t="shared" si="35"/>
        <v/>
      </c>
      <c r="F304" s="17">
        <f t="shared" si="36"/>
        <v>1.4771048744460858E-3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14</v>
      </c>
      <c r="D308" s="16">
        <v>19</v>
      </c>
      <c r="E308" s="17">
        <f t="shared" si="39"/>
        <v>1.2715712988192553E-2</v>
      </c>
      <c r="F308" s="17">
        <f t="shared" si="40"/>
        <v>1.4032496307237814E-2</v>
      </c>
      <c r="G308" s="17">
        <f t="shared" si="42"/>
        <v>0.35714285714285715</v>
      </c>
      <c r="H308" s="17">
        <f t="shared" si="41"/>
        <v>4.5413260672116261E-3</v>
      </c>
    </row>
    <row r="309" spans="1:8" x14ac:dyDescent="0.2">
      <c r="A309" s="14"/>
      <c r="B309" s="15" t="s">
        <v>291</v>
      </c>
      <c r="C309" s="16">
        <v>2</v>
      </c>
      <c r="D309" s="16">
        <v>10</v>
      </c>
      <c r="E309" s="17">
        <f t="shared" si="39"/>
        <v>1.8165304268846503E-3</v>
      </c>
      <c r="F309" s="17">
        <f t="shared" si="40"/>
        <v>7.385524372230428E-3</v>
      </c>
      <c r="G309" s="17">
        <f t="shared" si="42"/>
        <v>4</v>
      </c>
      <c r="H309" s="17">
        <f t="shared" si="41"/>
        <v>7.266121707538601E-3</v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26</v>
      </c>
      <c r="D311" s="16">
        <v>9</v>
      </c>
      <c r="E311" s="17">
        <f t="shared" si="39"/>
        <v>2.3614895549500452E-2</v>
      </c>
      <c r="F311" s="17">
        <f t="shared" si="40"/>
        <v>6.6469719350073855E-3</v>
      </c>
      <c r="G311" s="17">
        <f t="shared" si="42"/>
        <v>-0.65384615384615385</v>
      </c>
      <c r="H311" s="17">
        <f t="shared" si="41"/>
        <v>-1.5440508628519527E-2</v>
      </c>
    </row>
    <row r="312" spans="1:8" x14ac:dyDescent="0.2">
      <c r="A312" s="14"/>
      <c r="B312" s="15" t="s">
        <v>294</v>
      </c>
      <c r="C312" s="16">
        <v>18</v>
      </c>
      <c r="D312" s="16">
        <v>0</v>
      </c>
      <c r="E312" s="17">
        <f t="shared" si="39"/>
        <v>1.6348773841961851E-2</v>
      </c>
      <c r="F312" s="17" t="str">
        <f t="shared" si="40"/>
        <v/>
      </c>
      <c r="G312" s="17">
        <f t="shared" si="42"/>
        <v>-1</v>
      </c>
      <c r="H312" s="17">
        <f t="shared" si="41"/>
        <v>-1.6348773841961851E-2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128</v>
      </c>
      <c r="D314" s="16">
        <v>47</v>
      </c>
      <c r="E314" s="17">
        <f t="shared" si="39"/>
        <v>0.11625794732061762</v>
      </c>
      <c r="F314" s="17">
        <f t="shared" si="40"/>
        <v>3.4711964549483013E-2</v>
      </c>
      <c r="G314" s="17">
        <f t="shared" si="42"/>
        <v>-0.6328125</v>
      </c>
      <c r="H314" s="17">
        <f t="shared" si="41"/>
        <v>-7.3569482288828342E-2</v>
      </c>
    </row>
    <row r="315" spans="1:8" x14ac:dyDescent="0.2">
      <c r="A315" s="14"/>
      <c r="B315" s="15" t="s">
        <v>297</v>
      </c>
      <c r="C315" s="16">
        <v>16</v>
      </c>
      <c r="D315" s="16">
        <v>0</v>
      </c>
      <c r="E315" s="17">
        <f t="shared" si="39"/>
        <v>1.4532243415077202E-2</v>
      </c>
      <c r="F315" s="17" t="str">
        <f t="shared" si="40"/>
        <v/>
      </c>
      <c r="G315" s="17">
        <f t="shared" si="42"/>
        <v>-1</v>
      </c>
      <c r="H315" s="17">
        <f t="shared" si="41"/>
        <v>-1.4532243415077202E-2</v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9.0826521344232513E-4</v>
      </c>
      <c r="F316" s="17" t="str">
        <f t="shared" si="40"/>
        <v/>
      </c>
      <c r="G316" s="17">
        <f t="shared" si="42"/>
        <v>-1</v>
      </c>
      <c r="H316" s="17">
        <f t="shared" si="41"/>
        <v>-9.0826521344232513E-4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20</v>
      </c>
      <c r="E319" s="17" t="str">
        <f t="shared" si="39"/>
        <v/>
      </c>
      <c r="F319" s="17">
        <f t="shared" si="40"/>
        <v>1.4771048744460856E-2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7</v>
      </c>
      <c r="D323" s="16">
        <v>10</v>
      </c>
      <c r="E323" s="17">
        <f t="shared" si="39"/>
        <v>6.3578564940962763E-3</v>
      </c>
      <c r="F323" s="17">
        <f t="shared" si="40"/>
        <v>7.385524372230428E-3</v>
      </c>
      <c r="G323" s="17">
        <f t="shared" si="42"/>
        <v>0.42857142857142855</v>
      </c>
      <c r="H323" s="17">
        <f t="shared" si="41"/>
        <v>2.7247956403269754E-3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73</v>
      </c>
      <c r="D325" s="16">
        <v>43</v>
      </c>
      <c r="E325" s="17">
        <f t="shared" si="39"/>
        <v>6.630336058128973E-2</v>
      </c>
      <c r="F325" s="17">
        <f t="shared" si="40"/>
        <v>3.1757754800590843E-2</v>
      </c>
      <c r="G325" s="17">
        <f t="shared" si="42"/>
        <v>-0.41095890410958902</v>
      </c>
      <c r="H325" s="17">
        <f t="shared" si="41"/>
        <v>-2.7247956403269751E-2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7</v>
      </c>
      <c r="D327" s="16">
        <v>3</v>
      </c>
      <c r="E327" s="17">
        <f t="shared" si="39"/>
        <v>6.3578564940962763E-3</v>
      </c>
      <c r="F327" s="17">
        <f t="shared" si="40"/>
        <v>2.2156573116691287E-3</v>
      </c>
      <c r="G327" s="17">
        <f t="shared" si="42"/>
        <v>-0.5714285714285714</v>
      </c>
      <c r="H327" s="17">
        <f t="shared" si="41"/>
        <v>-3.6330608537693005E-3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2</v>
      </c>
      <c r="D330" s="16">
        <v>3</v>
      </c>
      <c r="E330" s="17">
        <f t="shared" si="39"/>
        <v>1.8165304268846503E-3</v>
      </c>
      <c r="F330" s="17">
        <f t="shared" si="40"/>
        <v>2.2156573116691287E-3</v>
      </c>
      <c r="G330" s="17">
        <f t="shared" si="42"/>
        <v>0.5</v>
      </c>
      <c r="H330" s="17">
        <f t="shared" si="41"/>
        <v>9.0826521344232513E-4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8</v>
      </c>
      <c r="D334" s="16">
        <v>126</v>
      </c>
      <c r="E334" s="17">
        <f t="shared" si="39"/>
        <v>7.266121707538601E-3</v>
      </c>
      <c r="F334" s="17">
        <f t="shared" si="40"/>
        <v>9.3057607090103397E-2</v>
      </c>
      <c r="G334" s="17">
        <f t="shared" si="42"/>
        <v>14.75</v>
      </c>
      <c r="H334" s="17">
        <f t="shared" si="41"/>
        <v>0.10717529518619437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9.0826521344232513E-4</v>
      </c>
      <c r="F339" s="17" t="str">
        <f t="shared" si="44"/>
        <v/>
      </c>
      <c r="G339" s="17">
        <f t="shared" si="46"/>
        <v>-1</v>
      </c>
      <c r="H339" s="17">
        <f t="shared" si="45"/>
        <v>-9.0826521344232513E-4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7.3855243722304289E-4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4891</v>
      </c>
      <c r="D356" s="20">
        <f>SUM(D357:D585)</f>
        <v>7520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0.53751789000204453</v>
      </c>
      <c r="H356" s="21">
        <f t="shared" ref="H356:H419" si="49">+IF(OR(AND(E356=""),(G356="")),"",E356*G356)</f>
        <v>0.53751789000204453</v>
      </c>
    </row>
    <row r="357" spans="1:8" x14ac:dyDescent="0.2">
      <c r="A357" s="14"/>
      <c r="B357" s="15" t="s">
        <v>333</v>
      </c>
      <c r="C357" s="16">
        <v>21</v>
      </c>
      <c r="D357" s="16">
        <v>28</v>
      </c>
      <c r="E357" s="17">
        <f t="shared" si="47"/>
        <v>4.2936004906971989E-3</v>
      </c>
      <c r="F357" s="17">
        <f t="shared" si="48"/>
        <v>3.7234042553191491E-3</v>
      </c>
      <c r="G357" s="17">
        <f t="shared" ref="G357:G420" si="50">+IF(AND(C357=0,D357=0)," ",IF(C357=0,1,IF(D357=0,-1,(D357-C357)/C357)))</f>
        <v>0.33333333333333331</v>
      </c>
      <c r="H357" s="17">
        <f t="shared" si="49"/>
        <v>1.4312001635657329E-3</v>
      </c>
    </row>
    <row r="358" spans="1:8" x14ac:dyDescent="0.2">
      <c r="A358" s="14"/>
      <c r="B358" s="15" t="s">
        <v>334</v>
      </c>
      <c r="C358" s="16">
        <v>5</v>
      </c>
      <c r="D358" s="16">
        <v>14</v>
      </c>
      <c r="E358" s="17">
        <f t="shared" si="47"/>
        <v>1.0222858311183807E-3</v>
      </c>
      <c r="F358" s="17">
        <f t="shared" si="48"/>
        <v>1.8617021276595746E-3</v>
      </c>
      <c r="G358" s="17">
        <f t="shared" si="50"/>
        <v>1.8</v>
      </c>
      <c r="H358" s="17">
        <f t="shared" si="49"/>
        <v>1.8401144960130853E-3</v>
      </c>
    </row>
    <row r="359" spans="1:8" x14ac:dyDescent="0.2">
      <c r="A359" s="14"/>
      <c r="B359" s="15" t="s">
        <v>335</v>
      </c>
      <c r="C359" s="16">
        <v>2</v>
      </c>
      <c r="D359" s="16">
        <v>34</v>
      </c>
      <c r="E359" s="17">
        <f t="shared" si="47"/>
        <v>4.0891433244735228E-4</v>
      </c>
      <c r="F359" s="17">
        <f t="shared" si="48"/>
        <v>4.5212765957446804E-3</v>
      </c>
      <c r="G359" s="17">
        <f t="shared" si="50"/>
        <v>16</v>
      </c>
      <c r="H359" s="17">
        <f t="shared" si="49"/>
        <v>6.5426293191576364E-3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98</v>
      </c>
      <c r="D362" s="16">
        <v>189</v>
      </c>
      <c r="E362" s="17">
        <f t="shared" si="47"/>
        <v>2.0036802289920261E-2</v>
      </c>
      <c r="F362" s="17">
        <f t="shared" si="48"/>
        <v>2.5132978723404257E-2</v>
      </c>
      <c r="G362" s="17">
        <f t="shared" si="50"/>
        <v>0.9285714285714286</v>
      </c>
      <c r="H362" s="17">
        <f t="shared" si="49"/>
        <v>1.860560212635453E-2</v>
      </c>
    </row>
    <row r="363" spans="1:8" x14ac:dyDescent="0.2">
      <c r="A363" s="14"/>
      <c r="B363" s="15" t="s">
        <v>339</v>
      </c>
      <c r="C363" s="16">
        <v>14</v>
      </c>
      <c r="D363" s="16">
        <v>22</v>
      </c>
      <c r="E363" s="17">
        <f t="shared" si="47"/>
        <v>2.8624003271314658E-3</v>
      </c>
      <c r="F363" s="17">
        <f t="shared" si="48"/>
        <v>2.9255319148936169E-3</v>
      </c>
      <c r="G363" s="17">
        <f t="shared" si="50"/>
        <v>0.5714285714285714</v>
      </c>
      <c r="H363" s="17">
        <f t="shared" si="49"/>
        <v>1.6356573297894089E-3</v>
      </c>
    </row>
    <row r="364" spans="1:8" x14ac:dyDescent="0.2">
      <c r="A364" s="14"/>
      <c r="B364" s="15" t="s">
        <v>340</v>
      </c>
      <c r="C364" s="16">
        <v>3</v>
      </c>
      <c r="D364" s="16">
        <v>8</v>
      </c>
      <c r="E364" s="17">
        <f t="shared" si="47"/>
        <v>6.1337149867102844E-4</v>
      </c>
      <c r="F364" s="17">
        <f t="shared" si="48"/>
        <v>1.0638297872340426E-3</v>
      </c>
      <c r="G364" s="17">
        <f t="shared" si="50"/>
        <v>1.6666666666666667</v>
      </c>
      <c r="H364" s="17">
        <f t="shared" si="49"/>
        <v>1.0222858311183809E-3</v>
      </c>
    </row>
    <row r="365" spans="1:8" x14ac:dyDescent="0.2">
      <c r="A365" s="14"/>
      <c r="B365" s="15" t="s">
        <v>341</v>
      </c>
      <c r="C365" s="16">
        <v>6</v>
      </c>
      <c r="D365" s="16">
        <v>35</v>
      </c>
      <c r="E365" s="17">
        <f t="shared" si="47"/>
        <v>1.2267429973420569E-3</v>
      </c>
      <c r="F365" s="17">
        <f t="shared" si="48"/>
        <v>4.6542553191489359E-3</v>
      </c>
      <c r="G365" s="17">
        <f t="shared" si="50"/>
        <v>4.833333333333333</v>
      </c>
      <c r="H365" s="17">
        <f t="shared" si="49"/>
        <v>5.9292578204866078E-3</v>
      </c>
    </row>
    <row r="366" spans="1:8" x14ac:dyDescent="0.2">
      <c r="A366" s="14"/>
      <c r="B366" s="15" t="s">
        <v>342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1.3297872340425532E-4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80</v>
      </c>
      <c r="D368" s="16">
        <v>215</v>
      </c>
      <c r="E368" s="17">
        <f t="shared" si="47"/>
        <v>1.6356573297894091E-2</v>
      </c>
      <c r="F368" s="17">
        <f t="shared" si="48"/>
        <v>2.8590425531914893E-2</v>
      </c>
      <c r="G368" s="17">
        <f t="shared" si="50"/>
        <v>1.6875</v>
      </c>
      <c r="H368" s="17">
        <f t="shared" si="49"/>
        <v>2.7601717440196277E-2</v>
      </c>
    </row>
    <row r="369" spans="1:8" x14ac:dyDescent="0.2">
      <c r="A369" s="14"/>
      <c r="B369" s="15" t="s">
        <v>345</v>
      </c>
      <c r="C369" s="16">
        <v>14</v>
      </c>
      <c r="D369" s="16">
        <v>11</v>
      </c>
      <c r="E369" s="17">
        <f t="shared" si="47"/>
        <v>2.8624003271314658E-3</v>
      </c>
      <c r="F369" s="17">
        <f t="shared" si="48"/>
        <v>1.4627659574468085E-3</v>
      </c>
      <c r="G369" s="17">
        <f t="shared" si="50"/>
        <v>-0.21428571428571427</v>
      </c>
      <c r="H369" s="17">
        <f t="shared" si="49"/>
        <v>-6.1337149867102833E-4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8</v>
      </c>
      <c r="D371" s="16">
        <v>47</v>
      </c>
      <c r="E371" s="17">
        <f t="shared" si="47"/>
        <v>1.6356573297894091E-3</v>
      </c>
      <c r="F371" s="17">
        <f t="shared" si="48"/>
        <v>6.2500000000000003E-3</v>
      </c>
      <c r="G371" s="17">
        <f t="shared" si="50"/>
        <v>4.875</v>
      </c>
      <c r="H371" s="17">
        <f t="shared" si="49"/>
        <v>7.9738294827233699E-3</v>
      </c>
    </row>
    <row r="372" spans="1:8" x14ac:dyDescent="0.2">
      <c r="A372" s="14"/>
      <c r="B372" s="15" t="s">
        <v>348</v>
      </c>
      <c r="C372" s="16">
        <v>12</v>
      </c>
      <c r="D372" s="16">
        <v>12</v>
      </c>
      <c r="E372" s="17">
        <f t="shared" si="47"/>
        <v>2.4534859946841138E-3</v>
      </c>
      <c r="F372" s="17">
        <f t="shared" si="48"/>
        <v>1.5957446808510637E-3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349</v>
      </c>
      <c r="C373" s="16">
        <v>2</v>
      </c>
      <c r="D373" s="16">
        <v>5</v>
      </c>
      <c r="E373" s="17">
        <f t="shared" si="47"/>
        <v>4.0891433244735228E-4</v>
      </c>
      <c r="F373" s="17">
        <f t="shared" si="48"/>
        <v>6.6489361702127658E-4</v>
      </c>
      <c r="G373" s="17">
        <f t="shared" si="50"/>
        <v>1.5</v>
      </c>
      <c r="H373" s="17">
        <f t="shared" si="49"/>
        <v>6.1337149867102844E-4</v>
      </c>
    </row>
    <row r="374" spans="1:8" x14ac:dyDescent="0.2">
      <c r="A374" s="14"/>
      <c r="B374" s="15" t="s">
        <v>350</v>
      </c>
      <c r="C374" s="16">
        <v>2</v>
      </c>
      <c r="D374" s="16">
        <v>2</v>
      </c>
      <c r="E374" s="17">
        <f t="shared" si="47"/>
        <v>4.0891433244735228E-4</v>
      </c>
      <c r="F374" s="17">
        <f t="shared" si="48"/>
        <v>2.6595744680851064E-4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218</v>
      </c>
      <c r="D376" s="16">
        <v>122</v>
      </c>
      <c r="E376" s="17">
        <f t="shared" si="47"/>
        <v>4.45716622367614E-2</v>
      </c>
      <c r="F376" s="17">
        <f t="shared" si="48"/>
        <v>1.6223404255319148E-2</v>
      </c>
      <c r="G376" s="17">
        <f t="shared" si="50"/>
        <v>-0.44036697247706424</v>
      </c>
      <c r="H376" s="17">
        <f t="shared" si="49"/>
        <v>-1.962788795747291E-2</v>
      </c>
    </row>
    <row r="377" spans="1:8" x14ac:dyDescent="0.2">
      <c r="A377" s="14"/>
      <c r="B377" s="15" t="s">
        <v>353</v>
      </c>
      <c r="C377" s="16">
        <v>86</v>
      </c>
      <c r="D377" s="16">
        <v>9</v>
      </c>
      <c r="E377" s="17">
        <f t="shared" si="47"/>
        <v>1.758331629523615E-2</v>
      </c>
      <c r="F377" s="17">
        <f t="shared" si="48"/>
        <v>1.1968085106382979E-3</v>
      </c>
      <c r="G377" s="17">
        <f t="shared" si="50"/>
        <v>-0.89534883720930236</v>
      </c>
      <c r="H377" s="17">
        <f t="shared" si="49"/>
        <v>-1.5743201799223065E-2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11</v>
      </c>
      <c r="D379" s="16">
        <v>62</v>
      </c>
      <c r="E379" s="17">
        <f t="shared" si="47"/>
        <v>2.2490288284604375E-3</v>
      </c>
      <c r="F379" s="17">
        <f t="shared" si="48"/>
        <v>8.2446808510638295E-3</v>
      </c>
      <c r="G379" s="17">
        <f t="shared" si="50"/>
        <v>4.6363636363636367</v>
      </c>
      <c r="H379" s="17">
        <f t="shared" si="49"/>
        <v>1.0427315477407485E-2</v>
      </c>
    </row>
    <row r="380" spans="1:8" x14ac:dyDescent="0.2">
      <c r="A380" s="14"/>
      <c r="B380" s="15" t="s">
        <v>356</v>
      </c>
      <c r="C380" s="16">
        <v>241</v>
      </c>
      <c r="D380" s="16">
        <v>351</v>
      </c>
      <c r="E380" s="17">
        <f t="shared" si="47"/>
        <v>4.9274177059905951E-2</v>
      </c>
      <c r="F380" s="17">
        <f t="shared" si="48"/>
        <v>4.6675531914893618E-2</v>
      </c>
      <c r="G380" s="17">
        <f t="shared" si="50"/>
        <v>0.45643153526970953</v>
      </c>
      <c r="H380" s="17">
        <f t="shared" si="49"/>
        <v>2.2490288284604375E-2</v>
      </c>
    </row>
    <row r="381" spans="1:8" x14ac:dyDescent="0.2">
      <c r="A381" s="14"/>
      <c r="B381" s="15" t="s">
        <v>357</v>
      </c>
      <c r="C381" s="16">
        <v>16</v>
      </c>
      <c r="D381" s="16">
        <v>32</v>
      </c>
      <c r="E381" s="17">
        <f t="shared" si="47"/>
        <v>3.2713146595788182E-3</v>
      </c>
      <c r="F381" s="17">
        <f t="shared" si="48"/>
        <v>4.2553191489361703E-3</v>
      </c>
      <c r="G381" s="17">
        <f t="shared" si="50"/>
        <v>1</v>
      </c>
      <c r="H381" s="17">
        <f t="shared" si="49"/>
        <v>3.2713146595788182E-3</v>
      </c>
    </row>
    <row r="382" spans="1:8" x14ac:dyDescent="0.2">
      <c r="A382" s="14"/>
      <c r="B382" s="15" t="s">
        <v>358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1.3297872340425532E-4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3</v>
      </c>
      <c r="E383" s="17" t="str">
        <f t="shared" si="47"/>
        <v/>
      </c>
      <c r="F383" s="17">
        <f t="shared" si="48"/>
        <v>3.9893617021276594E-4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2.0445716622367614E-4</v>
      </c>
      <c r="F385" s="17" t="str">
        <f t="shared" si="48"/>
        <v/>
      </c>
      <c r="G385" s="17">
        <f t="shared" si="50"/>
        <v>-1</v>
      </c>
      <c r="H385" s="17">
        <f t="shared" si="49"/>
        <v>-2.0445716622367614E-4</v>
      </c>
    </row>
    <row r="386" spans="1:8" x14ac:dyDescent="0.2">
      <c r="A386" s="14"/>
      <c r="B386" s="15" t="s">
        <v>362</v>
      </c>
      <c r="C386" s="16">
        <v>16</v>
      </c>
      <c r="D386" s="16">
        <v>2</v>
      </c>
      <c r="E386" s="17">
        <f t="shared" si="47"/>
        <v>3.2713146595788182E-3</v>
      </c>
      <c r="F386" s="17">
        <f t="shared" si="48"/>
        <v>2.6595744680851064E-4</v>
      </c>
      <c r="G386" s="17">
        <f t="shared" si="50"/>
        <v>-0.875</v>
      </c>
      <c r="H386" s="17">
        <f t="shared" si="49"/>
        <v>-2.8624003271314658E-3</v>
      </c>
    </row>
    <row r="387" spans="1:8" x14ac:dyDescent="0.2">
      <c r="A387" s="14"/>
      <c r="B387" s="15" t="s">
        <v>363</v>
      </c>
      <c r="C387" s="16">
        <v>6</v>
      </c>
      <c r="D387" s="16">
        <v>23</v>
      </c>
      <c r="E387" s="17">
        <f t="shared" si="47"/>
        <v>1.2267429973420569E-3</v>
      </c>
      <c r="F387" s="17">
        <f t="shared" si="48"/>
        <v>3.0585106382978724E-3</v>
      </c>
      <c r="G387" s="17">
        <f t="shared" si="50"/>
        <v>2.8333333333333335</v>
      </c>
      <c r="H387" s="17">
        <f t="shared" si="49"/>
        <v>3.4757718258024949E-3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</v>
      </c>
      <c r="D389" s="16">
        <v>3</v>
      </c>
      <c r="E389" s="17">
        <f t="shared" si="47"/>
        <v>2.0445716622367614E-4</v>
      </c>
      <c r="F389" s="17">
        <f t="shared" si="48"/>
        <v>3.9893617021276594E-4</v>
      </c>
      <c r="G389" s="17">
        <f t="shared" si="50"/>
        <v>2</v>
      </c>
      <c r="H389" s="17">
        <f t="shared" si="49"/>
        <v>4.0891433244735228E-4</v>
      </c>
    </row>
    <row r="390" spans="1:8" ht="25.5" x14ac:dyDescent="0.2">
      <c r="A390" s="14"/>
      <c r="B390" s="15" t="s">
        <v>366</v>
      </c>
      <c r="C390" s="16">
        <v>8</v>
      </c>
      <c r="D390" s="16">
        <v>24</v>
      </c>
      <c r="E390" s="17">
        <f t="shared" si="47"/>
        <v>1.6356573297894091E-3</v>
      </c>
      <c r="F390" s="17">
        <f t="shared" si="48"/>
        <v>3.1914893617021275E-3</v>
      </c>
      <c r="G390" s="17">
        <f t="shared" si="50"/>
        <v>2</v>
      </c>
      <c r="H390" s="17">
        <f t="shared" si="49"/>
        <v>3.2713146595788182E-3</v>
      </c>
    </row>
    <row r="391" spans="1:8" x14ac:dyDescent="0.2">
      <c r="A391" s="14"/>
      <c r="B391" s="15" t="s">
        <v>367</v>
      </c>
      <c r="C391" s="16">
        <v>98</v>
      </c>
      <c r="D391" s="16">
        <v>227</v>
      </c>
      <c r="E391" s="17">
        <f t="shared" si="47"/>
        <v>2.0036802289920261E-2</v>
      </c>
      <c r="F391" s="17">
        <f t="shared" si="48"/>
        <v>3.0186170212765956E-2</v>
      </c>
      <c r="G391" s="17">
        <f t="shared" si="50"/>
        <v>1.3163265306122449</v>
      </c>
      <c r="H391" s="17">
        <f t="shared" si="49"/>
        <v>2.6374974442854221E-2</v>
      </c>
    </row>
    <row r="392" spans="1:8" x14ac:dyDescent="0.2">
      <c r="A392" s="14"/>
      <c r="B392" s="15" t="s">
        <v>368</v>
      </c>
      <c r="C392" s="16">
        <v>1</v>
      </c>
      <c r="D392" s="16">
        <v>5</v>
      </c>
      <c r="E392" s="17">
        <f t="shared" si="47"/>
        <v>2.0445716622367614E-4</v>
      </c>
      <c r="F392" s="17">
        <f t="shared" si="48"/>
        <v>6.6489361702127658E-4</v>
      </c>
      <c r="G392" s="17">
        <f t="shared" si="50"/>
        <v>4</v>
      </c>
      <c r="H392" s="17">
        <f t="shared" si="49"/>
        <v>8.1782866489470455E-4</v>
      </c>
    </row>
    <row r="393" spans="1:8" x14ac:dyDescent="0.2">
      <c r="A393" s="14"/>
      <c r="B393" s="15" t="s">
        <v>369</v>
      </c>
      <c r="C393" s="16">
        <v>0</v>
      </c>
      <c r="D393" s="16">
        <v>11</v>
      </c>
      <c r="E393" s="17" t="str">
        <f t="shared" si="47"/>
        <v/>
      </c>
      <c r="F393" s="17">
        <f t="shared" si="48"/>
        <v>1.4627659574468085E-3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7</v>
      </c>
      <c r="D394" s="16">
        <v>11</v>
      </c>
      <c r="E394" s="17">
        <f t="shared" si="47"/>
        <v>1.4312001635657329E-3</v>
      </c>
      <c r="F394" s="17">
        <f t="shared" si="48"/>
        <v>1.4627659574468085E-3</v>
      </c>
      <c r="G394" s="17">
        <f t="shared" si="50"/>
        <v>0.5714285714285714</v>
      </c>
      <c r="H394" s="17">
        <f t="shared" si="49"/>
        <v>8.1782866489470444E-4</v>
      </c>
    </row>
    <row r="395" spans="1:8" x14ac:dyDescent="0.2">
      <c r="A395" s="14"/>
      <c r="B395" s="15" t="s">
        <v>371</v>
      </c>
      <c r="C395" s="16">
        <v>20</v>
      </c>
      <c r="D395" s="16">
        <v>30</v>
      </c>
      <c r="E395" s="17">
        <f t="shared" si="47"/>
        <v>4.0891433244735226E-3</v>
      </c>
      <c r="F395" s="17">
        <f t="shared" si="48"/>
        <v>3.9893617021276593E-3</v>
      </c>
      <c r="G395" s="17">
        <f t="shared" si="50"/>
        <v>0.5</v>
      </c>
      <c r="H395" s="17">
        <f t="shared" si="49"/>
        <v>2.0445716622367613E-3</v>
      </c>
    </row>
    <row r="396" spans="1:8" x14ac:dyDescent="0.2">
      <c r="A396" s="14"/>
      <c r="B396" s="15" t="s">
        <v>372</v>
      </c>
      <c r="C396" s="16">
        <v>0</v>
      </c>
      <c r="D396" s="16">
        <v>5</v>
      </c>
      <c r="E396" s="17" t="str">
        <f t="shared" si="47"/>
        <v/>
      </c>
      <c r="F396" s="17">
        <f t="shared" si="48"/>
        <v>6.6489361702127658E-4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17</v>
      </c>
      <c r="D398" s="16">
        <v>6</v>
      </c>
      <c r="E398" s="17">
        <f t="shared" si="47"/>
        <v>3.4757718258024944E-3</v>
      </c>
      <c r="F398" s="17">
        <f t="shared" si="48"/>
        <v>7.9787234042553187E-4</v>
      </c>
      <c r="G398" s="17">
        <f t="shared" si="50"/>
        <v>-0.6470588235294118</v>
      </c>
      <c r="H398" s="17">
        <f t="shared" si="49"/>
        <v>-2.2490288284604375E-3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686</v>
      </c>
      <c r="D402" s="16">
        <v>914</v>
      </c>
      <c r="E402" s="17">
        <f t="shared" si="47"/>
        <v>0.14025761602944184</v>
      </c>
      <c r="F402" s="17">
        <f t="shared" si="48"/>
        <v>0.12154255319148936</v>
      </c>
      <c r="G402" s="17">
        <f t="shared" si="50"/>
        <v>0.33236151603498543</v>
      </c>
      <c r="H402" s="17">
        <f t="shared" si="49"/>
        <v>4.6616233898998161E-2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1.3297872340425532E-4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164</v>
      </c>
      <c r="D405" s="16">
        <v>135</v>
      </c>
      <c r="E405" s="17">
        <f t="shared" si="47"/>
        <v>3.353097526068289E-2</v>
      </c>
      <c r="F405" s="17">
        <f t="shared" si="48"/>
        <v>1.795212765957447E-2</v>
      </c>
      <c r="G405" s="17">
        <f t="shared" si="50"/>
        <v>-0.17682926829268292</v>
      </c>
      <c r="H405" s="17">
        <f t="shared" si="49"/>
        <v>-5.9292578204866086E-3</v>
      </c>
    </row>
    <row r="406" spans="1:8" x14ac:dyDescent="0.2">
      <c r="A406" s="14"/>
      <c r="B406" s="15" t="s">
        <v>382</v>
      </c>
      <c r="C406" s="16">
        <v>182</v>
      </c>
      <c r="D406" s="16">
        <v>451</v>
      </c>
      <c r="E406" s="17">
        <f t="shared" si="47"/>
        <v>3.721120425270906E-2</v>
      </c>
      <c r="F406" s="17">
        <f t="shared" si="48"/>
        <v>5.9973404255319149E-2</v>
      </c>
      <c r="G406" s="17">
        <f t="shared" si="50"/>
        <v>1.4780219780219781</v>
      </c>
      <c r="H406" s="17">
        <f t="shared" si="49"/>
        <v>5.4998977714168888E-2</v>
      </c>
    </row>
    <row r="407" spans="1:8" x14ac:dyDescent="0.2">
      <c r="A407" s="14"/>
      <c r="B407" s="15" t="s">
        <v>383</v>
      </c>
      <c r="C407" s="16">
        <v>125</v>
      </c>
      <c r="D407" s="16">
        <v>190</v>
      </c>
      <c r="E407" s="17">
        <f t="shared" si="47"/>
        <v>2.5557145777959516E-2</v>
      </c>
      <c r="F407" s="17">
        <f t="shared" si="48"/>
        <v>2.5265957446808509E-2</v>
      </c>
      <c r="G407" s="17">
        <f t="shared" si="50"/>
        <v>0.52</v>
      </c>
      <c r="H407" s="17">
        <f t="shared" si="49"/>
        <v>1.3289715804538948E-2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6</v>
      </c>
      <c r="E409" s="17" t="str">
        <f t="shared" si="47"/>
        <v/>
      </c>
      <c r="F409" s="17">
        <f t="shared" si="48"/>
        <v>7.9787234042553187E-4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1</v>
      </c>
      <c r="E410" s="17">
        <f t="shared" si="47"/>
        <v>2.0445716622367614E-4</v>
      </c>
      <c r="F410" s="17">
        <f t="shared" si="48"/>
        <v>1.3297872340425532E-4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387</v>
      </c>
      <c r="C411" s="16">
        <v>16</v>
      </c>
      <c r="D411" s="16">
        <v>17</v>
      </c>
      <c r="E411" s="17">
        <f t="shared" si="47"/>
        <v>3.2713146595788182E-3</v>
      </c>
      <c r="F411" s="17">
        <f t="shared" si="48"/>
        <v>2.2606382978723402E-3</v>
      </c>
      <c r="G411" s="17">
        <f t="shared" si="50"/>
        <v>6.25E-2</v>
      </c>
      <c r="H411" s="17">
        <f t="shared" si="49"/>
        <v>2.0445716622367614E-4</v>
      </c>
    </row>
    <row r="412" spans="1:8" x14ac:dyDescent="0.2">
      <c r="A412" s="14"/>
      <c r="B412" s="15" t="s">
        <v>388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2.6595744680851064E-4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3</v>
      </c>
      <c r="E414" s="17" t="str">
        <f t="shared" si="47"/>
        <v/>
      </c>
      <c r="F414" s="17">
        <f t="shared" si="48"/>
        <v>3.9893617021276594E-4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7</v>
      </c>
      <c r="D416" s="16">
        <v>4</v>
      </c>
      <c r="E416" s="17">
        <f t="shared" si="47"/>
        <v>1.4312001635657329E-3</v>
      </c>
      <c r="F416" s="17">
        <f t="shared" si="48"/>
        <v>5.3191489361702129E-4</v>
      </c>
      <c r="G416" s="17">
        <f t="shared" si="50"/>
        <v>-0.42857142857142855</v>
      </c>
      <c r="H416" s="17">
        <f t="shared" si="49"/>
        <v>-6.1337149867102833E-4</v>
      </c>
    </row>
    <row r="417" spans="1:8" x14ac:dyDescent="0.2">
      <c r="A417" s="14"/>
      <c r="B417" s="15" t="s">
        <v>393</v>
      </c>
      <c r="C417" s="16">
        <v>15</v>
      </c>
      <c r="D417" s="16">
        <v>37</v>
      </c>
      <c r="E417" s="17">
        <f t="shared" si="47"/>
        <v>3.066857493355142E-3</v>
      </c>
      <c r="F417" s="17">
        <f t="shared" si="48"/>
        <v>4.920212765957447E-3</v>
      </c>
      <c r="G417" s="17">
        <f t="shared" si="50"/>
        <v>1.4666666666666666</v>
      </c>
      <c r="H417" s="17">
        <f t="shared" si="49"/>
        <v>4.4980576569208742E-3</v>
      </c>
    </row>
    <row r="418" spans="1:8" x14ac:dyDescent="0.2">
      <c r="A418" s="14"/>
      <c r="B418" s="15" t="s">
        <v>394</v>
      </c>
      <c r="C418" s="16">
        <v>42</v>
      </c>
      <c r="D418" s="16">
        <v>132</v>
      </c>
      <c r="E418" s="17">
        <f t="shared" si="47"/>
        <v>8.5872009813943977E-3</v>
      </c>
      <c r="F418" s="17">
        <f t="shared" si="48"/>
        <v>1.7553191489361703E-2</v>
      </c>
      <c r="G418" s="17">
        <f t="shared" si="50"/>
        <v>2.1428571428571428</v>
      </c>
      <c r="H418" s="17">
        <f t="shared" si="49"/>
        <v>1.8401144960130851E-2</v>
      </c>
    </row>
    <row r="419" spans="1:8" x14ac:dyDescent="0.2">
      <c r="A419" s="14"/>
      <c r="B419" s="15" t="s">
        <v>395</v>
      </c>
      <c r="C419" s="16">
        <v>1</v>
      </c>
      <c r="D419" s="16">
        <v>3</v>
      </c>
      <c r="E419" s="17">
        <f t="shared" si="47"/>
        <v>2.0445716622367614E-4</v>
      </c>
      <c r="F419" s="17">
        <f t="shared" si="48"/>
        <v>3.9893617021276594E-4</v>
      </c>
      <c r="G419" s="17">
        <f t="shared" si="50"/>
        <v>2</v>
      </c>
      <c r="H419" s="17">
        <f t="shared" si="49"/>
        <v>4.0891433244735228E-4</v>
      </c>
    </row>
    <row r="420" spans="1:8" x14ac:dyDescent="0.2">
      <c r="A420" s="14"/>
      <c r="B420" s="15" t="s">
        <v>396</v>
      </c>
      <c r="C420" s="16">
        <v>14</v>
      </c>
      <c r="D420" s="16">
        <v>16</v>
      </c>
      <c r="E420" s="17">
        <f t="shared" ref="E420:E483" si="51">+IF(C420=0,"",C420/C$356)</f>
        <v>2.8624003271314658E-3</v>
      </c>
      <c r="F420" s="17">
        <f t="shared" ref="F420:F483" si="52">+IF(D420=0,"",D420/D$356)</f>
        <v>2.1276595744680851E-3</v>
      </c>
      <c r="G420" s="17">
        <f t="shared" si="50"/>
        <v>0.14285714285714285</v>
      </c>
      <c r="H420" s="17">
        <f t="shared" ref="H420:H483" si="53">+IF(OR(AND(E420=""),(G420="")),"",E420*G420)</f>
        <v>4.0891433244735222E-4</v>
      </c>
    </row>
    <row r="421" spans="1:8" x14ac:dyDescent="0.2">
      <c r="A421" s="14"/>
      <c r="B421" s="15" t="s">
        <v>397</v>
      </c>
      <c r="C421" s="16">
        <v>9</v>
      </c>
      <c r="D421" s="16">
        <v>2</v>
      </c>
      <c r="E421" s="17">
        <f t="shared" si="51"/>
        <v>1.8401144960130853E-3</v>
      </c>
      <c r="F421" s="17">
        <f t="shared" si="52"/>
        <v>2.6595744680851064E-4</v>
      </c>
      <c r="G421" s="17">
        <f t="shared" ref="G421:G484" si="54">+IF(AND(C421=0,D421=0)," ",IF(C421=0,1,IF(D421=0,-1,(D421-C421)/C421)))</f>
        <v>-0.77777777777777779</v>
      </c>
      <c r="H421" s="17">
        <f t="shared" si="53"/>
        <v>-1.4312001635657331E-3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5</v>
      </c>
      <c r="D424" s="16">
        <v>3</v>
      </c>
      <c r="E424" s="17">
        <f t="shared" si="51"/>
        <v>1.0222858311183807E-3</v>
      </c>
      <c r="F424" s="17">
        <f t="shared" si="52"/>
        <v>3.9893617021276594E-4</v>
      </c>
      <c r="G424" s="17">
        <f t="shared" si="54"/>
        <v>-0.4</v>
      </c>
      <c r="H424" s="17">
        <f t="shared" si="53"/>
        <v>-4.0891433244735228E-4</v>
      </c>
    </row>
    <row r="425" spans="1:8" x14ac:dyDescent="0.2">
      <c r="A425" s="14"/>
      <c r="B425" s="15" t="s">
        <v>401</v>
      </c>
      <c r="C425" s="16">
        <v>39</v>
      </c>
      <c r="D425" s="16">
        <v>26</v>
      </c>
      <c r="E425" s="17">
        <f t="shared" si="51"/>
        <v>7.9738294827233699E-3</v>
      </c>
      <c r="F425" s="17">
        <f t="shared" si="52"/>
        <v>3.4574468085106381E-3</v>
      </c>
      <c r="G425" s="17">
        <f t="shared" si="54"/>
        <v>-0.33333333333333331</v>
      </c>
      <c r="H425" s="17">
        <f t="shared" si="53"/>
        <v>-2.65794316090779E-3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379</v>
      </c>
      <c r="D428" s="16">
        <v>887</v>
      </c>
      <c r="E428" s="17">
        <f t="shared" si="51"/>
        <v>7.748926599877326E-2</v>
      </c>
      <c r="F428" s="17">
        <f t="shared" si="52"/>
        <v>0.11795212765957447</v>
      </c>
      <c r="G428" s="17">
        <f t="shared" si="54"/>
        <v>1.3403693931398417</v>
      </c>
      <c r="H428" s="17">
        <f t="shared" si="53"/>
        <v>0.10386424044162748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2.0445716622367614E-4</v>
      </c>
      <c r="F429" s="17" t="str">
        <f t="shared" si="52"/>
        <v/>
      </c>
      <c r="G429" s="17">
        <f t="shared" si="54"/>
        <v>-1</v>
      </c>
      <c r="H429" s="17">
        <f t="shared" si="53"/>
        <v>-2.0445716622367614E-4</v>
      </c>
    </row>
    <row r="430" spans="1:8" x14ac:dyDescent="0.2">
      <c r="A430" s="14"/>
      <c r="B430" s="15" t="s">
        <v>406</v>
      </c>
      <c r="C430" s="16">
        <v>0</v>
      </c>
      <c r="D430" s="16">
        <v>2</v>
      </c>
      <c r="E430" s="17" t="str">
        <f t="shared" si="51"/>
        <v/>
      </c>
      <c r="F430" s="17">
        <f t="shared" si="52"/>
        <v>2.6595744680851064E-4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2</v>
      </c>
      <c r="D431" s="16">
        <v>1</v>
      </c>
      <c r="E431" s="17">
        <f t="shared" si="51"/>
        <v>4.0891433244735228E-4</v>
      </c>
      <c r="F431" s="17">
        <f t="shared" si="52"/>
        <v>1.3297872340425532E-4</v>
      </c>
      <c r="G431" s="17">
        <f t="shared" si="54"/>
        <v>-0.5</v>
      </c>
      <c r="H431" s="17">
        <f t="shared" si="53"/>
        <v>-2.0445716622367614E-4</v>
      </c>
    </row>
    <row r="432" spans="1:8" x14ac:dyDescent="0.2">
      <c r="A432" s="14"/>
      <c r="B432" s="15" t="s">
        <v>408</v>
      </c>
      <c r="C432" s="16">
        <v>10</v>
      </c>
      <c r="D432" s="16">
        <v>8</v>
      </c>
      <c r="E432" s="17">
        <f t="shared" si="51"/>
        <v>2.0445716622367613E-3</v>
      </c>
      <c r="F432" s="17">
        <f t="shared" si="52"/>
        <v>1.0638297872340426E-3</v>
      </c>
      <c r="G432" s="17">
        <f t="shared" si="54"/>
        <v>-0.2</v>
      </c>
      <c r="H432" s="17">
        <f t="shared" si="53"/>
        <v>-4.0891433244735228E-4</v>
      </c>
    </row>
    <row r="433" spans="1:8" x14ac:dyDescent="0.2">
      <c r="A433" s="14"/>
      <c r="B433" s="15" t="s">
        <v>409</v>
      </c>
      <c r="C433" s="16">
        <v>6</v>
      </c>
      <c r="D433" s="16">
        <v>3</v>
      </c>
      <c r="E433" s="17">
        <f t="shared" si="51"/>
        <v>1.2267429973420569E-3</v>
      </c>
      <c r="F433" s="17">
        <f t="shared" si="52"/>
        <v>3.9893617021276594E-4</v>
      </c>
      <c r="G433" s="17">
        <f t="shared" si="54"/>
        <v>-0.5</v>
      </c>
      <c r="H433" s="17">
        <f t="shared" si="53"/>
        <v>-6.1337149867102844E-4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11</v>
      </c>
      <c r="D436" s="16">
        <v>10</v>
      </c>
      <c r="E436" s="17">
        <f t="shared" si="51"/>
        <v>2.2490288284604375E-3</v>
      </c>
      <c r="F436" s="17">
        <f t="shared" si="52"/>
        <v>1.3297872340425532E-3</v>
      </c>
      <c r="G436" s="17">
        <f t="shared" si="54"/>
        <v>-9.0909090909090912E-2</v>
      </c>
      <c r="H436" s="17">
        <f t="shared" si="53"/>
        <v>-2.0445716622367614E-4</v>
      </c>
    </row>
    <row r="437" spans="1:8" x14ac:dyDescent="0.2">
      <c r="A437" s="14"/>
      <c r="B437" s="15" t="s">
        <v>413</v>
      </c>
      <c r="C437" s="16">
        <v>4</v>
      </c>
      <c r="D437" s="16">
        <v>3</v>
      </c>
      <c r="E437" s="17">
        <f t="shared" si="51"/>
        <v>8.1782866489470455E-4</v>
      </c>
      <c r="F437" s="17">
        <f t="shared" si="52"/>
        <v>3.9893617021276594E-4</v>
      </c>
      <c r="G437" s="17">
        <f t="shared" si="54"/>
        <v>-0.25</v>
      </c>
      <c r="H437" s="17">
        <f t="shared" si="53"/>
        <v>-2.0445716622367614E-4</v>
      </c>
    </row>
    <row r="438" spans="1:8" x14ac:dyDescent="0.2">
      <c r="A438" s="14"/>
      <c r="B438" s="15" t="s">
        <v>414</v>
      </c>
      <c r="C438" s="16">
        <v>1</v>
      </c>
      <c r="D438" s="16">
        <v>2</v>
      </c>
      <c r="E438" s="17">
        <f t="shared" si="51"/>
        <v>2.0445716622367614E-4</v>
      </c>
      <c r="F438" s="17">
        <f t="shared" si="52"/>
        <v>2.6595744680851064E-4</v>
      </c>
      <c r="G438" s="17">
        <f t="shared" si="54"/>
        <v>1</v>
      </c>
      <c r="H438" s="17">
        <f t="shared" si="53"/>
        <v>2.0445716622367614E-4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3</v>
      </c>
      <c r="D442" s="16">
        <v>12</v>
      </c>
      <c r="E442" s="17">
        <f t="shared" si="51"/>
        <v>6.1337149867102844E-4</v>
      </c>
      <c r="F442" s="17">
        <f t="shared" si="52"/>
        <v>1.5957446808510637E-3</v>
      </c>
      <c r="G442" s="17">
        <f t="shared" si="54"/>
        <v>3</v>
      </c>
      <c r="H442" s="17">
        <f t="shared" si="53"/>
        <v>1.8401144960130853E-3</v>
      </c>
    </row>
    <row r="443" spans="1:8" x14ac:dyDescent="0.2">
      <c r="A443" s="14"/>
      <c r="B443" s="15" t="s">
        <v>419</v>
      </c>
      <c r="C443" s="16">
        <v>2</v>
      </c>
      <c r="D443" s="16">
        <v>1</v>
      </c>
      <c r="E443" s="17">
        <f t="shared" si="51"/>
        <v>4.0891433244735228E-4</v>
      </c>
      <c r="F443" s="17">
        <f t="shared" si="52"/>
        <v>1.3297872340425532E-4</v>
      </c>
      <c r="G443" s="17">
        <f t="shared" si="54"/>
        <v>-0.5</v>
      </c>
      <c r="H443" s="17">
        <f t="shared" si="53"/>
        <v>-2.0445716622367614E-4</v>
      </c>
    </row>
    <row r="444" spans="1:8" ht="25.5" x14ac:dyDescent="0.2">
      <c r="A444" s="14"/>
      <c r="B444" s="15" t="s">
        <v>420</v>
      </c>
      <c r="C444" s="16">
        <v>1</v>
      </c>
      <c r="D444" s="16">
        <v>2</v>
      </c>
      <c r="E444" s="17">
        <f t="shared" si="51"/>
        <v>2.0445716622367614E-4</v>
      </c>
      <c r="F444" s="17">
        <f t="shared" si="52"/>
        <v>2.6595744680851064E-4</v>
      </c>
      <c r="G444" s="17">
        <f t="shared" si="54"/>
        <v>1</v>
      </c>
      <c r="H444" s="17">
        <f t="shared" si="53"/>
        <v>2.0445716622367614E-4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</v>
      </c>
      <c r="D449" s="16">
        <v>6</v>
      </c>
      <c r="E449" s="17">
        <f t="shared" si="51"/>
        <v>2.0445716622367614E-4</v>
      </c>
      <c r="F449" s="17">
        <f t="shared" si="52"/>
        <v>7.9787234042553187E-4</v>
      </c>
      <c r="G449" s="17">
        <f t="shared" si="54"/>
        <v>5</v>
      </c>
      <c r="H449" s="17">
        <f t="shared" si="53"/>
        <v>1.0222858311183807E-3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215</v>
      </c>
      <c r="D452" s="16">
        <v>174</v>
      </c>
      <c r="E452" s="17">
        <f t="shared" si="51"/>
        <v>4.3958290738090371E-2</v>
      </c>
      <c r="F452" s="17">
        <f t="shared" si="52"/>
        <v>2.3138297872340424E-2</v>
      </c>
      <c r="G452" s="17">
        <f t="shared" si="54"/>
        <v>-0.19069767441860466</v>
      </c>
      <c r="H452" s="17">
        <f t="shared" si="53"/>
        <v>-8.3827438151707224E-3</v>
      </c>
    </row>
    <row r="453" spans="1:8" x14ac:dyDescent="0.2">
      <c r="A453" s="14"/>
      <c r="B453" s="15" t="s">
        <v>429</v>
      </c>
      <c r="C453" s="16">
        <v>16</v>
      </c>
      <c r="D453" s="16">
        <v>8</v>
      </c>
      <c r="E453" s="17">
        <f t="shared" si="51"/>
        <v>3.2713146595788182E-3</v>
      </c>
      <c r="F453" s="17">
        <f t="shared" si="52"/>
        <v>1.0638297872340426E-3</v>
      </c>
      <c r="G453" s="17">
        <f t="shared" si="54"/>
        <v>-0.5</v>
      </c>
      <c r="H453" s="17">
        <f t="shared" si="53"/>
        <v>-1.6356573297894091E-3</v>
      </c>
    </row>
    <row r="454" spans="1:8" x14ac:dyDescent="0.2">
      <c r="A454" s="14"/>
      <c r="B454" s="15" t="s">
        <v>430</v>
      </c>
      <c r="C454" s="16">
        <v>15</v>
      </c>
      <c r="D454" s="16">
        <v>0</v>
      </c>
      <c r="E454" s="17">
        <f t="shared" si="51"/>
        <v>3.066857493355142E-3</v>
      </c>
      <c r="F454" s="17" t="str">
        <f t="shared" si="52"/>
        <v/>
      </c>
      <c r="G454" s="17">
        <f t="shared" si="54"/>
        <v>-1</v>
      </c>
      <c r="H454" s="17">
        <f t="shared" si="53"/>
        <v>-3.066857493355142E-3</v>
      </c>
    </row>
    <row r="455" spans="1:8" x14ac:dyDescent="0.2">
      <c r="A455" s="14"/>
      <c r="B455" s="15" t="s">
        <v>431</v>
      </c>
      <c r="C455" s="16">
        <v>25</v>
      </c>
      <c r="D455" s="16">
        <v>43</v>
      </c>
      <c r="E455" s="17">
        <f t="shared" si="51"/>
        <v>5.1114291555919037E-3</v>
      </c>
      <c r="F455" s="17">
        <f t="shared" si="52"/>
        <v>5.7180851063829783E-3</v>
      </c>
      <c r="G455" s="17">
        <f t="shared" si="54"/>
        <v>0.72</v>
      </c>
      <c r="H455" s="17">
        <f t="shared" si="53"/>
        <v>3.6802289920261706E-3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4</v>
      </c>
      <c r="D458" s="16">
        <v>0</v>
      </c>
      <c r="E458" s="17">
        <f t="shared" si="51"/>
        <v>8.1782866489470455E-4</v>
      </c>
      <c r="F458" s="17" t="str">
        <f t="shared" si="52"/>
        <v/>
      </c>
      <c r="G458" s="17">
        <f t="shared" si="54"/>
        <v>-1</v>
      </c>
      <c r="H458" s="17">
        <f t="shared" si="53"/>
        <v>-8.1782866489470455E-4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14</v>
      </c>
      <c r="D460" s="16">
        <v>0</v>
      </c>
      <c r="E460" s="17">
        <f t="shared" si="51"/>
        <v>2.8624003271314658E-3</v>
      </c>
      <c r="F460" s="17" t="str">
        <f t="shared" si="52"/>
        <v/>
      </c>
      <c r="G460" s="17">
        <f t="shared" si="54"/>
        <v>-1</v>
      </c>
      <c r="H460" s="17">
        <f t="shared" si="53"/>
        <v>-2.8624003271314658E-3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5</v>
      </c>
      <c r="E463" s="17">
        <f t="shared" si="51"/>
        <v>2.0445716622367614E-4</v>
      </c>
      <c r="F463" s="17">
        <f t="shared" si="52"/>
        <v>6.6489361702127658E-4</v>
      </c>
      <c r="G463" s="17">
        <f t="shared" si="54"/>
        <v>4</v>
      </c>
      <c r="H463" s="17">
        <f t="shared" si="53"/>
        <v>8.1782866489470455E-4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5</v>
      </c>
      <c r="D465" s="16">
        <v>1</v>
      </c>
      <c r="E465" s="17">
        <f t="shared" si="51"/>
        <v>1.0222858311183807E-3</v>
      </c>
      <c r="F465" s="17">
        <f t="shared" si="52"/>
        <v>1.3297872340425532E-4</v>
      </c>
      <c r="G465" s="17">
        <f t="shared" si="54"/>
        <v>-0.8</v>
      </c>
      <c r="H465" s="17">
        <f t="shared" si="53"/>
        <v>-8.1782866489470455E-4</v>
      </c>
    </row>
    <row r="466" spans="1:8" x14ac:dyDescent="0.2">
      <c r="A466" s="14"/>
      <c r="B466" s="15" t="s">
        <v>442</v>
      </c>
      <c r="C466" s="16">
        <v>21</v>
      </c>
      <c r="D466" s="16">
        <v>9</v>
      </c>
      <c r="E466" s="17">
        <f t="shared" si="51"/>
        <v>4.2936004906971989E-3</v>
      </c>
      <c r="F466" s="17">
        <f t="shared" si="52"/>
        <v>1.1968085106382979E-3</v>
      </c>
      <c r="G466" s="17">
        <f t="shared" si="54"/>
        <v>-0.5714285714285714</v>
      </c>
      <c r="H466" s="17">
        <f t="shared" si="53"/>
        <v>-2.4534859946841133E-3</v>
      </c>
    </row>
    <row r="467" spans="1:8" x14ac:dyDescent="0.2">
      <c r="A467" s="14"/>
      <c r="B467" s="15" t="s">
        <v>443</v>
      </c>
      <c r="C467" s="16">
        <v>1</v>
      </c>
      <c r="D467" s="16">
        <v>0</v>
      </c>
      <c r="E467" s="17">
        <f t="shared" si="51"/>
        <v>2.0445716622367614E-4</v>
      </c>
      <c r="F467" s="17" t="str">
        <f t="shared" si="52"/>
        <v/>
      </c>
      <c r="G467" s="17">
        <f t="shared" si="54"/>
        <v>-1</v>
      </c>
      <c r="H467" s="17">
        <f t="shared" si="53"/>
        <v>-2.0445716622367614E-4</v>
      </c>
    </row>
    <row r="468" spans="1:8" ht="25.5" x14ac:dyDescent="0.2">
      <c r="A468" s="14"/>
      <c r="B468" s="15" t="s">
        <v>444</v>
      </c>
      <c r="C468" s="16">
        <v>2</v>
      </c>
      <c r="D468" s="16">
        <v>54</v>
      </c>
      <c r="E468" s="17">
        <f t="shared" si="51"/>
        <v>4.0891433244735228E-4</v>
      </c>
      <c r="F468" s="17">
        <f t="shared" si="52"/>
        <v>7.1808510638297872E-3</v>
      </c>
      <c r="G468" s="17">
        <f t="shared" si="54"/>
        <v>26</v>
      </c>
      <c r="H468" s="17">
        <f t="shared" si="53"/>
        <v>1.063177264363116E-2</v>
      </c>
    </row>
    <row r="469" spans="1:8" ht="25.5" x14ac:dyDescent="0.2">
      <c r="A469" s="14"/>
      <c r="B469" s="15" t="s">
        <v>445</v>
      </c>
      <c r="C469" s="16">
        <v>3</v>
      </c>
      <c r="D469" s="16">
        <v>15</v>
      </c>
      <c r="E469" s="17">
        <f t="shared" si="51"/>
        <v>6.1337149867102844E-4</v>
      </c>
      <c r="F469" s="17">
        <f t="shared" si="52"/>
        <v>1.9946808510638296E-3</v>
      </c>
      <c r="G469" s="17">
        <f t="shared" si="54"/>
        <v>4</v>
      </c>
      <c r="H469" s="17">
        <f t="shared" si="53"/>
        <v>2.4534859946841138E-3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4</v>
      </c>
      <c r="E471" s="17" t="str">
        <f t="shared" si="51"/>
        <v/>
      </c>
      <c r="F471" s="17">
        <f t="shared" si="52"/>
        <v>5.3191489361702129E-4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7</v>
      </c>
      <c r="D473" s="16">
        <v>7</v>
      </c>
      <c r="E473" s="17">
        <f t="shared" si="51"/>
        <v>1.4312001635657329E-3</v>
      </c>
      <c r="F473" s="17">
        <f t="shared" si="52"/>
        <v>9.3085106382978728E-4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450</v>
      </c>
      <c r="C474" s="16">
        <v>1</v>
      </c>
      <c r="D474" s="16">
        <v>3</v>
      </c>
      <c r="E474" s="17">
        <f t="shared" si="51"/>
        <v>2.0445716622367614E-4</v>
      </c>
      <c r="F474" s="17">
        <f t="shared" si="52"/>
        <v>3.9893617021276594E-4</v>
      </c>
      <c r="G474" s="17">
        <f t="shared" si="54"/>
        <v>2</v>
      </c>
      <c r="H474" s="17">
        <f t="shared" si="53"/>
        <v>4.0891433244735228E-4</v>
      </c>
    </row>
    <row r="475" spans="1:8" x14ac:dyDescent="0.2">
      <c r="A475" s="14"/>
      <c r="B475" s="15" t="s">
        <v>451</v>
      </c>
      <c r="C475" s="16">
        <v>95</v>
      </c>
      <c r="D475" s="16">
        <v>80</v>
      </c>
      <c r="E475" s="17">
        <f t="shared" si="51"/>
        <v>1.9423430791249235E-2</v>
      </c>
      <c r="F475" s="17">
        <f t="shared" si="52"/>
        <v>1.0638297872340425E-2</v>
      </c>
      <c r="G475" s="17">
        <f t="shared" si="54"/>
        <v>-0.15789473684210525</v>
      </c>
      <c r="H475" s="17">
        <f t="shared" si="53"/>
        <v>-3.066857493355142E-3</v>
      </c>
    </row>
    <row r="476" spans="1:8" x14ac:dyDescent="0.2">
      <c r="A476" s="14"/>
      <c r="B476" s="15" t="s">
        <v>452</v>
      </c>
      <c r="C476" s="16">
        <v>0</v>
      </c>
      <c r="D476" s="16">
        <v>5</v>
      </c>
      <c r="E476" s="17" t="str">
        <f t="shared" si="51"/>
        <v/>
      </c>
      <c r="F476" s="17">
        <f t="shared" si="52"/>
        <v>6.6489361702127658E-4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2</v>
      </c>
      <c r="D477" s="16">
        <v>0</v>
      </c>
      <c r="E477" s="17">
        <f t="shared" si="51"/>
        <v>4.0891433244735228E-4</v>
      </c>
      <c r="F477" s="17" t="str">
        <f t="shared" si="52"/>
        <v/>
      </c>
      <c r="G477" s="17">
        <f t="shared" si="54"/>
        <v>-1</v>
      </c>
      <c r="H477" s="17">
        <f t="shared" si="53"/>
        <v>-4.0891433244735228E-4</v>
      </c>
    </row>
    <row r="478" spans="1:8" x14ac:dyDescent="0.2">
      <c r="A478" s="14"/>
      <c r="B478" s="15" t="s">
        <v>454</v>
      </c>
      <c r="C478" s="16">
        <v>4</v>
      </c>
      <c r="D478" s="16">
        <v>5</v>
      </c>
      <c r="E478" s="17">
        <f t="shared" si="51"/>
        <v>8.1782866489470455E-4</v>
      </c>
      <c r="F478" s="17">
        <f t="shared" si="52"/>
        <v>6.6489361702127658E-4</v>
      </c>
      <c r="G478" s="17">
        <f t="shared" si="54"/>
        <v>0.25</v>
      </c>
      <c r="H478" s="17">
        <f t="shared" si="53"/>
        <v>2.0445716622367614E-4</v>
      </c>
    </row>
    <row r="479" spans="1:8" x14ac:dyDescent="0.2">
      <c r="A479" s="14"/>
      <c r="B479" s="15" t="s">
        <v>455</v>
      </c>
      <c r="C479" s="16">
        <v>8</v>
      </c>
      <c r="D479" s="16">
        <v>2</v>
      </c>
      <c r="E479" s="17">
        <f t="shared" si="51"/>
        <v>1.6356573297894091E-3</v>
      </c>
      <c r="F479" s="17">
        <f t="shared" si="52"/>
        <v>2.6595744680851064E-4</v>
      </c>
      <c r="G479" s="17">
        <f t="shared" si="54"/>
        <v>-0.75</v>
      </c>
      <c r="H479" s="17">
        <f t="shared" si="53"/>
        <v>-1.2267429973420569E-3</v>
      </c>
    </row>
    <row r="480" spans="1:8" x14ac:dyDescent="0.2">
      <c r="A480" s="14"/>
      <c r="B480" s="15" t="s">
        <v>456</v>
      </c>
      <c r="C480" s="16">
        <v>1</v>
      </c>
      <c r="D480" s="16">
        <v>0</v>
      </c>
      <c r="E480" s="17">
        <f t="shared" si="51"/>
        <v>2.0445716622367614E-4</v>
      </c>
      <c r="F480" s="17" t="str">
        <f t="shared" si="52"/>
        <v/>
      </c>
      <c r="G480" s="17">
        <f t="shared" si="54"/>
        <v>-1</v>
      </c>
      <c r="H480" s="17">
        <f t="shared" si="53"/>
        <v>-2.0445716622367614E-4</v>
      </c>
    </row>
    <row r="481" spans="1:8" x14ac:dyDescent="0.2">
      <c r="A481" s="14"/>
      <c r="B481" s="15" t="s">
        <v>457</v>
      </c>
      <c r="C481" s="16">
        <v>297</v>
      </c>
      <c r="D481" s="16">
        <v>373</v>
      </c>
      <c r="E481" s="17">
        <f t="shared" si="51"/>
        <v>6.0723778368431812E-2</v>
      </c>
      <c r="F481" s="17">
        <f t="shared" si="52"/>
        <v>4.9601063829787233E-2</v>
      </c>
      <c r="G481" s="17">
        <f t="shared" si="54"/>
        <v>0.25589225589225589</v>
      </c>
      <c r="H481" s="17">
        <f t="shared" si="53"/>
        <v>1.5538744632999386E-2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1</v>
      </c>
      <c r="D487" s="16">
        <v>0</v>
      </c>
      <c r="E487" s="17">
        <f t="shared" si="55"/>
        <v>2.0445716622367614E-4</v>
      </c>
      <c r="F487" s="17" t="str">
        <f t="shared" si="56"/>
        <v/>
      </c>
      <c r="G487" s="17">
        <f t="shared" si="58"/>
        <v>-1</v>
      </c>
      <c r="H487" s="17">
        <f t="shared" si="57"/>
        <v>-2.0445716622367614E-4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7</v>
      </c>
      <c r="D489" s="16">
        <v>14</v>
      </c>
      <c r="E489" s="17">
        <f t="shared" si="55"/>
        <v>1.4312001635657329E-3</v>
      </c>
      <c r="F489" s="17">
        <f t="shared" si="56"/>
        <v>1.8617021276595746E-3</v>
      </c>
      <c r="G489" s="17">
        <f t="shared" si="58"/>
        <v>1</v>
      </c>
      <c r="H489" s="17">
        <f t="shared" si="57"/>
        <v>1.4312001635657329E-3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32</v>
      </c>
      <c r="D491" s="16">
        <v>22</v>
      </c>
      <c r="E491" s="17">
        <f t="shared" si="55"/>
        <v>6.5426293191576364E-3</v>
      </c>
      <c r="F491" s="17">
        <f t="shared" si="56"/>
        <v>2.9255319148936169E-3</v>
      </c>
      <c r="G491" s="17">
        <f t="shared" si="58"/>
        <v>-0.3125</v>
      </c>
      <c r="H491" s="17">
        <f t="shared" si="57"/>
        <v>-2.0445716622367613E-3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2</v>
      </c>
      <c r="E493" s="17" t="str">
        <f t="shared" si="55"/>
        <v/>
      </c>
      <c r="F493" s="17">
        <f t="shared" si="56"/>
        <v>2.6595744680851064E-4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15</v>
      </c>
      <c r="D494" s="16">
        <v>24</v>
      </c>
      <c r="E494" s="17">
        <f t="shared" si="55"/>
        <v>3.066857493355142E-3</v>
      </c>
      <c r="F494" s="17">
        <f t="shared" si="56"/>
        <v>3.1914893617021275E-3</v>
      </c>
      <c r="G494" s="17">
        <f t="shared" si="58"/>
        <v>0.6</v>
      </c>
      <c r="H494" s="17">
        <f t="shared" si="57"/>
        <v>1.8401144960130851E-3</v>
      </c>
    </row>
    <row r="495" spans="1:8" x14ac:dyDescent="0.2">
      <c r="A495" s="14"/>
      <c r="B495" s="15" t="s">
        <v>471</v>
      </c>
      <c r="C495" s="16">
        <v>2</v>
      </c>
      <c r="D495" s="16">
        <v>2</v>
      </c>
      <c r="E495" s="17">
        <f t="shared" si="55"/>
        <v>4.0891433244735228E-4</v>
      </c>
      <c r="F495" s="17">
        <f t="shared" si="56"/>
        <v>2.6595744680851064E-4</v>
      </c>
      <c r="G495" s="17">
        <f t="shared" si="58"/>
        <v>0</v>
      </c>
      <c r="H495" s="17">
        <f t="shared" si="57"/>
        <v>0</v>
      </c>
    </row>
    <row r="496" spans="1:8" x14ac:dyDescent="0.2">
      <c r="A496" s="14"/>
      <c r="B496" s="15" t="s">
        <v>472</v>
      </c>
      <c r="C496" s="16">
        <v>13</v>
      </c>
      <c r="D496" s="16">
        <v>106</v>
      </c>
      <c r="E496" s="17">
        <f t="shared" si="55"/>
        <v>2.65794316090779E-3</v>
      </c>
      <c r="F496" s="17">
        <f t="shared" si="56"/>
        <v>1.4095744680851063E-2</v>
      </c>
      <c r="G496" s="17">
        <f t="shared" si="58"/>
        <v>7.1538461538461542</v>
      </c>
      <c r="H496" s="17">
        <f t="shared" si="57"/>
        <v>1.9014516458801884E-2</v>
      </c>
    </row>
    <row r="497" spans="1:8" x14ac:dyDescent="0.2">
      <c r="A497" s="14"/>
      <c r="B497" s="15" t="s">
        <v>473</v>
      </c>
      <c r="C497" s="16">
        <v>2</v>
      </c>
      <c r="D497" s="16">
        <v>8</v>
      </c>
      <c r="E497" s="17">
        <f t="shared" si="55"/>
        <v>4.0891433244735228E-4</v>
      </c>
      <c r="F497" s="17">
        <f t="shared" si="56"/>
        <v>1.0638297872340426E-3</v>
      </c>
      <c r="G497" s="17">
        <f t="shared" si="58"/>
        <v>3</v>
      </c>
      <c r="H497" s="17">
        <f t="shared" si="57"/>
        <v>1.2267429973420569E-3</v>
      </c>
    </row>
    <row r="498" spans="1:8" x14ac:dyDescent="0.2">
      <c r="A498" s="14"/>
      <c r="B498" s="15" t="s">
        <v>474</v>
      </c>
      <c r="C498" s="16">
        <v>0</v>
      </c>
      <c r="D498" s="16">
        <v>4</v>
      </c>
      <c r="E498" s="17" t="str">
        <f t="shared" si="55"/>
        <v/>
      </c>
      <c r="F498" s="17">
        <f t="shared" si="56"/>
        <v>5.3191489361702129E-4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8</v>
      </c>
      <c r="D499" s="16">
        <v>6</v>
      </c>
      <c r="E499" s="17">
        <f t="shared" si="55"/>
        <v>1.6356573297894091E-3</v>
      </c>
      <c r="F499" s="17">
        <f t="shared" si="56"/>
        <v>7.9787234042553187E-4</v>
      </c>
      <c r="G499" s="17">
        <f t="shared" si="58"/>
        <v>-0.25</v>
      </c>
      <c r="H499" s="17">
        <f t="shared" si="57"/>
        <v>-4.0891433244735228E-4</v>
      </c>
    </row>
    <row r="500" spans="1:8" x14ac:dyDescent="0.2">
      <c r="A500" s="14"/>
      <c r="B500" s="15" t="s">
        <v>476</v>
      </c>
      <c r="C500" s="16">
        <v>9</v>
      </c>
      <c r="D500" s="16">
        <v>11</v>
      </c>
      <c r="E500" s="17">
        <f t="shared" si="55"/>
        <v>1.8401144960130853E-3</v>
      </c>
      <c r="F500" s="17">
        <f t="shared" si="56"/>
        <v>1.4627659574468085E-3</v>
      </c>
      <c r="G500" s="17">
        <f t="shared" si="58"/>
        <v>0.22222222222222221</v>
      </c>
      <c r="H500" s="17">
        <f t="shared" si="57"/>
        <v>4.0891433244735228E-4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1.3297872340425532E-4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3</v>
      </c>
      <c r="D505" s="16">
        <v>3</v>
      </c>
      <c r="E505" s="17">
        <f t="shared" si="55"/>
        <v>6.1337149867102844E-4</v>
      </c>
      <c r="F505" s="17">
        <f t="shared" si="56"/>
        <v>3.9893617021276594E-4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5</v>
      </c>
      <c r="D508" s="16">
        <v>7</v>
      </c>
      <c r="E508" s="17">
        <f t="shared" si="55"/>
        <v>1.0222858311183807E-3</v>
      </c>
      <c r="F508" s="17">
        <f t="shared" si="56"/>
        <v>9.3085106382978728E-4</v>
      </c>
      <c r="G508" s="17">
        <f t="shared" si="58"/>
        <v>0.4</v>
      </c>
      <c r="H508" s="17">
        <f t="shared" si="57"/>
        <v>4.0891433244735228E-4</v>
      </c>
    </row>
    <row r="509" spans="1:8" ht="25.5" x14ac:dyDescent="0.2">
      <c r="A509" s="14"/>
      <c r="B509" s="15" t="s">
        <v>485</v>
      </c>
      <c r="C509" s="16">
        <v>4</v>
      </c>
      <c r="D509" s="16">
        <v>16</v>
      </c>
      <c r="E509" s="17">
        <f t="shared" si="55"/>
        <v>8.1782866489470455E-4</v>
      </c>
      <c r="F509" s="17">
        <f t="shared" si="56"/>
        <v>2.1276595744680851E-3</v>
      </c>
      <c r="G509" s="17">
        <f t="shared" si="58"/>
        <v>3</v>
      </c>
      <c r="H509" s="17">
        <f t="shared" si="57"/>
        <v>2.4534859946841138E-3</v>
      </c>
    </row>
    <row r="510" spans="1:8" ht="25.5" x14ac:dyDescent="0.2">
      <c r="A510" s="14"/>
      <c r="B510" s="15" t="s">
        <v>486</v>
      </c>
      <c r="C510" s="16">
        <v>13</v>
      </c>
      <c r="D510" s="16">
        <v>5</v>
      </c>
      <c r="E510" s="17">
        <f t="shared" si="55"/>
        <v>2.65794316090779E-3</v>
      </c>
      <c r="F510" s="17">
        <f t="shared" si="56"/>
        <v>6.6489361702127658E-4</v>
      </c>
      <c r="G510" s="17">
        <f t="shared" si="58"/>
        <v>-0.61538461538461542</v>
      </c>
      <c r="H510" s="17">
        <f t="shared" si="57"/>
        <v>-1.6356573297894093E-3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9</v>
      </c>
      <c r="D520" s="16">
        <v>25</v>
      </c>
      <c r="E520" s="17">
        <f t="shared" si="55"/>
        <v>1.8401144960130853E-3</v>
      </c>
      <c r="F520" s="17">
        <f t="shared" si="56"/>
        <v>3.324468085106383E-3</v>
      </c>
      <c r="G520" s="17">
        <f t="shared" si="58"/>
        <v>1.7777777777777777</v>
      </c>
      <c r="H520" s="17">
        <f t="shared" si="57"/>
        <v>3.2713146595788182E-3</v>
      </c>
    </row>
    <row r="521" spans="1:8" x14ac:dyDescent="0.2">
      <c r="A521" s="14"/>
      <c r="B521" s="15" t="s">
        <v>497</v>
      </c>
      <c r="C521" s="16">
        <v>2</v>
      </c>
      <c r="D521" s="16">
        <v>3</v>
      </c>
      <c r="E521" s="17">
        <f t="shared" si="55"/>
        <v>4.0891433244735228E-4</v>
      </c>
      <c r="F521" s="17">
        <f t="shared" si="56"/>
        <v>3.9893617021276594E-4</v>
      </c>
      <c r="G521" s="17">
        <f t="shared" si="58"/>
        <v>0.5</v>
      </c>
      <c r="H521" s="17">
        <f t="shared" si="57"/>
        <v>2.0445716622367614E-4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21</v>
      </c>
      <c r="D525" s="16">
        <v>29</v>
      </c>
      <c r="E525" s="17">
        <f t="shared" si="55"/>
        <v>4.2936004906971989E-3</v>
      </c>
      <c r="F525" s="17">
        <f t="shared" si="56"/>
        <v>3.8563829787234042E-3</v>
      </c>
      <c r="G525" s="17">
        <f t="shared" si="58"/>
        <v>0.38095238095238093</v>
      </c>
      <c r="H525" s="17">
        <f t="shared" si="57"/>
        <v>1.6356573297894091E-3</v>
      </c>
    </row>
    <row r="526" spans="1:8" x14ac:dyDescent="0.2">
      <c r="A526" s="14"/>
      <c r="B526" s="15" t="s">
        <v>502</v>
      </c>
      <c r="C526" s="16">
        <v>20</v>
      </c>
      <c r="D526" s="16">
        <v>5</v>
      </c>
      <c r="E526" s="17">
        <f t="shared" si="55"/>
        <v>4.0891433244735226E-3</v>
      </c>
      <c r="F526" s="17">
        <f t="shared" si="56"/>
        <v>6.6489361702127658E-4</v>
      </c>
      <c r="G526" s="17">
        <f t="shared" si="58"/>
        <v>-0.75</v>
      </c>
      <c r="H526" s="17">
        <f t="shared" si="57"/>
        <v>-3.066857493355142E-3</v>
      </c>
    </row>
    <row r="527" spans="1:8" ht="25.5" x14ac:dyDescent="0.2">
      <c r="A527" s="14"/>
      <c r="B527" s="15" t="s">
        <v>503</v>
      </c>
      <c r="C527" s="16">
        <v>9</v>
      </c>
      <c r="D527" s="16">
        <v>12</v>
      </c>
      <c r="E527" s="17">
        <f t="shared" si="55"/>
        <v>1.8401144960130853E-3</v>
      </c>
      <c r="F527" s="17">
        <f t="shared" si="56"/>
        <v>1.5957446808510637E-3</v>
      </c>
      <c r="G527" s="17">
        <f t="shared" si="58"/>
        <v>0.33333333333333331</v>
      </c>
      <c r="H527" s="17">
        <f t="shared" si="57"/>
        <v>6.1337149867102844E-4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1</v>
      </c>
      <c r="D538" s="16">
        <v>0</v>
      </c>
      <c r="E538" s="17">
        <f t="shared" si="55"/>
        <v>2.0445716622367614E-4</v>
      </c>
      <c r="F538" s="17" t="str">
        <f t="shared" si="56"/>
        <v/>
      </c>
      <c r="G538" s="17">
        <f t="shared" si="58"/>
        <v>-1</v>
      </c>
      <c r="H538" s="17">
        <f t="shared" si="57"/>
        <v>-2.0445716622367614E-4</v>
      </c>
    </row>
    <row r="539" spans="1:8" x14ac:dyDescent="0.2">
      <c r="A539" s="14"/>
      <c r="B539" s="15" t="s">
        <v>515</v>
      </c>
      <c r="C539" s="16">
        <v>1</v>
      </c>
      <c r="D539" s="16">
        <v>0</v>
      </c>
      <c r="E539" s="17">
        <f t="shared" si="55"/>
        <v>2.0445716622367614E-4</v>
      </c>
      <c r="F539" s="17" t="str">
        <f t="shared" si="56"/>
        <v/>
      </c>
      <c r="G539" s="17">
        <f t="shared" si="58"/>
        <v>-1</v>
      </c>
      <c r="H539" s="17">
        <f t="shared" si="57"/>
        <v>-2.0445716622367614E-4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11</v>
      </c>
      <c r="D542" s="16">
        <v>11</v>
      </c>
      <c r="E542" s="17">
        <f t="shared" si="55"/>
        <v>2.2490288284604375E-3</v>
      </c>
      <c r="F542" s="17">
        <f t="shared" si="56"/>
        <v>1.4627659574468085E-3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3</v>
      </c>
      <c r="E544" s="17">
        <f t="shared" si="55"/>
        <v>2.0445716622367614E-4</v>
      </c>
      <c r="F544" s="17">
        <f t="shared" si="56"/>
        <v>3.9893617021276594E-4</v>
      </c>
      <c r="G544" s="17">
        <f t="shared" si="58"/>
        <v>2</v>
      </c>
      <c r="H544" s="17">
        <f t="shared" si="57"/>
        <v>4.0891433244735228E-4</v>
      </c>
    </row>
    <row r="545" spans="1:8" x14ac:dyDescent="0.2">
      <c r="A545" s="14"/>
      <c r="B545" s="15" t="s">
        <v>521</v>
      </c>
      <c r="C545" s="16">
        <v>32</v>
      </c>
      <c r="D545" s="16">
        <v>29</v>
      </c>
      <c r="E545" s="17">
        <f t="shared" si="55"/>
        <v>6.5426293191576364E-3</v>
      </c>
      <c r="F545" s="17">
        <f t="shared" si="56"/>
        <v>3.8563829787234042E-3</v>
      </c>
      <c r="G545" s="17">
        <f t="shared" si="58"/>
        <v>-9.375E-2</v>
      </c>
      <c r="H545" s="17">
        <f t="shared" si="57"/>
        <v>-6.1337149867102844E-4</v>
      </c>
    </row>
    <row r="546" spans="1:8" ht="25.5" x14ac:dyDescent="0.2">
      <c r="A546" s="14"/>
      <c r="B546" s="15" t="s">
        <v>522</v>
      </c>
      <c r="C546" s="16">
        <v>0</v>
      </c>
      <c r="D546" s="16">
        <v>11</v>
      </c>
      <c r="E546" s="17" t="str">
        <f t="shared" si="55"/>
        <v/>
      </c>
      <c r="F546" s="17">
        <f t="shared" si="56"/>
        <v>1.4627659574468085E-3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1.3297872340425532E-4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6</v>
      </c>
      <c r="D548" s="16">
        <v>10</v>
      </c>
      <c r="E548" s="17">
        <f t="shared" ref="E548:E585" si="59">+IF(C548=0,"",C548/C$356)</f>
        <v>1.2267429973420569E-3</v>
      </c>
      <c r="F548" s="17">
        <f t="shared" ref="F548:F585" si="60">+IF(D548=0,"",D548/D$356)</f>
        <v>1.3297872340425532E-3</v>
      </c>
      <c r="G548" s="17">
        <f t="shared" si="58"/>
        <v>0.66666666666666663</v>
      </c>
      <c r="H548" s="17">
        <f t="shared" ref="H548:H585" si="61">+IF(OR(AND(E548=""),(G548="")),"",E548*G548)</f>
        <v>8.1782866489470455E-4</v>
      </c>
    </row>
    <row r="549" spans="1:8" x14ac:dyDescent="0.2">
      <c r="A549" s="14"/>
      <c r="B549" s="15" t="s">
        <v>525</v>
      </c>
      <c r="C549" s="16">
        <v>12</v>
      </c>
      <c r="D549" s="16">
        <v>10</v>
      </c>
      <c r="E549" s="17">
        <f t="shared" si="59"/>
        <v>2.4534859946841138E-3</v>
      </c>
      <c r="F549" s="17">
        <f t="shared" si="60"/>
        <v>1.3297872340425532E-3</v>
      </c>
      <c r="G549" s="17">
        <f t="shared" ref="G549:G585" si="62">+IF(AND(C549=0,D549=0)," ",IF(C549=0,1,IF(D549=0,-1,(D549-C549)/C549)))</f>
        <v>-0.16666666666666666</v>
      </c>
      <c r="H549" s="17">
        <f t="shared" si="61"/>
        <v>-4.0891433244735228E-4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1.3297872340425532E-4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2</v>
      </c>
      <c r="D552" s="16">
        <v>3</v>
      </c>
      <c r="E552" s="17">
        <f t="shared" si="59"/>
        <v>4.0891433244735228E-4</v>
      </c>
      <c r="F552" s="17">
        <f t="shared" si="60"/>
        <v>3.9893617021276594E-4</v>
      </c>
      <c r="G552" s="17">
        <f t="shared" si="62"/>
        <v>0.5</v>
      </c>
      <c r="H552" s="17">
        <f t="shared" si="61"/>
        <v>2.0445716622367614E-4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1.3297872340425532E-4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8</v>
      </c>
      <c r="E556" s="17" t="str">
        <f t="shared" si="59"/>
        <v/>
      </c>
      <c r="F556" s="17">
        <f t="shared" si="60"/>
        <v>1.0638297872340426E-3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7</v>
      </c>
      <c r="D557" s="16">
        <v>7</v>
      </c>
      <c r="E557" s="17">
        <f t="shared" si="59"/>
        <v>1.4312001635657329E-3</v>
      </c>
      <c r="F557" s="17">
        <f t="shared" si="60"/>
        <v>9.3085106382978728E-4</v>
      </c>
      <c r="G557" s="17">
        <f t="shared" si="62"/>
        <v>0</v>
      </c>
      <c r="H557" s="17">
        <f t="shared" si="61"/>
        <v>0</v>
      </c>
    </row>
    <row r="558" spans="1:8" ht="25.5" x14ac:dyDescent="0.2">
      <c r="A558" s="14"/>
      <c r="B558" s="15" t="s">
        <v>534</v>
      </c>
      <c r="C558" s="16">
        <v>0</v>
      </c>
      <c r="D558" s="16">
        <v>22</v>
      </c>
      <c r="E558" s="17" t="str">
        <f t="shared" si="59"/>
        <v/>
      </c>
      <c r="F558" s="17">
        <f t="shared" si="60"/>
        <v>2.9255319148936169E-3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1</v>
      </c>
      <c r="E559" s="17" t="str">
        <f t="shared" si="59"/>
        <v/>
      </c>
      <c r="F559" s="17">
        <f t="shared" si="60"/>
        <v>1.3297872340425532E-4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10</v>
      </c>
      <c r="D561" s="16">
        <v>8</v>
      </c>
      <c r="E561" s="17">
        <f t="shared" si="59"/>
        <v>2.0445716622367613E-3</v>
      </c>
      <c r="F561" s="17">
        <f t="shared" si="60"/>
        <v>1.0638297872340426E-3</v>
      </c>
      <c r="G561" s="17">
        <f t="shared" si="62"/>
        <v>-0.2</v>
      </c>
      <c r="H561" s="17">
        <f t="shared" si="61"/>
        <v>-4.0891433244735228E-4</v>
      </c>
    </row>
    <row r="562" spans="1:8" ht="25.5" x14ac:dyDescent="0.2">
      <c r="A562" s="14"/>
      <c r="B562" s="15" t="s">
        <v>538</v>
      </c>
      <c r="C562" s="16">
        <v>5</v>
      </c>
      <c r="D562" s="16">
        <v>6</v>
      </c>
      <c r="E562" s="17">
        <f t="shared" si="59"/>
        <v>1.0222858311183807E-3</v>
      </c>
      <c r="F562" s="17">
        <f t="shared" si="60"/>
        <v>7.9787234042553187E-4</v>
      </c>
      <c r="G562" s="17">
        <f t="shared" si="62"/>
        <v>0.2</v>
      </c>
      <c r="H562" s="17">
        <f t="shared" si="61"/>
        <v>2.0445716622367614E-4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399</v>
      </c>
      <c r="D564" s="16">
        <v>641</v>
      </c>
      <c r="E564" s="17">
        <f t="shared" si="59"/>
        <v>8.1578409323246781E-2</v>
      </c>
      <c r="F564" s="17">
        <f t="shared" si="60"/>
        <v>8.5239361702127661E-2</v>
      </c>
      <c r="G564" s="17">
        <f t="shared" si="62"/>
        <v>0.60651629072681701</v>
      </c>
      <c r="H564" s="17">
        <f t="shared" si="61"/>
        <v>4.9478634226129622E-2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7</v>
      </c>
      <c r="D566" s="16">
        <v>17</v>
      </c>
      <c r="E566" s="17">
        <f t="shared" si="59"/>
        <v>1.4312001635657329E-3</v>
      </c>
      <c r="F566" s="17">
        <f t="shared" si="60"/>
        <v>2.2606382978723402E-3</v>
      </c>
      <c r="G566" s="17">
        <f t="shared" si="62"/>
        <v>1.4285714285714286</v>
      </c>
      <c r="H566" s="17">
        <f t="shared" si="61"/>
        <v>2.0445716622367613E-3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495</v>
      </c>
      <c r="D569" s="16">
        <v>827</v>
      </c>
      <c r="E569" s="17">
        <f t="shared" si="59"/>
        <v>0.10120629728071968</v>
      </c>
      <c r="F569" s="17">
        <f t="shared" si="60"/>
        <v>0.10997340425531915</v>
      </c>
      <c r="G569" s="17">
        <f t="shared" si="62"/>
        <v>0.6707070707070707</v>
      </c>
      <c r="H569" s="17">
        <f t="shared" si="61"/>
        <v>6.787977918626048E-2</v>
      </c>
    </row>
    <row r="570" spans="1:8" ht="25.5" x14ac:dyDescent="0.2">
      <c r="A570" s="14"/>
      <c r="B570" s="15" t="s">
        <v>546</v>
      </c>
      <c r="C570" s="16">
        <v>76</v>
      </c>
      <c r="D570" s="16">
        <v>45</v>
      </c>
      <c r="E570" s="17">
        <f t="shared" si="59"/>
        <v>1.5538744632999387E-2</v>
      </c>
      <c r="F570" s="17">
        <f t="shared" si="60"/>
        <v>5.9840425531914893E-3</v>
      </c>
      <c r="G570" s="17">
        <f t="shared" si="62"/>
        <v>-0.40789473684210525</v>
      </c>
      <c r="H570" s="17">
        <f t="shared" si="61"/>
        <v>-6.3381721529339602E-3</v>
      </c>
    </row>
    <row r="571" spans="1:8" x14ac:dyDescent="0.2">
      <c r="A571" s="14"/>
      <c r="B571" s="15" t="s">
        <v>547</v>
      </c>
      <c r="C571" s="16">
        <v>99</v>
      </c>
      <c r="D571" s="16">
        <v>198</v>
      </c>
      <c r="E571" s="17">
        <f t="shared" si="59"/>
        <v>2.0241259456143936E-2</v>
      </c>
      <c r="F571" s="17">
        <f t="shared" si="60"/>
        <v>2.6329787234042553E-2</v>
      </c>
      <c r="G571" s="17">
        <f t="shared" si="62"/>
        <v>1</v>
      </c>
      <c r="H571" s="17">
        <f t="shared" si="61"/>
        <v>2.0241259456143936E-2</v>
      </c>
    </row>
    <row r="572" spans="1:8" x14ac:dyDescent="0.2">
      <c r="A572" s="14"/>
      <c r="B572" s="15" t="s">
        <v>548</v>
      </c>
      <c r="C572" s="16">
        <v>30</v>
      </c>
      <c r="D572" s="16">
        <v>5</v>
      </c>
      <c r="E572" s="17">
        <f t="shared" si="59"/>
        <v>6.133714986710284E-3</v>
      </c>
      <c r="F572" s="17">
        <f t="shared" si="60"/>
        <v>6.6489361702127658E-4</v>
      </c>
      <c r="G572" s="17">
        <f t="shared" si="62"/>
        <v>-0.83333333333333337</v>
      </c>
      <c r="H572" s="17">
        <f t="shared" si="61"/>
        <v>-5.1114291555919037E-3</v>
      </c>
    </row>
    <row r="573" spans="1:8" x14ac:dyDescent="0.2">
      <c r="A573" s="14"/>
      <c r="B573" s="15" t="s">
        <v>549</v>
      </c>
      <c r="C573" s="16">
        <v>12</v>
      </c>
      <c r="D573" s="16">
        <v>7</v>
      </c>
      <c r="E573" s="17">
        <f t="shared" si="59"/>
        <v>2.4534859946841138E-3</v>
      </c>
      <c r="F573" s="17">
        <f t="shared" si="60"/>
        <v>9.3085106382978728E-4</v>
      </c>
      <c r="G573" s="17">
        <f t="shared" si="62"/>
        <v>-0.41666666666666669</v>
      </c>
      <c r="H573" s="17">
        <f t="shared" si="61"/>
        <v>-1.0222858311183809E-3</v>
      </c>
    </row>
    <row r="574" spans="1:8" x14ac:dyDescent="0.2">
      <c r="A574" s="14"/>
      <c r="B574" s="15" t="s">
        <v>550</v>
      </c>
      <c r="C574" s="16">
        <v>3</v>
      </c>
      <c r="D574" s="16">
        <v>1</v>
      </c>
      <c r="E574" s="17">
        <f t="shared" si="59"/>
        <v>6.1337149867102844E-4</v>
      </c>
      <c r="F574" s="17">
        <f t="shared" si="60"/>
        <v>1.3297872340425532E-4</v>
      </c>
      <c r="G574" s="17">
        <f t="shared" si="62"/>
        <v>-0.66666666666666663</v>
      </c>
      <c r="H574" s="17">
        <f t="shared" si="61"/>
        <v>-4.0891433244735228E-4</v>
      </c>
    </row>
    <row r="575" spans="1:8" x14ac:dyDescent="0.2">
      <c r="A575" s="14"/>
      <c r="B575" s="15" t="s">
        <v>551</v>
      </c>
      <c r="C575" s="16">
        <v>1</v>
      </c>
      <c r="D575" s="16">
        <v>3</v>
      </c>
      <c r="E575" s="17">
        <f t="shared" si="59"/>
        <v>2.0445716622367614E-4</v>
      </c>
      <c r="F575" s="17">
        <f t="shared" si="60"/>
        <v>3.9893617021276594E-4</v>
      </c>
      <c r="G575" s="17">
        <f t="shared" si="62"/>
        <v>2</v>
      </c>
      <c r="H575" s="17">
        <f t="shared" si="61"/>
        <v>4.0891433244735228E-4</v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1.3297872340425532E-4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78</v>
      </c>
      <c r="E577" s="17" t="str">
        <f t="shared" si="59"/>
        <v/>
      </c>
      <c r="F577" s="17">
        <f t="shared" si="60"/>
        <v>1.0372340425531914E-2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6</v>
      </c>
      <c r="D578" s="16">
        <v>34</v>
      </c>
      <c r="E578" s="17">
        <f t="shared" si="59"/>
        <v>1.2267429973420569E-3</v>
      </c>
      <c r="F578" s="17">
        <f t="shared" si="60"/>
        <v>4.5212765957446804E-3</v>
      </c>
      <c r="G578" s="17">
        <f t="shared" si="62"/>
        <v>4.666666666666667</v>
      </c>
      <c r="H578" s="17">
        <f t="shared" si="61"/>
        <v>5.7248006542629324E-3</v>
      </c>
    </row>
    <row r="579" spans="1:8" x14ac:dyDescent="0.2">
      <c r="A579" s="14"/>
      <c r="B579" s="15" t="s">
        <v>555</v>
      </c>
      <c r="C579" s="16">
        <v>8</v>
      </c>
      <c r="D579" s="16">
        <v>8</v>
      </c>
      <c r="E579" s="17">
        <f t="shared" si="59"/>
        <v>1.6356573297894091E-3</v>
      </c>
      <c r="F579" s="17">
        <f t="shared" si="60"/>
        <v>1.0638297872340426E-3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14</v>
      </c>
      <c r="D583" s="16">
        <v>0</v>
      </c>
      <c r="E583" s="17">
        <f t="shared" si="59"/>
        <v>2.8624003271314658E-3</v>
      </c>
      <c r="F583" s="17" t="str">
        <f t="shared" si="60"/>
        <v/>
      </c>
      <c r="G583" s="17">
        <f t="shared" si="62"/>
        <v>-1</v>
      </c>
      <c r="H583" s="17">
        <f t="shared" si="61"/>
        <v>-2.8624003271314658E-3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2114</v>
      </c>
      <c r="D591" s="20">
        <f>SUM(D592:D618)</f>
        <v>2102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-5.6764427625354778E-3</v>
      </c>
      <c r="H591" s="21">
        <f t="shared" ref="H591:H618" si="65">+IF(OR(AND(E591=""),(G591="")),"",E591*G591)</f>
        <v>-5.6764427625354778E-3</v>
      </c>
    </row>
    <row r="592" spans="1:8" x14ac:dyDescent="0.2">
      <c r="A592" s="14"/>
      <c r="B592" s="15" t="s">
        <v>562</v>
      </c>
      <c r="C592" s="16">
        <v>23</v>
      </c>
      <c r="D592" s="16">
        <v>5</v>
      </c>
      <c r="E592" s="17">
        <f t="shared" si="63"/>
        <v>1.0879848628192999E-2</v>
      </c>
      <c r="F592" s="17">
        <f t="shared" si="64"/>
        <v>2.3786869647954329E-3</v>
      </c>
      <c r="G592" s="17">
        <f t="shared" ref="G592:G618" si="66">+IF(AND(C592=0,D592=0)," ",IF(C592=0,1,IF(D592=0,-1,(D592-C592)/C592)))</f>
        <v>-0.78260869565217395</v>
      </c>
      <c r="H592" s="17">
        <f t="shared" si="65"/>
        <v>-8.5146641438032175E-3</v>
      </c>
    </row>
    <row r="593" spans="1:8" x14ac:dyDescent="0.2">
      <c r="A593" s="14"/>
      <c r="B593" s="15" t="s">
        <v>563</v>
      </c>
      <c r="C593" s="16">
        <v>84</v>
      </c>
      <c r="D593" s="16">
        <v>69</v>
      </c>
      <c r="E593" s="17">
        <f t="shared" si="63"/>
        <v>3.9735099337748346E-2</v>
      </c>
      <c r="F593" s="17">
        <f t="shared" si="64"/>
        <v>3.2825880114176975E-2</v>
      </c>
      <c r="G593" s="17">
        <f t="shared" si="66"/>
        <v>-0.17857142857142858</v>
      </c>
      <c r="H593" s="17">
        <f t="shared" si="65"/>
        <v>-7.0955534531693476E-3</v>
      </c>
    </row>
    <row r="594" spans="1:8" ht="25.5" x14ac:dyDescent="0.2">
      <c r="A594" s="14"/>
      <c r="B594" s="15" t="s">
        <v>564</v>
      </c>
      <c r="C594" s="16">
        <v>115</v>
      </c>
      <c r="D594" s="16">
        <v>342</v>
      </c>
      <c r="E594" s="17">
        <f t="shared" si="63"/>
        <v>5.4399243140964997E-2</v>
      </c>
      <c r="F594" s="17">
        <f t="shared" si="64"/>
        <v>0.16270218839200762</v>
      </c>
      <c r="G594" s="17">
        <f t="shared" si="66"/>
        <v>1.9739130434782608</v>
      </c>
      <c r="H594" s="17">
        <f t="shared" si="65"/>
        <v>0.10737937559129612</v>
      </c>
    </row>
    <row r="595" spans="1:8" x14ac:dyDescent="0.2">
      <c r="A595" s="14"/>
      <c r="B595" s="15" t="s">
        <v>565</v>
      </c>
      <c r="C595" s="16">
        <v>70</v>
      </c>
      <c r="D595" s="16">
        <v>108</v>
      </c>
      <c r="E595" s="17">
        <f t="shared" si="63"/>
        <v>3.3112582781456956E-2</v>
      </c>
      <c r="F595" s="17">
        <f t="shared" si="64"/>
        <v>5.1379638439581349E-2</v>
      </c>
      <c r="G595" s="17">
        <f t="shared" si="66"/>
        <v>0.54285714285714282</v>
      </c>
      <c r="H595" s="17">
        <f t="shared" si="65"/>
        <v>1.7975402081362345E-2</v>
      </c>
    </row>
    <row r="596" spans="1:8" x14ac:dyDescent="0.2">
      <c r="A596" s="14"/>
      <c r="B596" s="15" t="s">
        <v>566</v>
      </c>
      <c r="C596" s="16">
        <v>4</v>
      </c>
      <c r="D596" s="16">
        <v>9</v>
      </c>
      <c r="E596" s="17">
        <f t="shared" si="63"/>
        <v>1.8921475875118259E-3</v>
      </c>
      <c r="F596" s="17">
        <f t="shared" si="64"/>
        <v>4.2816365366317791E-3</v>
      </c>
      <c r="G596" s="17">
        <f t="shared" si="66"/>
        <v>1.25</v>
      </c>
      <c r="H596" s="17">
        <f t="shared" si="65"/>
        <v>2.3651844843897824E-3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9.5147478591817321E-4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2</v>
      </c>
      <c r="D600" s="16">
        <v>2</v>
      </c>
      <c r="E600" s="17">
        <f t="shared" si="63"/>
        <v>9.4607379375591296E-4</v>
      </c>
      <c r="F600" s="17">
        <f t="shared" si="64"/>
        <v>9.5147478591817321E-4</v>
      </c>
      <c r="G600" s="17">
        <f t="shared" si="66"/>
        <v>0</v>
      </c>
      <c r="H600" s="17">
        <f t="shared" si="65"/>
        <v>0</v>
      </c>
    </row>
    <row r="601" spans="1:8" ht="25.5" x14ac:dyDescent="0.2">
      <c r="A601" s="14"/>
      <c r="B601" s="15" t="s">
        <v>571</v>
      </c>
      <c r="C601" s="16">
        <v>10</v>
      </c>
      <c r="D601" s="16">
        <v>5</v>
      </c>
      <c r="E601" s="17">
        <f t="shared" si="63"/>
        <v>4.7303689687795648E-3</v>
      </c>
      <c r="F601" s="17">
        <f t="shared" si="64"/>
        <v>2.3786869647954329E-3</v>
      </c>
      <c r="G601" s="17">
        <f t="shared" si="66"/>
        <v>-0.5</v>
      </c>
      <c r="H601" s="17">
        <f t="shared" si="65"/>
        <v>-2.3651844843897824E-3</v>
      </c>
    </row>
    <row r="602" spans="1:8" x14ac:dyDescent="0.2">
      <c r="A602" s="14"/>
      <c r="B602" s="15" t="s">
        <v>572</v>
      </c>
      <c r="C602" s="16">
        <v>5</v>
      </c>
      <c r="D602" s="16">
        <v>3</v>
      </c>
      <c r="E602" s="17">
        <f t="shared" si="63"/>
        <v>2.3651844843897824E-3</v>
      </c>
      <c r="F602" s="17">
        <f t="shared" si="64"/>
        <v>1.4272121788772598E-3</v>
      </c>
      <c r="G602" s="17">
        <f t="shared" si="66"/>
        <v>-0.4</v>
      </c>
      <c r="H602" s="17">
        <f t="shared" si="65"/>
        <v>-9.4607379375591296E-4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3</v>
      </c>
      <c r="E605" s="17" t="str">
        <f t="shared" si="63"/>
        <v/>
      </c>
      <c r="F605" s="17">
        <f t="shared" si="64"/>
        <v>1.4272121788772598E-3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353</v>
      </c>
      <c r="D606" s="16">
        <v>293</v>
      </c>
      <c r="E606" s="17">
        <f t="shared" si="63"/>
        <v>0.16698202459791864</v>
      </c>
      <c r="F606" s="17">
        <f t="shared" si="64"/>
        <v>0.13939105613701236</v>
      </c>
      <c r="G606" s="17">
        <f t="shared" si="66"/>
        <v>-0.16997167138810199</v>
      </c>
      <c r="H606" s="17">
        <f t="shared" si="65"/>
        <v>-2.8382213812677391E-2</v>
      </c>
    </row>
    <row r="607" spans="1:8" x14ac:dyDescent="0.2">
      <c r="A607" s="14"/>
      <c r="B607" s="15" t="s">
        <v>577</v>
      </c>
      <c r="C607" s="16">
        <v>131</v>
      </c>
      <c r="D607" s="16">
        <v>52</v>
      </c>
      <c r="E607" s="17">
        <f t="shared" si="63"/>
        <v>6.19678334910123E-2</v>
      </c>
      <c r="F607" s="17">
        <f t="shared" si="64"/>
        <v>2.4738344433872503E-2</v>
      </c>
      <c r="G607" s="17">
        <f t="shared" si="66"/>
        <v>-0.60305343511450382</v>
      </c>
      <c r="H607" s="17">
        <f t="shared" si="65"/>
        <v>-3.7369914853358562E-2</v>
      </c>
    </row>
    <row r="608" spans="1:8" x14ac:dyDescent="0.2">
      <c r="A608" s="14"/>
      <c r="B608" s="15" t="s">
        <v>578</v>
      </c>
      <c r="C608" s="16">
        <v>4</v>
      </c>
      <c r="D608" s="16">
        <v>20</v>
      </c>
      <c r="E608" s="17">
        <f t="shared" si="63"/>
        <v>1.8921475875118259E-3</v>
      </c>
      <c r="F608" s="17">
        <f t="shared" si="64"/>
        <v>9.5147478591817315E-3</v>
      </c>
      <c r="G608" s="17">
        <f t="shared" si="66"/>
        <v>4</v>
      </c>
      <c r="H608" s="17">
        <f t="shared" si="65"/>
        <v>7.5685903500473037E-3</v>
      </c>
    </row>
    <row r="609" spans="1:8" x14ac:dyDescent="0.2">
      <c r="A609" s="14"/>
      <c r="B609" s="15" t="s">
        <v>579</v>
      </c>
      <c r="C609" s="16">
        <v>1184</v>
      </c>
      <c r="D609" s="16">
        <v>991</v>
      </c>
      <c r="E609" s="17">
        <f t="shared" si="63"/>
        <v>0.56007568590350043</v>
      </c>
      <c r="F609" s="17">
        <f t="shared" si="64"/>
        <v>0.4714557564224548</v>
      </c>
      <c r="G609" s="17">
        <f t="shared" si="66"/>
        <v>-0.16300675675675674</v>
      </c>
      <c r="H609" s="17">
        <f t="shared" si="65"/>
        <v>-9.1296121097445587E-2</v>
      </c>
    </row>
    <row r="610" spans="1:8" x14ac:dyDescent="0.2">
      <c r="A610" s="14"/>
      <c r="B610" s="15" t="s">
        <v>580</v>
      </c>
      <c r="C610" s="16">
        <v>59</v>
      </c>
      <c r="D610" s="16">
        <v>122</v>
      </c>
      <c r="E610" s="17">
        <f t="shared" si="63"/>
        <v>2.7909176915799434E-2</v>
      </c>
      <c r="F610" s="17">
        <f t="shared" si="64"/>
        <v>5.8039961941008564E-2</v>
      </c>
      <c r="G610" s="17">
        <f t="shared" si="66"/>
        <v>1.0677966101694916</v>
      </c>
      <c r="H610" s="17">
        <f t="shared" si="65"/>
        <v>2.9801324503311261E-2</v>
      </c>
    </row>
    <row r="611" spans="1:8" x14ac:dyDescent="0.2">
      <c r="A611" s="14"/>
      <c r="B611" s="15" t="s">
        <v>581</v>
      </c>
      <c r="C611" s="16">
        <v>8</v>
      </c>
      <c r="D611" s="16">
        <v>20</v>
      </c>
      <c r="E611" s="17">
        <f t="shared" si="63"/>
        <v>3.7842951750236518E-3</v>
      </c>
      <c r="F611" s="17">
        <f t="shared" si="64"/>
        <v>9.5147478591817315E-3</v>
      </c>
      <c r="G611" s="17">
        <f t="shared" si="66"/>
        <v>1.5</v>
      </c>
      <c r="H611" s="17">
        <f t="shared" si="65"/>
        <v>5.6764427625354778E-3</v>
      </c>
    </row>
    <row r="612" spans="1:8" x14ac:dyDescent="0.2">
      <c r="A612" s="14"/>
      <c r="B612" s="15" t="s">
        <v>582</v>
      </c>
      <c r="C612" s="16">
        <v>7</v>
      </c>
      <c r="D612" s="16">
        <v>8</v>
      </c>
      <c r="E612" s="17">
        <f t="shared" si="63"/>
        <v>3.3112582781456954E-3</v>
      </c>
      <c r="F612" s="17">
        <f t="shared" si="64"/>
        <v>3.8058991436726928E-3</v>
      </c>
      <c r="G612" s="17">
        <f t="shared" si="66"/>
        <v>0.14285714285714285</v>
      </c>
      <c r="H612" s="17">
        <f t="shared" si="65"/>
        <v>4.7303689687795648E-4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22</v>
      </c>
      <c r="D614" s="16">
        <v>22</v>
      </c>
      <c r="E614" s="17">
        <f t="shared" si="63"/>
        <v>1.0406811731315043E-2</v>
      </c>
      <c r="F614" s="17">
        <f t="shared" si="64"/>
        <v>1.0466222645099905E-2</v>
      </c>
      <c r="G614" s="17">
        <f t="shared" si="66"/>
        <v>0</v>
      </c>
      <c r="H614" s="17">
        <f t="shared" si="65"/>
        <v>0</v>
      </c>
    </row>
    <row r="615" spans="1:8" x14ac:dyDescent="0.2">
      <c r="A615" s="14"/>
      <c r="B615" s="15" t="s">
        <v>585</v>
      </c>
      <c r="C615" s="16">
        <v>0</v>
      </c>
      <c r="D615" s="16">
        <v>8</v>
      </c>
      <c r="E615" s="17" t="str">
        <f t="shared" si="63"/>
        <v/>
      </c>
      <c r="F615" s="17">
        <f t="shared" si="64"/>
        <v>3.8058991436726928E-3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5</v>
      </c>
      <c r="D616" s="16">
        <v>0</v>
      </c>
      <c r="E616" s="17">
        <f t="shared" si="63"/>
        <v>2.3651844843897824E-3</v>
      </c>
      <c r="F616" s="17" t="str">
        <f t="shared" si="64"/>
        <v/>
      </c>
      <c r="G616" s="17">
        <f t="shared" si="66"/>
        <v>-1</v>
      </c>
      <c r="H616" s="17">
        <f t="shared" si="65"/>
        <v>-2.3651844843897824E-3</v>
      </c>
    </row>
    <row r="617" spans="1:8" ht="25.5" x14ac:dyDescent="0.2">
      <c r="A617" s="14"/>
      <c r="B617" s="15" t="s">
        <v>587</v>
      </c>
      <c r="C617" s="16">
        <v>25</v>
      </c>
      <c r="D617" s="16">
        <v>10</v>
      </c>
      <c r="E617" s="17">
        <f t="shared" si="63"/>
        <v>1.1825922421948912E-2</v>
      </c>
      <c r="F617" s="17">
        <f t="shared" si="64"/>
        <v>4.7573739295908657E-3</v>
      </c>
      <c r="G617" s="17">
        <f t="shared" si="66"/>
        <v>-0.6</v>
      </c>
      <c r="H617" s="17">
        <f t="shared" si="65"/>
        <v>-7.0955534531693468E-3</v>
      </c>
    </row>
    <row r="618" spans="1:8" ht="25.5" x14ac:dyDescent="0.2">
      <c r="A618" s="14"/>
      <c r="B618" s="15" t="s">
        <v>588</v>
      </c>
      <c r="C618" s="16">
        <v>3</v>
      </c>
      <c r="D618" s="16">
        <v>8</v>
      </c>
      <c r="E618" s="17">
        <f t="shared" si="63"/>
        <v>1.4191106906338694E-3</v>
      </c>
      <c r="F618" s="17">
        <f t="shared" si="64"/>
        <v>3.8058991436726928E-3</v>
      </c>
      <c r="G618" s="17">
        <f t="shared" si="66"/>
        <v>1.6666666666666667</v>
      </c>
      <c r="H618" s="17">
        <f t="shared" si="65"/>
        <v>2.3651844843897824E-3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634</v>
      </c>
      <c r="C8" s="12">
        <f>+C19+C76+C177+C356+C591</f>
        <v>9632</v>
      </c>
      <c r="D8" s="13">
        <f>+D19+D76+D177+D356+D591</f>
        <v>14891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0.5459925249169435</v>
      </c>
      <c r="H8" s="10">
        <f t="shared" ref="H8:H13" si="1">+IF(OR(AND(E8=""),(G8="")),"",E8*G8)</f>
        <v>0.5459925249169435</v>
      </c>
    </row>
    <row r="9" spans="1:8" x14ac:dyDescent="0.2">
      <c r="A9" s="14"/>
      <c r="B9" s="15" t="s">
        <v>6</v>
      </c>
      <c r="C9" s="16">
        <f>+C19</f>
        <v>90</v>
      </c>
      <c r="D9" s="16">
        <f>+D19</f>
        <v>187</v>
      </c>
      <c r="E9" s="17">
        <f t="shared" ref="E9:F13" si="2">+C9/C$8</f>
        <v>9.3438538205980071E-3</v>
      </c>
      <c r="F9" s="17">
        <f t="shared" si="2"/>
        <v>1.2557920891813847E-2</v>
      </c>
      <c r="G9" s="17">
        <f t="shared" si="0"/>
        <v>1.0777777777777777</v>
      </c>
      <c r="H9" s="17">
        <f t="shared" si="1"/>
        <v>1.0070598006644518E-2</v>
      </c>
    </row>
    <row r="10" spans="1:8" x14ac:dyDescent="0.2">
      <c r="A10" s="14"/>
      <c r="B10" s="15" t="s">
        <v>7</v>
      </c>
      <c r="C10" s="16">
        <f>+C76</f>
        <v>1644</v>
      </c>
      <c r="D10" s="16">
        <f>+D76</f>
        <v>2092</v>
      </c>
      <c r="E10" s="17">
        <f t="shared" si="2"/>
        <v>0.17068106312292358</v>
      </c>
      <c r="F10" s="17">
        <f t="shared" si="2"/>
        <v>0.14048754281109396</v>
      </c>
      <c r="G10" s="17">
        <f t="shared" si="0"/>
        <v>0.27250608272506083</v>
      </c>
      <c r="H10" s="17">
        <f t="shared" si="1"/>
        <v>4.6511627906976744E-2</v>
      </c>
    </row>
    <row r="11" spans="1:8" ht="25.5" x14ac:dyDescent="0.2">
      <c r="A11" s="14"/>
      <c r="B11" s="15" t="s">
        <v>8</v>
      </c>
      <c r="C11" s="16">
        <f>+C177</f>
        <v>1010</v>
      </c>
      <c r="D11" s="16">
        <f>+D177</f>
        <v>1697</v>
      </c>
      <c r="E11" s="17">
        <f t="shared" si="2"/>
        <v>0.10485880398671096</v>
      </c>
      <c r="F11" s="17">
        <f t="shared" si="2"/>
        <v>0.11396145322678128</v>
      </c>
      <c r="G11" s="17">
        <f t="shared" si="0"/>
        <v>0.68019801980198025</v>
      </c>
      <c r="H11" s="17">
        <f t="shared" si="1"/>
        <v>7.132475083056479E-2</v>
      </c>
    </row>
    <row r="12" spans="1:8" x14ac:dyDescent="0.2">
      <c r="A12" s="14"/>
      <c r="B12" s="15" t="s">
        <v>9</v>
      </c>
      <c r="C12" s="16">
        <f>+C356</f>
        <v>5235</v>
      </c>
      <c r="D12" s="16">
        <f>+D356</f>
        <v>7964</v>
      </c>
      <c r="E12" s="17">
        <f t="shared" si="2"/>
        <v>0.54350083056478404</v>
      </c>
      <c r="F12" s="17">
        <f t="shared" si="2"/>
        <v>0.53481968974548388</v>
      </c>
      <c r="G12" s="17">
        <f t="shared" si="0"/>
        <v>0.52129894937917864</v>
      </c>
      <c r="H12" s="17">
        <f t="shared" si="1"/>
        <v>0.28332641196013292</v>
      </c>
    </row>
    <row r="13" spans="1:8" x14ac:dyDescent="0.2">
      <c r="A13" s="14"/>
      <c r="B13" s="15" t="s">
        <v>10</v>
      </c>
      <c r="C13" s="16">
        <f>+C591</f>
        <v>1653</v>
      </c>
      <c r="D13" s="16">
        <f>+D591</f>
        <v>2951</v>
      </c>
      <c r="E13" s="17">
        <f t="shared" si="2"/>
        <v>0.17161544850498339</v>
      </c>
      <c r="F13" s="17">
        <f t="shared" si="2"/>
        <v>0.19817339332482709</v>
      </c>
      <c r="G13" s="17">
        <f t="shared" si="0"/>
        <v>0.78523895946763456</v>
      </c>
      <c r="H13" s="17">
        <f t="shared" si="1"/>
        <v>0.13475913621262459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90</v>
      </c>
      <c r="D19" s="20">
        <f>SUM(D20:D70)</f>
        <v>187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1.0777777777777777</v>
      </c>
      <c r="H19" s="21">
        <f t="shared" ref="H19:H50" si="5">+IF(OR(AND(E19=""),(G19="")),"",E19*G19)</f>
        <v>1.0777777777777777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1</v>
      </c>
      <c r="E21" s="17" t="str">
        <f t="shared" si="3"/>
        <v/>
      </c>
      <c r="F21" s="17">
        <f t="shared" si="4"/>
        <v>5.3475935828877002E-3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0</v>
      </c>
      <c r="E23" s="17">
        <f t="shared" si="3"/>
        <v>3.3333333333333333E-2</v>
      </c>
      <c r="F23" s="17" t="str">
        <f t="shared" si="4"/>
        <v/>
      </c>
      <c r="G23" s="17">
        <f t="shared" si="6"/>
        <v>-1</v>
      </c>
      <c r="H23" s="17">
        <f t="shared" si="5"/>
        <v>-3.3333333333333333E-2</v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5.3475935828877002E-3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5</v>
      </c>
      <c r="E26" s="17" t="str">
        <f t="shared" si="3"/>
        <v/>
      </c>
      <c r="F26" s="17">
        <f t="shared" si="4"/>
        <v>2.6737967914438502E-2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15</v>
      </c>
      <c r="E27" s="17">
        <f t="shared" si="3"/>
        <v>3.3333333333333333E-2</v>
      </c>
      <c r="F27" s="17">
        <f t="shared" si="4"/>
        <v>8.0213903743315509E-2</v>
      </c>
      <c r="G27" s="17">
        <f t="shared" si="6"/>
        <v>4</v>
      </c>
      <c r="H27" s="17">
        <f t="shared" si="5"/>
        <v>0.13333333333333333</v>
      </c>
    </row>
    <row r="28" spans="1:8" x14ac:dyDescent="0.2">
      <c r="A28" s="14"/>
      <c r="B28" s="15" t="s">
        <v>21</v>
      </c>
      <c r="C28" s="16">
        <v>1</v>
      </c>
      <c r="D28" s="16">
        <v>1</v>
      </c>
      <c r="E28" s="17">
        <f t="shared" si="3"/>
        <v>1.1111111111111112E-2</v>
      </c>
      <c r="F28" s="17">
        <f t="shared" si="4"/>
        <v>5.3475935828877002E-3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22</v>
      </c>
      <c r="C29" s="16">
        <v>11</v>
      </c>
      <c r="D29" s="16">
        <v>12</v>
      </c>
      <c r="E29" s="17">
        <f t="shared" si="3"/>
        <v>0.12222222222222222</v>
      </c>
      <c r="F29" s="17">
        <f t="shared" si="4"/>
        <v>6.4171122994652413E-2</v>
      </c>
      <c r="G29" s="17">
        <f t="shared" si="6"/>
        <v>9.0909090909090912E-2</v>
      </c>
      <c r="H29" s="17">
        <f t="shared" si="5"/>
        <v>1.1111111111111112E-2</v>
      </c>
    </row>
    <row r="30" spans="1:8" x14ac:dyDescent="0.2">
      <c r="A30" s="14"/>
      <c r="B30" s="15" t="s">
        <v>23</v>
      </c>
      <c r="C30" s="16">
        <v>13</v>
      </c>
      <c r="D30" s="16">
        <v>25</v>
      </c>
      <c r="E30" s="17">
        <f t="shared" si="3"/>
        <v>0.14444444444444443</v>
      </c>
      <c r="F30" s="17">
        <f t="shared" si="4"/>
        <v>0.13368983957219252</v>
      </c>
      <c r="G30" s="17">
        <f t="shared" si="6"/>
        <v>0.92307692307692313</v>
      </c>
      <c r="H30" s="17">
        <f t="shared" si="5"/>
        <v>0.13333333333333333</v>
      </c>
    </row>
    <row r="31" spans="1:8" ht="25.5" x14ac:dyDescent="0.2">
      <c r="A31" s="14"/>
      <c r="B31" s="15" t="s">
        <v>24</v>
      </c>
      <c r="C31" s="16">
        <v>0</v>
      </c>
      <c r="D31" s="16">
        <v>1</v>
      </c>
      <c r="E31" s="17" t="str">
        <f t="shared" si="3"/>
        <v/>
      </c>
      <c r="F31" s="17">
        <f t="shared" si="4"/>
        <v>5.3475935828877002E-3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2</v>
      </c>
      <c r="E32" s="17">
        <f t="shared" si="3"/>
        <v>1.1111111111111112E-2</v>
      </c>
      <c r="F32" s="17">
        <f t="shared" si="4"/>
        <v>1.06951871657754E-2</v>
      </c>
      <c r="G32" s="17">
        <f t="shared" si="6"/>
        <v>1</v>
      </c>
      <c r="H32" s="17">
        <f t="shared" si="5"/>
        <v>1.1111111111111112E-2</v>
      </c>
    </row>
    <row r="33" spans="1:8" x14ac:dyDescent="0.2">
      <c r="A33" s="14"/>
      <c r="B33" s="15" t="s">
        <v>26</v>
      </c>
      <c r="C33" s="16">
        <v>2</v>
      </c>
      <c r="D33" s="16">
        <v>1</v>
      </c>
      <c r="E33" s="17">
        <f t="shared" si="3"/>
        <v>2.2222222222222223E-2</v>
      </c>
      <c r="F33" s="17">
        <f t="shared" si="4"/>
        <v>5.3475935828877002E-3</v>
      </c>
      <c r="G33" s="17">
        <f t="shared" si="6"/>
        <v>-0.5</v>
      </c>
      <c r="H33" s="17">
        <f t="shared" si="5"/>
        <v>-1.1111111111111112E-2</v>
      </c>
    </row>
    <row r="34" spans="1:8" x14ac:dyDescent="0.2">
      <c r="A34" s="14"/>
      <c r="B34" s="15" t="s">
        <v>27</v>
      </c>
      <c r="C34" s="16">
        <v>0</v>
      </c>
      <c r="D34" s="16">
        <v>1</v>
      </c>
      <c r="E34" s="17" t="str">
        <f t="shared" si="3"/>
        <v/>
      </c>
      <c r="F34" s="17">
        <f t="shared" si="4"/>
        <v>5.3475935828877002E-3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4</v>
      </c>
      <c r="D36" s="16">
        <v>9</v>
      </c>
      <c r="E36" s="17">
        <f t="shared" si="3"/>
        <v>4.4444444444444446E-2</v>
      </c>
      <c r="F36" s="17">
        <f t="shared" si="4"/>
        <v>4.8128342245989303E-2</v>
      </c>
      <c r="G36" s="17">
        <f t="shared" si="6"/>
        <v>1.25</v>
      </c>
      <c r="H36" s="17">
        <f t="shared" si="5"/>
        <v>5.5555555555555559E-2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1.1111111111111112E-2</v>
      </c>
      <c r="F37" s="17" t="str">
        <f t="shared" si="4"/>
        <v/>
      </c>
      <c r="G37" s="17">
        <f t="shared" si="6"/>
        <v>-1</v>
      </c>
      <c r="H37" s="17">
        <f t="shared" si="5"/>
        <v>-1.1111111111111112E-2</v>
      </c>
    </row>
    <row r="38" spans="1:8" ht="25.5" x14ac:dyDescent="0.2">
      <c r="A38" s="14"/>
      <c r="B38" s="15" t="s">
        <v>31</v>
      </c>
      <c r="C38" s="16">
        <v>0</v>
      </c>
      <c r="D38" s="16">
        <v>2</v>
      </c>
      <c r="E38" s="17" t="str">
        <f t="shared" si="3"/>
        <v/>
      </c>
      <c r="F38" s="17">
        <f t="shared" si="4"/>
        <v>1.06951871657754E-2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8</v>
      </c>
      <c r="E39" s="17">
        <f t="shared" si="3"/>
        <v>1.1111111111111112E-2</v>
      </c>
      <c r="F39" s="17">
        <f t="shared" si="4"/>
        <v>4.2780748663101602E-2</v>
      </c>
      <c r="G39" s="17">
        <f t="shared" si="6"/>
        <v>7</v>
      </c>
      <c r="H39" s="17">
        <f t="shared" si="5"/>
        <v>7.7777777777777779E-2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3</v>
      </c>
      <c r="E44" s="17" t="str">
        <f t="shared" si="3"/>
        <v/>
      </c>
      <c r="F44" s="17">
        <f t="shared" si="4"/>
        <v>1.6042780748663103E-2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3</v>
      </c>
      <c r="E45" s="17" t="str">
        <f t="shared" si="3"/>
        <v/>
      </c>
      <c r="F45" s="17">
        <f t="shared" si="4"/>
        <v>1.6042780748663103E-2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5.3475935828877002E-3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32</v>
      </c>
      <c r="D50" s="16">
        <v>46</v>
      </c>
      <c r="E50" s="17">
        <f t="shared" si="3"/>
        <v>0.35555555555555557</v>
      </c>
      <c r="F50" s="17">
        <f t="shared" si="4"/>
        <v>0.24598930481283424</v>
      </c>
      <c r="G50" s="17">
        <f t="shared" si="6"/>
        <v>0.4375</v>
      </c>
      <c r="H50" s="17">
        <f t="shared" si="5"/>
        <v>0.15555555555555556</v>
      </c>
    </row>
    <row r="51" spans="1:8" x14ac:dyDescent="0.2">
      <c r="A51" s="14"/>
      <c r="B51" s="15" t="s">
        <v>44</v>
      </c>
      <c r="C51" s="16">
        <v>0</v>
      </c>
      <c r="D51" s="16">
        <v>3</v>
      </c>
      <c r="E51" s="17" t="str">
        <f t="shared" ref="E51:E70" si="7">+IF(C51=0,"",C51/C$19)</f>
        <v/>
      </c>
      <c r="F51" s="17">
        <f t="shared" ref="F51:F70" si="8">+IF(D51=0,"",D51/D$19)</f>
        <v>1.6042780748663103E-2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2</v>
      </c>
      <c r="E52" s="17" t="str">
        <f t="shared" si="7"/>
        <v/>
      </c>
      <c r="F52" s="17">
        <f t="shared" si="8"/>
        <v>1.06951871657754E-2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5</v>
      </c>
      <c r="E54" s="17">
        <f t="shared" si="7"/>
        <v>2.2222222222222223E-2</v>
      </c>
      <c r="F54" s="17">
        <f t="shared" si="8"/>
        <v>2.6737967914438502E-2</v>
      </c>
      <c r="G54" s="17">
        <f t="shared" si="10"/>
        <v>1.5</v>
      </c>
      <c r="H54" s="17">
        <f t="shared" si="9"/>
        <v>3.3333333333333333E-2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5.3475935828877002E-3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2</v>
      </c>
      <c r="E58" s="17" t="str">
        <f t="shared" si="7"/>
        <v/>
      </c>
      <c r="F58" s="17">
        <f t="shared" si="8"/>
        <v>1.06951871657754E-2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1.1111111111111112E-2</v>
      </c>
      <c r="F59" s="17" t="str">
        <f t="shared" si="8"/>
        <v/>
      </c>
      <c r="G59" s="17">
        <f t="shared" si="10"/>
        <v>-1</v>
      </c>
      <c r="H59" s="17">
        <f t="shared" si="9"/>
        <v>-1.1111111111111112E-2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2</v>
      </c>
      <c r="E61" s="17" t="str">
        <f t="shared" si="7"/>
        <v/>
      </c>
      <c r="F61" s="17">
        <f t="shared" si="8"/>
        <v>1.06951871657754E-2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4</v>
      </c>
      <c r="E62" s="17">
        <f t="shared" si="7"/>
        <v>1.1111111111111112E-2</v>
      </c>
      <c r="F62" s="17">
        <f t="shared" si="8"/>
        <v>2.1390374331550801E-2</v>
      </c>
      <c r="G62" s="17">
        <f t="shared" si="10"/>
        <v>3</v>
      </c>
      <c r="H62" s="17">
        <f t="shared" si="9"/>
        <v>3.3333333333333333E-2</v>
      </c>
    </row>
    <row r="63" spans="1:8" x14ac:dyDescent="0.2">
      <c r="A63" s="14"/>
      <c r="B63" s="15" t="s">
        <v>56</v>
      </c>
      <c r="C63" s="16">
        <v>3</v>
      </c>
      <c r="D63" s="16">
        <v>0</v>
      </c>
      <c r="E63" s="17">
        <f t="shared" si="7"/>
        <v>3.3333333333333333E-2</v>
      </c>
      <c r="F63" s="17" t="str">
        <f t="shared" si="8"/>
        <v/>
      </c>
      <c r="G63" s="17">
        <f t="shared" si="10"/>
        <v>-1</v>
      </c>
      <c r="H63" s="17">
        <f t="shared" si="9"/>
        <v>-3.3333333333333333E-2</v>
      </c>
    </row>
    <row r="64" spans="1:8" x14ac:dyDescent="0.2">
      <c r="A64" s="14"/>
      <c r="B64" s="15" t="s">
        <v>57</v>
      </c>
      <c r="C64" s="16">
        <v>6</v>
      </c>
      <c r="D64" s="16">
        <v>17</v>
      </c>
      <c r="E64" s="17">
        <f t="shared" si="7"/>
        <v>6.6666666666666666E-2</v>
      </c>
      <c r="F64" s="17">
        <f t="shared" si="8"/>
        <v>9.0909090909090912E-2</v>
      </c>
      <c r="G64" s="17">
        <f t="shared" si="10"/>
        <v>1.8333333333333333</v>
      </c>
      <c r="H64" s="17">
        <f t="shared" si="9"/>
        <v>0.12222222222222222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5.3475935828877002E-3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3</v>
      </c>
      <c r="D68" s="16">
        <v>6</v>
      </c>
      <c r="E68" s="17">
        <f t="shared" si="7"/>
        <v>3.3333333333333333E-2</v>
      </c>
      <c r="F68" s="17">
        <f t="shared" si="8"/>
        <v>3.2085561497326207E-2</v>
      </c>
      <c r="G68" s="17">
        <f t="shared" si="10"/>
        <v>1</v>
      </c>
      <c r="H68" s="17">
        <f t="shared" si="9"/>
        <v>3.3333333333333333E-2</v>
      </c>
    </row>
    <row r="69" spans="1:8" x14ac:dyDescent="0.2">
      <c r="A69" s="14"/>
      <c r="B69" s="15" t="s">
        <v>63</v>
      </c>
      <c r="C69" s="16">
        <v>2</v>
      </c>
      <c r="D69" s="16">
        <v>7</v>
      </c>
      <c r="E69" s="17">
        <f t="shared" si="7"/>
        <v>2.2222222222222223E-2</v>
      </c>
      <c r="F69" s="17">
        <f t="shared" si="8"/>
        <v>3.7433155080213901E-2</v>
      </c>
      <c r="G69" s="17">
        <f t="shared" si="10"/>
        <v>2.5</v>
      </c>
      <c r="H69" s="17">
        <f t="shared" si="9"/>
        <v>5.5555555555555559E-2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1644</v>
      </c>
      <c r="D76" s="20">
        <f>SUM(D77:D171)</f>
        <v>2092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0.27250608272506083</v>
      </c>
      <c r="H76" s="21">
        <f t="shared" ref="H76:H107" si="13">+IF(OR(AND(E76=""),(G76="")),"",E76*G76)</f>
        <v>0.27250608272506083</v>
      </c>
    </row>
    <row r="77" spans="1:8" x14ac:dyDescent="0.2">
      <c r="A77" s="14"/>
      <c r="B77" s="15" t="s">
        <v>65</v>
      </c>
      <c r="C77" s="16">
        <v>87</v>
      </c>
      <c r="D77" s="16">
        <v>100</v>
      </c>
      <c r="E77" s="17">
        <f t="shared" si="11"/>
        <v>5.2919708029197078E-2</v>
      </c>
      <c r="F77" s="17">
        <f t="shared" si="12"/>
        <v>4.780114722753346E-2</v>
      </c>
      <c r="G77" s="17">
        <f t="shared" ref="G77:G108" si="14">+IF(AND(C77=0,D77=0)," ",IF(C77=0,1,IF(D77=0,-1,(D77-C77)/C77)))</f>
        <v>0.14942528735632185</v>
      </c>
      <c r="H77" s="17">
        <f t="shared" si="13"/>
        <v>7.9075425790754265E-3</v>
      </c>
    </row>
    <row r="78" spans="1:8" ht="25.5" x14ac:dyDescent="0.2">
      <c r="A78" s="14"/>
      <c r="B78" s="15" t="s">
        <v>66</v>
      </c>
      <c r="C78" s="16">
        <v>14</v>
      </c>
      <c r="D78" s="16">
        <v>11</v>
      </c>
      <c r="E78" s="17">
        <f t="shared" si="11"/>
        <v>8.5158150851581509E-3</v>
      </c>
      <c r="F78" s="17">
        <f t="shared" si="12"/>
        <v>5.2581261950286808E-3</v>
      </c>
      <c r="G78" s="17">
        <f t="shared" si="14"/>
        <v>-0.21428571428571427</v>
      </c>
      <c r="H78" s="17">
        <f t="shared" si="13"/>
        <v>-1.8248175182481751E-3</v>
      </c>
    </row>
    <row r="79" spans="1:8" x14ac:dyDescent="0.2">
      <c r="A79" s="14"/>
      <c r="B79" s="15" t="s">
        <v>67</v>
      </c>
      <c r="C79" s="16">
        <v>2</v>
      </c>
      <c r="D79" s="16">
        <v>4</v>
      </c>
      <c r="E79" s="17">
        <f t="shared" si="11"/>
        <v>1.2165450121654502E-3</v>
      </c>
      <c r="F79" s="17">
        <f t="shared" si="12"/>
        <v>1.9120458891013384E-3</v>
      </c>
      <c r="G79" s="17">
        <f t="shared" si="14"/>
        <v>1</v>
      </c>
      <c r="H79" s="17">
        <f t="shared" si="13"/>
        <v>1.2165450121654502E-3</v>
      </c>
    </row>
    <row r="80" spans="1:8" x14ac:dyDescent="0.2">
      <c r="A80" s="14"/>
      <c r="B80" s="15" t="s">
        <v>68</v>
      </c>
      <c r="C80" s="16">
        <v>46</v>
      </c>
      <c r="D80" s="16">
        <v>93</v>
      </c>
      <c r="E80" s="17">
        <f t="shared" si="11"/>
        <v>2.7980535279805353E-2</v>
      </c>
      <c r="F80" s="17">
        <f t="shared" si="12"/>
        <v>4.4455066921606119E-2</v>
      </c>
      <c r="G80" s="17">
        <f t="shared" si="14"/>
        <v>1.0217391304347827</v>
      </c>
      <c r="H80" s="17">
        <f t="shared" si="13"/>
        <v>2.8588807785888081E-2</v>
      </c>
    </row>
    <row r="81" spans="1:8" ht="25.5" x14ac:dyDescent="0.2">
      <c r="A81" s="14"/>
      <c r="B81" s="15" t="s">
        <v>69</v>
      </c>
      <c r="C81" s="16">
        <v>41</v>
      </c>
      <c r="D81" s="16">
        <v>51</v>
      </c>
      <c r="E81" s="17">
        <f t="shared" si="11"/>
        <v>2.4939172749391728E-2</v>
      </c>
      <c r="F81" s="17">
        <f t="shared" si="12"/>
        <v>2.4378585086042064E-2</v>
      </c>
      <c r="G81" s="17">
        <f t="shared" si="14"/>
        <v>0.24390243902439024</v>
      </c>
      <c r="H81" s="17">
        <f t="shared" si="13"/>
        <v>6.082725060827251E-3</v>
      </c>
    </row>
    <row r="82" spans="1:8" x14ac:dyDescent="0.2">
      <c r="A82" s="14"/>
      <c r="B82" s="15" t="s">
        <v>70</v>
      </c>
      <c r="C82" s="16">
        <v>2</v>
      </c>
      <c r="D82" s="16">
        <v>2</v>
      </c>
      <c r="E82" s="17">
        <f t="shared" si="11"/>
        <v>1.2165450121654502E-3</v>
      </c>
      <c r="F82" s="17">
        <f t="shared" si="12"/>
        <v>9.5602294455066918E-4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71</v>
      </c>
      <c r="C83" s="16">
        <v>0</v>
      </c>
      <c r="D83" s="16">
        <v>3</v>
      </c>
      <c r="E83" s="17" t="str">
        <f t="shared" si="11"/>
        <v/>
      </c>
      <c r="F83" s="17">
        <f t="shared" si="12"/>
        <v>1.4340344168260039E-3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3</v>
      </c>
      <c r="D86" s="16">
        <v>1</v>
      </c>
      <c r="E86" s="17">
        <f t="shared" si="11"/>
        <v>1.8248175182481751E-3</v>
      </c>
      <c r="F86" s="17">
        <f t="shared" si="12"/>
        <v>4.7801147227533459E-4</v>
      </c>
      <c r="G86" s="17">
        <f t="shared" si="14"/>
        <v>-0.66666666666666663</v>
      </c>
      <c r="H86" s="17">
        <f t="shared" si="13"/>
        <v>-1.2165450121654499E-3</v>
      </c>
    </row>
    <row r="87" spans="1:8" x14ac:dyDescent="0.2">
      <c r="A87" s="14"/>
      <c r="B87" s="15" t="s">
        <v>75</v>
      </c>
      <c r="C87" s="16">
        <v>0</v>
      </c>
      <c r="D87" s="16">
        <v>11</v>
      </c>
      <c r="E87" s="17" t="str">
        <f t="shared" si="11"/>
        <v/>
      </c>
      <c r="F87" s="17">
        <f t="shared" si="12"/>
        <v>5.2581261950286808E-3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6</v>
      </c>
      <c r="D89" s="16">
        <v>9</v>
      </c>
      <c r="E89" s="17">
        <f t="shared" si="11"/>
        <v>3.6496350364963502E-3</v>
      </c>
      <c r="F89" s="17">
        <f t="shared" si="12"/>
        <v>4.3021032504780114E-3</v>
      </c>
      <c r="G89" s="17">
        <f t="shared" si="14"/>
        <v>0.5</v>
      </c>
      <c r="H89" s="17">
        <f t="shared" si="13"/>
        <v>1.8248175182481751E-3</v>
      </c>
    </row>
    <row r="90" spans="1:8" x14ac:dyDescent="0.2">
      <c r="A90" s="14"/>
      <c r="B90" s="15" t="s">
        <v>78</v>
      </c>
      <c r="C90" s="16">
        <v>4</v>
      </c>
      <c r="D90" s="16">
        <v>6</v>
      </c>
      <c r="E90" s="17">
        <f t="shared" si="11"/>
        <v>2.4330900243309003E-3</v>
      </c>
      <c r="F90" s="17">
        <f t="shared" si="12"/>
        <v>2.8680688336520078E-3</v>
      </c>
      <c r="G90" s="17">
        <f t="shared" si="14"/>
        <v>0.5</v>
      </c>
      <c r="H90" s="17">
        <f t="shared" si="13"/>
        <v>1.2165450121654502E-3</v>
      </c>
    </row>
    <row r="91" spans="1:8" x14ac:dyDescent="0.2">
      <c r="A91" s="14"/>
      <c r="B91" s="15" t="s">
        <v>79</v>
      </c>
      <c r="C91" s="16">
        <v>10</v>
      </c>
      <c r="D91" s="16">
        <v>8</v>
      </c>
      <c r="E91" s="17">
        <f t="shared" si="11"/>
        <v>6.082725060827251E-3</v>
      </c>
      <c r="F91" s="17">
        <f t="shared" si="12"/>
        <v>3.8240917782026767E-3</v>
      </c>
      <c r="G91" s="17">
        <f t="shared" si="14"/>
        <v>-0.2</v>
      </c>
      <c r="H91" s="17">
        <f t="shared" si="13"/>
        <v>-1.2165450121654504E-3</v>
      </c>
    </row>
    <row r="92" spans="1:8" x14ac:dyDescent="0.2">
      <c r="A92" s="14"/>
      <c r="B92" s="15" t="s">
        <v>80</v>
      </c>
      <c r="C92" s="16">
        <v>4</v>
      </c>
      <c r="D92" s="16">
        <v>10</v>
      </c>
      <c r="E92" s="17">
        <f t="shared" si="11"/>
        <v>2.4330900243309003E-3</v>
      </c>
      <c r="F92" s="17">
        <f t="shared" si="12"/>
        <v>4.7801147227533461E-3</v>
      </c>
      <c r="G92" s="17">
        <f t="shared" si="14"/>
        <v>1.5</v>
      </c>
      <c r="H92" s="17">
        <f t="shared" si="13"/>
        <v>3.6496350364963502E-3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2</v>
      </c>
      <c r="E93" s="17" t="str">
        <f t="shared" si="11"/>
        <v/>
      </c>
      <c r="F93" s="17">
        <f t="shared" si="12"/>
        <v>9.5602294455066918E-4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68</v>
      </c>
      <c r="D94" s="16">
        <v>109</v>
      </c>
      <c r="E94" s="17">
        <f t="shared" si="11"/>
        <v>4.1362530413625302E-2</v>
      </c>
      <c r="F94" s="17">
        <f t="shared" si="12"/>
        <v>5.2103250478011474E-2</v>
      </c>
      <c r="G94" s="17">
        <f t="shared" si="14"/>
        <v>0.6029411764705882</v>
      </c>
      <c r="H94" s="17">
        <f t="shared" si="13"/>
        <v>2.4939172749391725E-2</v>
      </c>
    </row>
    <row r="95" spans="1:8" x14ac:dyDescent="0.2">
      <c r="A95" s="14"/>
      <c r="B95" s="15" t="s">
        <v>83</v>
      </c>
      <c r="C95" s="16">
        <v>10</v>
      </c>
      <c r="D95" s="16">
        <v>32</v>
      </c>
      <c r="E95" s="17">
        <f t="shared" si="11"/>
        <v>6.082725060827251E-3</v>
      </c>
      <c r="F95" s="17">
        <f t="shared" si="12"/>
        <v>1.5296367112810707E-2</v>
      </c>
      <c r="G95" s="17">
        <f t="shared" si="14"/>
        <v>2.2000000000000002</v>
      </c>
      <c r="H95" s="17">
        <f t="shared" si="13"/>
        <v>1.3381995133819954E-2</v>
      </c>
    </row>
    <row r="96" spans="1:8" x14ac:dyDescent="0.2">
      <c r="A96" s="14"/>
      <c r="B96" s="15" t="s">
        <v>84</v>
      </c>
      <c r="C96" s="16">
        <v>13</v>
      </c>
      <c r="D96" s="16">
        <v>36</v>
      </c>
      <c r="E96" s="17">
        <f t="shared" si="11"/>
        <v>7.9075425790754265E-3</v>
      </c>
      <c r="F96" s="17">
        <f t="shared" si="12"/>
        <v>1.7208413001912046E-2</v>
      </c>
      <c r="G96" s="17">
        <f t="shared" si="14"/>
        <v>1.7692307692307692</v>
      </c>
      <c r="H96" s="17">
        <f t="shared" si="13"/>
        <v>1.3990267639902677E-2</v>
      </c>
    </row>
    <row r="97" spans="1:8" x14ac:dyDescent="0.2">
      <c r="A97" s="14"/>
      <c r="B97" s="15" t="s">
        <v>85</v>
      </c>
      <c r="C97" s="16">
        <v>4</v>
      </c>
      <c r="D97" s="16">
        <v>11</v>
      </c>
      <c r="E97" s="17">
        <f t="shared" si="11"/>
        <v>2.4330900243309003E-3</v>
      </c>
      <c r="F97" s="17">
        <f t="shared" si="12"/>
        <v>5.2581261950286808E-3</v>
      </c>
      <c r="G97" s="17">
        <f t="shared" si="14"/>
        <v>1.75</v>
      </c>
      <c r="H97" s="17">
        <f t="shared" si="13"/>
        <v>4.2579075425790754E-3</v>
      </c>
    </row>
    <row r="98" spans="1:8" x14ac:dyDescent="0.2">
      <c r="A98" s="14"/>
      <c r="B98" s="15" t="s">
        <v>86</v>
      </c>
      <c r="C98" s="16">
        <v>2</v>
      </c>
      <c r="D98" s="16">
        <v>7</v>
      </c>
      <c r="E98" s="17">
        <f t="shared" si="11"/>
        <v>1.2165450121654502E-3</v>
      </c>
      <c r="F98" s="17">
        <f t="shared" si="12"/>
        <v>3.3460803059273425E-3</v>
      </c>
      <c r="G98" s="17">
        <f t="shared" si="14"/>
        <v>2.5</v>
      </c>
      <c r="H98" s="17">
        <f t="shared" si="13"/>
        <v>3.0413625304136255E-3</v>
      </c>
    </row>
    <row r="99" spans="1:8" x14ac:dyDescent="0.2">
      <c r="A99" s="14"/>
      <c r="B99" s="15" t="s">
        <v>87</v>
      </c>
      <c r="C99" s="16">
        <v>2</v>
      </c>
      <c r="D99" s="16">
        <v>8</v>
      </c>
      <c r="E99" s="17">
        <f t="shared" si="11"/>
        <v>1.2165450121654502E-3</v>
      </c>
      <c r="F99" s="17">
        <f t="shared" si="12"/>
        <v>3.8240917782026767E-3</v>
      </c>
      <c r="G99" s="17">
        <f t="shared" si="14"/>
        <v>3</v>
      </c>
      <c r="H99" s="17">
        <f t="shared" si="13"/>
        <v>3.6496350364963502E-3</v>
      </c>
    </row>
    <row r="100" spans="1:8" x14ac:dyDescent="0.2">
      <c r="A100" s="14"/>
      <c r="B100" s="15" t="s">
        <v>88</v>
      </c>
      <c r="C100" s="16">
        <v>6</v>
      </c>
      <c r="D100" s="16">
        <v>8</v>
      </c>
      <c r="E100" s="17">
        <f t="shared" si="11"/>
        <v>3.6496350364963502E-3</v>
      </c>
      <c r="F100" s="17">
        <f t="shared" si="12"/>
        <v>3.8240917782026767E-3</v>
      </c>
      <c r="G100" s="17">
        <f t="shared" si="14"/>
        <v>0.33333333333333331</v>
      </c>
      <c r="H100" s="17">
        <f t="shared" si="13"/>
        <v>1.2165450121654499E-3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30</v>
      </c>
      <c r="D102" s="16">
        <v>44</v>
      </c>
      <c r="E102" s="17">
        <f t="shared" si="11"/>
        <v>1.824817518248175E-2</v>
      </c>
      <c r="F102" s="17">
        <f t="shared" si="12"/>
        <v>2.1032504780114723E-2</v>
      </c>
      <c r="G102" s="17">
        <f t="shared" si="14"/>
        <v>0.46666666666666667</v>
      </c>
      <c r="H102" s="17">
        <f t="shared" si="13"/>
        <v>8.5158150851581509E-3</v>
      </c>
    </row>
    <row r="103" spans="1:8" x14ac:dyDescent="0.2">
      <c r="A103" s="14"/>
      <c r="B103" s="15" t="s">
        <v>91</v>
      </c>
      <c r="C103" s="16">
        <v>3</v>
      </c>
      <c r="D103" s="16">
        <v>7</v>
      </c>
      <c r="E103" s="17">
        <f t="shared" si="11"/>
        <v>1.8248175182481751E-3</v>
      </c>
      <c r="F103" s="17">
        <f t="shared" si="12"/>
        <v>3.3460803059273425E-3</v>
      </c>
      <c r="G103" s="17">
        <f t="shared" si="14"/>
        <v>1.3333333333333333</v>
      </c>
      <c r="H103" s="17">
        <f t="shared" si="13"/>
        <v>2.4330900243308999E-3</v>
      </c>
    </row>
    <row r="104" spans="1:8" x14ac:dyDescent="0.2">
      <c r="A104" s="14"/>
      <c r="B104" s="15" t="s">
        <v>92</v>
      </c>
      <c r="C104" s="16">
        <v>3</v>
      </c>
      <c r="D104" s="16">
        <v>21</v>
      </c>
      <c r="E104" s="17">
        <f t="shared" si="11"/>
        <v>1.8248175182481751E-3</v>
      </c>
      <c r="F104" s="17">
        <f t="shared" si="12"/>
        <v>1.0038240917782026E-2</v>
      </c>
      <c r="G104" s="17">
        <f t="shared" si="14"/>
        <v>6</v>
      </c>
      <c r="H104" s="17">
        <f t="shared" si="13"/>
        <v>1.0948905109489052E-2</v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4.7801147227533459E-4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31</v>
      </c>
      <c r="D106" s="16">
        <v>44</v>
      </c>
      <c r="E106" s="17">
        <f t="shared" si="11"/>
        <v>1.8856447688564478E-2</v>
      </c>
      <c r="F106" s="17">
        <f t="shared" si="12"/>
        <v>2.1032504780114723E-2</v>
      </c>
      <c r="G106" s="17">
        <f t="shared" si="14"/>
        <v>0.41935483870967744</v>
      </c>
      <c r="H106" s="17">
        <f t="shared" si="13"/>
        <v>7.9075425790754265E-3</v>
      </c>
    </row>
    <row r="107" spans="1:8" x14ac:dyDescent="0.2">
      <c r="A107" s="14"/>
      <c r="B107" s="15" t="s">
        <v>95</v>
      </c>
      <c r="C107" s="16">
        <v>12</v>
      </c>
      <c r="D107" s="16">
        <v>19</v>
      </c>
      <c r="E107" s="17">
        <f t="shared" si="11"/>
        <v>7.2992700729927005E-3</v>
      </c>
      <c r="F107" s="17">
        <f t="shared" si="12"/>
        <v>9.0822179732313584E-3</v>
      </c>
      <c r="G107" s="17">
        <f t="shared" si="14"/>
        <v>0.58333333333333337</v>
      </c>
      <c r="H107" s="17">
        <f t="shared" si="13"/>
        <v>4.2579075425790754E-3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5</v>
      </c>
      <c r="D109" s="16">
        <v>41</v>
      </c>
      <c r="E109" s="17">
        <f t="shared" si="15"/>
        <v>3.0413625304136255E-3</v>
      </c>
      <c r="F109" s="17">
        <f t="shared" si="16"/>
        <v>1.9598470363288718E-2</v>
      </c>
      <c r="G109" s="17">
        <f t="shared" ref="G109:G140" si="18">+IF(AND(C109=0,D109=0)," ",IF(C109=0,1,IF(D109=0,-1,(D109-C109)/C109)))</f>
        <v>7.2</v>
      </c>
      <c r="H109" s="17">
        <f t="shared" si="17"/>
        <v>2.1897810218978103E-2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6</v>
      </c>
      <c r="E111" s="17">
        <f t="shared" si="15"/>
        <v>6.0827250608272508E-4</v>
      </c>
      <c r="F111" s="17">
        <f t="shared" si="16"/>
        <v>2.8680688336520078E-3</v>
      </c>
      <c r="G111" s="17">
        <f t="shared" si="18"/>
        <v>5</v>
      </c>
      <c r="H111" s="17">
        <f t="shared" si="17"/>
        <v>3.0413625304136255E-3</v>
      </c>
    </row>
    <row r="112" spans="1:8" x14ac:dyDescent="0.2">
      <c r="A112" s="14"/>
      <c r="B112" s="15" t="s">
        <v>100</v>
      </c>
      <c r="C112" s="16">
        <v>1</v>
      </c>
      <c r="D112" s="16">
        <v>6</v>
      </c>
      <c r="E112" s="17">
        <f t="shared" si="15"/>
        <v>6.0827250608272508E-4</v>
      </c>
      <c r="F112" s="17">
        <f t="shared" si="16"/>
        <v>2.8680688336520078E-3</v>
      </c>
      <c r="G112" s="17">
        <f t="shared" si="18"/>
        <v>5</v>
      </c>
      <c r="H112" s="17">
        <f t="shared" si="17"/>
        <v>3.0413625304136255E-3</v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4.7801147227533459E-4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11</v>
      </c>
      <c r="D114" s="16">
        <v>5</v>
      </c>
      <c r="E114" s="17">
        <f t="shared" si="15"/>
        <v>6.6909975669099753E-3</v>
      </c>
      <c r="F114" s="17">
        <f t="shared" si="16"/>
        <v>2.3900573613766731E-3</v>
      </c>
      <c r="G114" s="17">
        <f t="shared" si="18"/>
        <v>-0.54545454545454541</v>
      </c>
      <c r="H114" s="17">
        <f t="shared" si="17"/>
        <v>-3.6496350364963498E-3</v>
      </c>
    </row>
    <row r="115" spans="1:8" ht="25.5" x14ac:dyDescent="0.2">
      <c r="A115" s="14"/>
      <c r="B115" s="15" t="s">
        <v>103</v>
      </c>
      <c r="C115" s="16">
        <v>20</v>
      </c>
      <c r="D115" s="16">
        <v>7</v>
      </c>
      <c r="E115" s="17">
        <f t="shared" si="15"/>
        <v>1.2165450121654502E-2</v>
      </c>
      <c r="F115" s="17">
        <f t="shared" si="16"/>
        <v>3.3460803059273425E-3</v>
      </c>
      <c r="G115" s="17">
        <f t="shared" si="18"/>
        <v>-0.65</v>
      </c>
      <c r="H115" s="17">
        <f t="shared" si="17"/>
        <v>-7.9075425790754265E-3</v>
      </c>
    </row>
    <row r="116" spans="1:8" ht="25.5" x14ac:dyDescent="0.2">
      <c r="A116" s="14"/>
      <c r="B116" s="15" t="s">
        <v>104</v>
      </c>
      <c r="C116" s="16">
        <v>23</v>
      </c>
      <c r="D116" s="16">
        <v>51</v>
      </c>
      <c r="E116" s="17">
        <f t="shared" si="15"/>
        <v>1.3990267639902677E-2</v>
      </c>
      <c r="F116" s="17">
        <f t="shared" si="16"/>
        <v>2.4378585086042064E-2</v>
      </c>
      <c r="G116" s="17">
        <f t="shared" si="18"/>
        <v>1.2173913043478262</v>
      </c>
      <c r="H116" s="17">
        <f t="shared" si="17"/>
        <v>1.7031630170316302E-2</v>
      </c>
    </row>
    <row r="117" spans="1:8" x14ac:dyDescent="0.2">
      <c r="A117" s="14"/>
      <c r="B117" s="15" t="s">
        <v>105</v>
      </c>
      <c r="C117" s="16">
        <v>55</v>
      </c>
      <c r="D117" s="16">
        <v>8</v>
      </c>
      <c r="E117" s="17">
        <f t="shared" si="15"/>
        <v>3.3454987834549879E-2</v>
      </c>
      <c r="F117" s="17">
        <f t="shared" si="16"/>
        <v>3.8240917782026767E-3</v>
      </c>
      <c r="G117" s="17">
        <f t="shared" si="18"/>
        <v>-0.8545454545454545</v>
      </c>
      <c r="H117" s="17">
        <f t="shared" si="17"/>
        <v>-2.8588807785888078E-2</v>
      </c>
    </row>
    <row r="118" spans="1:8" x14ac:dyDescent="0.2">
      <c r="A118" s="14"/>
      <c r="B118" s="15" t="s">
        <v>106</v>
      </c>
      <c r="C118" s="16">
        <v>117</v>
      </c>
      <c r="D118" s="16">
        <v>25</v>
      </c>
      <c r="E118" s="17">
        <f t="shared" si="15"/>
        <v>7.1167883211678828E-2</v>
      </c>
      <c r="F118" s="17">
        <f t="shared" si="16"/>
        <v>1.1950286806883365E-2</v>
      </c>
      <c r="G118" s="17">
        <f t="shared" si="18"/>
        <v>-0.78632478632478631</v>
      </c>
      <c r="H118" s="17">
        <f t="shared" si="17"/>
        <v>-5.59610705596107E-2</v>
      </c>
    </row>
    <row r="119" spans="1:8" x14ac:dyDescent="0.2">
      <c r="A119" s="14"/>
      <c r="B119" s="15" t="s">
        <v>107</v>
      </c>
      <c r="C119" s="16">
        <v>1</v>
      </c>
      <c r="D119" s="16">
        <v>7</v>
      </c>
      <c r="E119" s="17">
        <f t="shared" si="15"/>
        <v>6.0827250608272508E-4</v>
      </c>
      <c r="F119" s="17">
        <f t="shared" si="16"/>
        <v>3.3460803059273425E-3</v>
      </c>
      <c r="G119" s="17">
        <f t="shared" si="18"/>
        <v>6</v>
      </c>
      <c r="H119" s="17">
        <f t="shared" si="17"/>
        <v>3.6496350364963502E-3</v>
      </c>
    </row>
    <row r="120" spans="1:8" x14ac:dyDescent="0.2">
      <c r="A120" s="14"/>
      <c r="B120" s="15" t="s">
        <v>108</v>
      </c>
      <c r="C120" s="16">
        <v>1</v>
      </c>
      <c r="D120" s="16">
        <v>11</v>
      </c>
      <c r="E120" s="17">
        <f t="shared" si="15"/>
        <v>6.0827250608272508E-4</v>
      </c>
      <c r="F120" s="17">
        <f t="shared" si="16"/>
        <v>5.2581261950286808E-3</v>
      </c>
      <c r="G120" s="17">
        <f t="shared" si="18"/>
        <v>10</v>
      </c>
      <c r="H120" s="17">
        <f t="shared" si="17"/>
        <v>6.082725060827251E-3</v>
      </c>
    </row>
    <row r="121" spans="1:8" x14ac:dyDescent="0.2">
      <c r="A121" s="14"/>
      <c r="B121" s="15" t="s">
        <v>109</v>
      </c>
      <c r="C121" s="16">
        <v>1</v>
      </c>
      <c r="D121" s="16">
        <v>4</v>
      </c>
      <c r="E121" s="17">
        <f t="shared" si="15"/>
        <v>6.0827250608272508E-4</v>
      </c>
      <c r="F121" s="17">
        <f t="shared" si="16"/>
        <v>1.9120458891013384E-3</v>
      </c>
      <c r="G121" s="17">
        <f t="shared" si="18"/>
        <v>3</v>
      </c>
      <c r="H121" s="17">
        <f t="shared" si="17"/>
        <v>1.8248175182481751E-3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17</v>
      </c>
      <c r="D123" s="16">
        <v>11</v>
      </c>
      <c r="E123" s="17">
        <f t="shared" si="15"/>
        <v>1.0340632603406326E-2</v>
      </c>
      <c r="F123" s="17">
        <f t="shared" si="16"/>
        <v>5.2581261950286808E-3</v>
      </c>
      <c r="G123" s="17">
        <f t="shared" si="18"/>
        <v>-0.35294117647058826</v>
      </c>
      <c r="H123" s="17">
        <f t="shared" si="17"/>
        <v>-3.6496350364963502E-3</v>
      </c>
    </row>
    <row r="124" spans="1:8" x14ac:dyDescent="0.2">
      <c r="A124" s="14"/>
      <c r="B124" s="15" t="s">
        <v>112</v>
      </c>
      <c r="C124" s="16">
        <v>65</v>
      </c>
      <c r="D124" s="16">
        <v>37</v>
      </c>
      <c r="E124" s="17">
        <f t="shared" si="15"/>
        <v>3.9537712895377129E-2</v>
      </c>
      <c r="F124" s="17">
        <f t="shared" si="16"/>
        <v>1.768642447418738E-2</v>
      </c>
      <c r="G124" s="17">
        <f t="shared" si="18"/>
        <v>-0.43076923076923079</v>
      </c>
      <c r="H124" s="17">
        <f t="shared" si="17"/>
        <v>-1.7031630170316302E-2</v>
      </c>
    </row>
    <row r="125" spans="1:8" x14ac:dyDescent="0.2">
      <c r="A125" s="14"/>
      <c r="B125" s="15" t="s">
        <v>113</v>
      </c>
      <c r="C125" s="16">
        <v>10</v>
      </c>
      <c r="D125" s="16">
        <v>4</v>
      </c>
      <c r="E125" s="17">
        <f t="shared" si="15"/>
        <v>6.082725060827251E-3</v>
      </c>
      <c r="F125" s="17">
        <f t="shared" si="16"/>
        <v>1.9120458891013384E-3</v>
      </c>
      <c r="G125" s="17">
        <f t="shared" si="18"/>
        <v>-0.6</v>
      </c>
      <c r="H125" s="17">
        <f t="shared" si="17"/>
        <v>-3.6496350364963502E-3</v>
      </c>
    </row>
    <row r="126" spans="1:8" x14ac:dyDescent="0.2">
      <c r="A126" s="14"/>
      <c r="B126" s="15" t="s">
        <v>114</v>
      </c>
      <c r="C126" s="16">
        <v>64</v>
      </c>
      <c r="D126" s="16">
        <v>4</v>
      </c>
      <c r="E126" s="17">
        <f t="shared" si="15"/>
        <v>3.8929440389294405E-2</v>
      </c>
      <c r="F126" s="17">
        <f t="shared" si="16"/>
        <v>1.9120458891013384E-3</v>
      </c>
      <c r="G126" s="17">
        <f t="shared" si="18"/>
        <v>-0.9375</v>
      </c>
      <c r="H126" s="17">
        <f t="shared" si="17"/>
        <v>-3.6496350364963508E-2</v>
      </c>
    </row>
    <row r="127" spans="1:8" x14ac:dyDescent="0.2">
      <c r="A127" s="14"/>
      <c r="B127" s="15" t="s">
        <v>115</v>
      </c>
      <c r="C127" s="16">
        <v>19</v>
      </c>
      <c r="D127" s="16">
        <v>9</v>
      </c>
      <c r="E127" s="17">
        <f t="shared" si="15"/>
        <v>1.1557177615571776E-2</v>
      </c>
      <c r="F127" s="17">
        <f t="shared" si="16"/>
        <v>4.3021032504780114E-3</v>
      </c>
      <c r="G127" s="17">
        <f t="shared" si="18"/>
        <v>-0.52631578947368418</v>
      </c>
      <c r="H127" s="17">
        <f t="shared" si="17"/>
        <v>-6.0827250608272501E-3</v>
      </c>
    </row>
    <row r="128" spans="1:8" x14ac:dyDescent="0.2">
      <c r="A128" s="14"/>
      <c r="B128" s="15" t="s">
        <v>116</v>
      </c>
      <c r="C128" s="16">
        <v>167</v>
      </c>
      <c r="D128" s="16">
        <v>59</v>
      </c>
      <c r="E128" s="17">
        <f t="shared" si="15"/>
        <v>0.10158150851581509</v>
      </c>
      <c r="F128" s="17">
        <f t="shared" si="16"/>
        <v>2.8202676864244741E-2</v>
      </c>
      <c r="G128" s="17">
        <f t="shared" si="18"/>
        <v>-0.6467065868263473</v>
      </c>
      <c r="H128" s="17">
        <f t="shared" si="17"/>
        <v>-6.569343065693431E-2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5</v>
      </c>
      <c r="E129" s="17">
        <f t="shared" si="15"/>
        <v>6.0827250608272508E-4</v>
      </c>
      <c r="F129" s="17">
        <f t="shared" si="16"/>
        <v>2.3900573613766731E-3</v>
      </c>
      <c r="G129" s="17">
        <f t="shared" si="18"/>
        <v>4</v>
      </c>
      <c r="H129" s="17">
        <f t="shared" si="17"/>
        <v>2.4330900243309003E-3</v>
      </c>
    </row>
    <row r="130" spans="1:8" x14ac:dyDescent="0.2">
      <c r="A130" s="14"/>
      <c r="B130" s="15" t="s">
        <v>118</v>
      </c>
      <c r="C130" s="16">
        <v>62</v>
      </c>
      <c r="D130" s="16">
        <v>19</v>
      </c>
      <c r="E130" s="17">
        <f t="shared" si="15"/>
        <v>3.7712895377128956E-2</v>
      </c>
      <c r="F130" s="17">
        <f t="shared" si="16"/>
        <v>9.0822179732313584E-3</v>
      </c>
      <c r="G130" s="17">
        <f t="shared" si="18"/>
        <v>-0.69354838709677424</v>
      </c>
      <c r="H130" s="17">
        <f t="shared" si="17"/>
        <v>-2.615571776155718E-2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34</v>
      </c>
      <c r="D132" s="16">
        <v>22</v>
      </c>
      <c r="E132" s="17">
        <f t="shared" si="15"/>
        <v>2.0681265206812651E-2</v>
      </c>
      <c r="F132" s="17">
        <f t="shared" si="16"/>
        <v>1.0516252390057362E-2</v>
      </c>
      <c r="G132" s="17">
        <f t="shared" si="18"/>
        <v>-0.35294117647058826</v>
      </c>
      <c r="H132" s="17">
        <f t="shared" si="17"/>
        <v>-7.2992700729927005E-3</v>
      </c>
    </row>
    <row r="133" spans="1:8" x14ac:dyDescent="0.2">
      <c r="A133" s="14"/>
      <c r="B133" s="15" t="s">
        <v>121</v>
      </c>
      <c r="C133" s="16">
        <v>2</v>
      </c>
      <c r="D133" s="16">
        <v>33</v>
      </c>
      <c r="E133" s="17">
        <f t="shared" si="15"/>
        <v>1.2165450121654502E-3</v>
      </c>
      <c r="F133" s="17">
        <f t="shared" si="16"/>
        <v>1.5774378585086041E-2</v>
      </c>
      <c r="G133" s="17">
        <f t="shared" si="18"/>
        <v>15.5</v>
      </c>
      <c r="H133" s="17">
        <f t="shared" si="17"/>
        <v>1.8856447688564478E-2</v>
      </c>
    </row>
    <row r="134" spans="1:8" x14ac:dyDescent="0.2">
      <c r="A134" s="14"/>
      <c r="B134" s="15" t="s">
        <v>122</v>
      </c>
      <c r="C134" s="16">
        <v>0</v>
      </c>
      <c r="D134" s="16">
        <v>2</v>
      </c>
      <c r="E134" s="17" t="str">
        <f t="shared" si="15"/>
        <v/>
      </c>
      <c r="F134" s="17">
        <f t="shared" si="16"/>
        <v>9.5602294455066918E-4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489</v>
      </c>
      <c r="D135" s="16">
        <v>770</v>
      </c>
      <c r="E135" s="17">
        <f t="shared" si="15"/>
        <v>0.29744525547445255</v>
      </c>
      <c r="F135" s="17">
        <f t="shared" si="16"/>
        <v>0.36806883365200765</v>
      </c>
      <c r="G135" s="17">
        <f t="shared" si="18"/>
        <v>0.5746421267893661</v>
      </c>
      <c r="H135" s="17">
        <f t="shared" si="17"/>
        <v>0.17092457420924576</v>
      </c>
    </row>
    <row r="136" spans="1:8" ht="25.5" x14ac:dyDescent="0.2">
      <c r="A136" s="14"/>
      <c r="B136" s="15" t="s">
        <v>124</v>
      </c>
      <c r="C136" s="16">
        <v>2</v>
      </c>
      <c r="D136" s="16">
        <v>5</v>
      </c>
      <c r="E136" s="17">
        <f t="shared" si="15"/>
        <v>1.2165450121654502E-3</v>
      </c>
      <c r="F136" s="17">
        <f t="shared" si="16"/>
        <v>2.3900573613766731E-3</v>
      </c>
      <c r="G136" s="17">
        <f t="shared" si="18"/>
        <v>1.5</v>
      </c>
      <c r="H136" s="17">
        <f t="shared" si="17"/>
        <v>1.8248175182481751E-3</v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9.5602294455066918E-4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8</v>
      </c>
      <c r="D138" s="16">
        <v>97</v>
      </c>
      <c r="E138" s="17">
        <f t="shared" si="15"/>
        <v>4.8661800486618006E-3</v>
      </c>
      <c r="F138" s="17">
        <f t="shared" si="16"/>
        <v>4.6367112810707455E-2</v>
      </c>
      <c r="G138" s="17">
        <f t="shared" si="18"/>
        <v>11.125</v>
      </c>
      <c r="H138" s="17">
        <f t="shared" si="17"/>
        <v>5.4136253041362534E-2</v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4.7801147227533459E-4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2</v>
      </c>
      <c r="D140" s="16">
        <v>31</v>
      </c>
      <c r="E140" s="17">
        <f t="shared" ref="E140:E171" si="19">+IF(C140=0,"",C140/C$76)</f>
        <v>1.2165450121654502E-3</v>
      </c>
      <c r="F140" s="17">
        <f t="shared" ref="F140:F171" si="20">+IF(D140=0,"",D140/D$76)</f>
        <v>1.4818355640535373E-2</v>
      </c>
      <c r="G140" s="17">
        <f t="shared" si="18"/>
        <v>14.5</v>
      </c>
      <c r="H140" s="17">
        <f t="shared" ref="H140:H171" si="21">+IF(OR(AND(E140=""),(G140="")),"",E140*G140)</f>
        <v>1.7639902676399026E-2</v>
      </c>
    </row>
    <row r="141" spans="1:8" x14ac:dyDescent="0.2">
      <c r="A141" s="14"/>
      <c r="B141" s="15" t="s">
        <v>129</v>
      </c>
      <c r="C141" s="16">
        <v>2</v>
      </c>
      <c r="D141" s="16">
        <v>11</v>
      </c>
      <c r="E141" s="17">
        <f t="shared" si="19"/>
        <v>1.2165450121654502E-3</v>
      </c>
      <c r="F141" s="17">
        <f t="shared" si="20"/>
        <v>5.2581261950286808E-3</v>
      </c>
      <c r="G141" s="17">
        <f t="shared" ref="G141:G171" si="22">+IF(AND(C141=0,D141=0)," ",IF(C141=0,1,IF(D141=0,-1,(D141-C141)/C141)))</f>
        <v>4.5</v>
      </c>
      <c r="H141" s="17">
        <f t="shared" si="21"/>
        <v>5.4744525547445258E-3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6.0827250608272508E-4</v>
      </c>
      <c r="F142" s="17" t="str">
        <f t="shared" si="20"/>
        <v/>
      </c>
      <c r="G142" s="17">
        <f t="shared" si="22"/>
        <v>-1</v>
      </c>
      <c r="H142" s="17">
        <f t="shared" si="21"/>
        <v>-6.0827250608272508E-4</v>
      </c>
    </row>
    <row r="143" spans="1:8" x14ac:dyDescent="0.2">
      <c r="A143" s="14"/>
      <c r="B143" s="15" t="s">
        <v>131</v>
      </c>
      <c r="C143" s="16">
        <v>11</v>
      </c>
      <c r="D143" s="16">
        <v>13</v>
      </c>
      <c r="E143" s="17">
        <f t="shared" si="19"/>
        <v>6.6909975669099753E-3</v>
      </c>
      <c r="F143" s="17">
        <f t="shared" si="20"/>
        <v>6.2141491395793502E-3</v>
      </c>
      <c r="G143" s="17">
        <f t="shared" si="22"/>
        <v>0.18181818181818182</v>
      </c>
      <c r="H143" s="17">
        <f t="shared" si="21"/>
        <v>1.2165450121654502E-3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2</v>
      </c>
      <c r="D145" s="16">
        <v>0</v>
      </c>
      <c r="E145" s="17">
        <f t="shared" si="19"/>
        <v>1.2165450121654502E-3</v>
      </c>
      <c r="F145" s="17" t="str">
        <f t="shared" si="20"/>
        <v/>
      </c>
      <c r="G145" s="17">
        <f t="shared" si="22"/>
        <v>-1</v>
      </c>
      <c r="H145" s="17">
        <f t="shared" si="21"/>
        <v>-1.2165450121654502E-3</v>
      </c>
    </row>
    <row r="146" spans="1:8" ht="25.5" x14ac:dyDescent="0.2">
      <c r="A146" s="14"/>
      <c r="B146" s="15" t="s">
        <v>134</v>
      </c>
      <c r="C146" s="16">
        <v>2</v>
      </c>
      <c r="D146" s="16">
        <v>3</v>
      </c>
      <c r="E146" s="17">
        <f t="shared" si="19"/>
        <v>1.2165450121654502E-3</v>
      </c>
      <c r="F146" s="17">
        <f t="shared" si="20"/>
        <v>1.4340344168260039E-3</v>
      </c>
      <c r="G146" s="17">
        <f t="shared" si="22"/>
        <v>0.5</v>
      </c>
      <c r="H146" s="17">
        <f t="shared" si="21"/>
        <v>6.0827250608272508E-4</v>
      </c>
    </row>
    <row r="147" spans="1:8" ht="25.5" x14ac:dyDescent="0.2">
      <c r="A147" s="14"/>
      <c r="B147" s="15" t="s">
        <v>135</v>
      </c>
      <c r="C147" s="16">
        <v>7</v>
      </c>
      <c r="D147" s="16">
        <v>14</v>
      </c>
      <c r="E147" s="17">
        <f t="shared" si="19"/>
        <v>4.2579075425790754E-3</v>
      </c>
      <c r="F147" s="17">
        <f t="shared" si="20"/>
        <v>6.6921606118546849E-3</v>
      </c>
      <c r="G147" s="17">
        <f t="shared" si="22"/>
        <v>1</v>
      </c>
      <c r="H147" s="17">
        <f t="shared" si="21"/>
        <v>4.2579075425790754E-3</v>
      </c>
    </row>
    <row r="148" spans="1:8" ht="25.5" x14ac:dyDescent="0.2">
      <c r="A148" s="14"/>
      <c r="B148" s="15" t="s">
        <v>136</v>
      </c>
      <c r="C148" s="16">
        <v>1</v>
      </c>
      <c r="D148" s="16">
        <v>1</v>
      </c>
      <c r="E148" s="17">
        <f t="shared" si="19"/>
        <v>6.0827250608272508E-4</v>
      </c>
      <c r="F148" s="17">
        <f t="shared" si="20"/>
        <v>4.7801147227533459E-4</v>
      </c>
      <c r="G148" s="17">
        <f t="shared" si="22"/>
        <v>0</v>
      </c>
      <c r="H148" s="17">
        <f t="shared" si="21"/>
        <v>0</v>
      </c>
    </row>
    <row r="149" spans="1:8" ht="25.5" x14ac:dyDescent="0.2">
      <c r="A149" s="14"/>
      <c r="B149" s="15" t="s">
        <v>137</v>
      </c>
      <c r="C149" s="16">
        <v>0</v>
      </c>
      <c r="D149" s="16">
        <v>3</v>
      </c>
      <c r="E149" s="17" t="str">
        <f t="shared" si="19"/>
        <v/>
      </c>
      <c r="F149" s="17">
        <f t="shared" si="20"/>
        <v>1.4340344168260039E-3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3</v>
      </c>
      <c r="D150" s="16">
        <v>1</v>
      </c>
      <c r="E150" s="17">
        <f t="shared" si="19"/>
        <v>1.8248175182481751E-3</v>
      </c>
      <c r="F150" s="17">
        <f t="shared" si="20"/>
        <v>4.7801147227533459E-4</v>
      </c>
      <c r="G150" s="17">
        <f t="shared" si="22"/>
        <v>-0.66666666666666663</v>
      </c>
      <c r="H150" s="17">
        <f t="shared" si="21"/>
        <v>-1.2165450121654499E-3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1</v>
      </c>
      <c r="E152" s="17">
        <f t="shared" si="19"/>
        <v>6.0827250608272508E-4</v>
      </c>
      <c r="F152" s="17">
        <f t="shared" si="20"/>
        <v>4.7801147227533459E-4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141</v>
      </c>
      <c r="C153" s="16">
        <v>0</v>
      </c>
      <c r="D153" s="16">
        <v>3</v>
      </c>
      <c r="E153" s="17" t="str">
        <f t="shared" si="19"/>
        <v/>
      </c>
      <c r="F153" s="17">
        <f t="shared" si="20"/>
        <v>1.4340344168260039E-3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9.5602294455066918E-4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8</v>
      </c>
      <c r="E157" s="17">
        <f t="shared" si="19"/>
        <v>6.0827250608272508E-4</v>
      </c>
      <c r="F157" s="17">
        <f t="shared" si="20"/>
        <v>3.8240917782026767E-3</v>
      </c>
      <c r="G157" s="17">
        <f t="shared" si="22"/>
        <v>7</v>
      </c>
      <c r="H157" s="17">
        <f t="shared" si="21"/>
        <v>4.2579075425790754E-3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3</v>
      </c>
      <c r="E159" s="17">
        <f t="shared" si="19"/>
        <v>1.2165450121654502E-3</v>
      </c>
      <c r="F159" s="17">
        <f t="shared" si="20"/>
        <v>1.4340344168260039E-3</v>
      </c>
      <c r="G159" s="17">
        <f t="shared" si="22"/>
        <v>0.5</v>
      </c>
      <c r="H159" s="17">
        <f t="shared" si="21"/>
        <v>6.0827250608272508E-4</v>
      </c>
    </row>
    <row r="160" spans="1:8" x14ac:dyDescent="0.2">
      <c r="A160" s="14"/>
      <c r="B160" s="15" t="s">
        <v>148</v>
      </c>
      <c r="C160" s="16">
        <v>0</v>
      </c>
      <c r="D160" s="16">
        <v>4</v>
      </c>
      <c r="E160" s="17" t="str">
        <f t="shared" si="19"/>
        <v/>
      </c>
      <c r="F160" s="17">
        <f t="shared" si="20"/>
        <v>1.9120458891013384E-3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6.0827250608272508E-4</v>
      </c>
      <c r="F166" s="17" t="str">
        <f t="shared" si="20"/>
        <v/>
      </c>
      <c r="G166" s="17">
        <f t="shared" si="22"/>
        <v>-1</v>
      </c>
      <c r="H166" s="17">
        <f t="shared" si="21"/>
        <v>-6.0827250608272508E-4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29</v>
      </c>
      <c r="D168" s="16">
        <v>84</v>
      </c>
      <c r="E168" s="17">
        <f t="shared" si="19"/>
        <v>1.7639902676399026E-2</v>
      </c>
      <c r="F168" s="17">
        <f t="shared" si="20"/>
        <v>4.0152963671128104E-2</v>
      </c>
      <c r="G168" s="17">
        <f t="shared" si="22"/>
        <v>1.896551724137931</v>
      </c>
      <c r="H168" s="17">
        <f t="shared" si="21"/>
        <v>3.3454987834549879E-2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1010</v>
      </c>
      <c r="D177" s="20">
        <f>SUM(D178:D350)</f>
        <v>1697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0.68019801980198025</v>
      </c>
      <c r="H177" s="21">
        <f t="shared" ref="H177:H208" si="25">+IF(OR(AND(E177=""),(G177="")),"",E177*G177)</f>
        <v>0.68019801980198025</v>
      </c>
    </row>
    <row r="178" spans="1:8" x14ac:dyDescent="0.2">
      <c r="A178" s="14"/>
      <c r="B178" s="15" t="s">
        <v>160</v>
      </c>
      <c r="C178" s="16">
        <v>12</v>
      </c>
      <c r="D178" s="16">
        <v>32</v>
      </c>
      <c r="E178" s="17">
        <f t="shared" si="23"/>
        <v>1.1881188118811881E-2</v>
      </c>
      <c r="F178" s="17">
        <f t="shared" si="24"/>
        <v>1.8856806128461991E-2</v>
      </c>
      <c r="G178" s="17">
        <f t="shared" ref="G178:G209" si="26">+IF(AND(C178=0,D178=0)," ",IF(C178=0,1,IF(D178=0,-1,(D178-C178)/C178)))</f>
        <v>1.6666666666666667</v>
      </c>
      <c r="H178" s="17">
        <f t="shared" si="25"/>
        <v>1.9801980198019802E-2</v>
      </c>
    </row>
    <row r="179" spans="1:8" x14ac:dyDescent="0.2">
      <c r="A179" s="14"/>
      <c r="B179" s="15" t="s">
        <v>161</v>
      </c>
      <c r="C179" s="16">
        <v>17</v>
      </c>
      <c r="D179" s="16">
        <v>7</v>
      </c>
      <c r="E179" s="17">
        <f t="shared" si="23"/>
        <v>1.6831683168316833E-2</v>
      </c>
      <c r="F179" s="17">
        <f t="shared" si="24"/>
        <v>4.1249263406010605E-3</v>
      </c>
      <c r="G179" s="17">
        <f t="shared" si="26"/>
        <v>-0.58823529411764708</v>
      </c>
      <c r="H179" s="17">
        <f t="shared" si="25"/>
        <v>-9.9009900990099011E-3</v>
      </c>
    </row>
    <row r="180" spans="1:8" ht="38.25" x14ac:dyDescent="0.2">
      <c r="A180" s="14"/>
      <c r="B180" s="15" t="s">
        <v>162</v>
      </c>
      <c r="C180" s="16">
        <v>25</v>
      </c>
      <c r="D180" s="16">
        <v>4</v>
      </c>
      <c r="E180" s="17">
        <f t="shared" si="23"/>
        <v>2.4752475247524754E-2</v>
      </c>
      <c r="F180" s="17">
        <f t="shared" si="24"/>
        <v>2.3571007660577489E-3</v>
      </c>
      <c r="G180" s="17">
        <f t="shared" si="26"/>
        <v>-0.84</v>
      </c>
      <c r="H180" s="17">
        <f t="shared" si="25"/>
        <v>-2.0792079207920793E-2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21</v>
      </c>
      <c r="D182" s="16">
        <v>55</v>
      </c>
      <c r="E182" s="17">
        <f t="shared" si="23"/>
        <v>2.0792079207920793E-2</v>
      </c>
      <c r="F182" s="17">
        <f t="shared" si="24"/>
        <v>3.2410135533294047E-2</v>
      </c>
      <c r="G182" s="17">
        <f t="shared" si="26"/>
        <v>1.6190476190476191</v>
      </c>
      <c r="H182" s="17">
        <f t="shared" si="25"/>
        <v>3.3663366336633666E-2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92</v>
      </c>
      <c r="D184" s="16">
        <v>94</v>
      </c>
      <c r="E184" s="17">
        <f t="shared" si="23"/>
        <v>9.1089108910891087E-2</v>
      </c>
      <c r="F184" s="17">
        <f t="shared" si="24"/>
        <v>5.5391868002357098E-2</v>
      </c>
      <c r="G184" s="17">
        <f t="shared" si="26"/>
        <v>2.1739130434782608E-2</v>
      </c>
      <c r="H184" s="17">
        <f t="shared" si="25"/>
        <v>1.9801980198019802E-3</v>
      </c>
    </row>
    <row r="185" spans="1:8" x14ac:dyDescent="0.2">
      <c r="A185" s="14"/>
      <c r="B185" s="15" t="s">
        <v>167</v>
      </c>
      <c r="C185" s="16">
        <v>1</v>
      </c>
      <c r="D185" s="16">
        <v>1</v>
      </c>
      <c r="E185" s="17">
        <f t="shared" si="23"/>
        <v>9.9009900990099011E-4</v>
      </c>
      <c r="F185" s="17">
        <f t="shared" si="24"/>
        <v>5.8927519151443723E-4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8</v>
      </c>
      <c r="D186" s="16">
        <v>6</v>
      </c>
      <c r="E186" s="17">
        <f t="shared" si="23"/>
        <v>7.9207920792079209E-3</v>
      </c>
      <c r="F186" s="17">
        <f t="shared" si="24"/>
        <v>3.5356511490866236E-3</v>
      </c>
      <c r="G186" s="17">
        <f t="shared" si="26"/>
        <v>-0.25</v>
      </c>
      <c r="H186" s="17">
        <f t="shared" si="25"/>
        <v>-1.9801980198019802E-3</v>
      </c>
    </row>
    <row r="187" spans="1:8" x14ac:dyDescent="0.2">
      <c r="A187" s="14"/>
      <c r="B187" s="15" t="s">
        <v>169</v>
      </c>
      <c r="C187" s="16">
        <v>4</v>
      </c>
      <c r="D187" s="16">
        <v>9</v>
      </c>
      <c r="E187" s="17">
        <f t="shared" si="23"/>
        <v>3.9603960396039604E-3</v>
      </c>
      <c r="F187" s="17">
        <f t="shared" si="24"/>
        <v>5.3034767236299352E-3</v>
      </c>
      <c r="G187" s="17">
        <f t="shared" si="26"/>
        <v>1.25</v>
      </c>
      <c r="H187" s="17">
        <f t="shared" si="25"/>
        <v>4.9504950495049506E-3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4</v>
      </c>
      <c r="E190" s="17">
        <f t="shared" si="23"/>
        <v>9.9009900990099011E-4</v>
      </c>
      <c r="F190" s="17">
        <f t="shared" si="24"/>
        <v>2.3571007660577489E-3</v>
      </c>
      <c r="G190" s="17">
        <f t="shared" si="26"/>
        <v>3</v>
      </c>
      <c r="H190" s="17">
        <f t="shared" si="25"/>
        <v>2.9702970297029703E-3</v>
      </c>
    </row>
    <row r="191" spans="1:8" x14ac:dyDescent="0.2">
      <c r="A191" s="14"/>
      <c r="B191" s="15" t="s">
        <v>173</v>
      </c>
      <c r="C191" s="16">
        <v>12</v>
      </c>
      <c r="D191" s="16">
        <v>17</v>
      </c>
      <c r="E191" s="17">
        <f t="shared" si="23"/>
        <v>1.1881188118811881E-2</v>
      </c>
      <c r="F191" s="17">
        <f t="shared" si="24"/>
        <v>1.0017678255745434E-2</v>
      </c>
      <c r="G191" s="17">
        <f t="shared" si="26"/>
        <v>0.41666666666666669</v>
      </c>
      <c r="H191" s="17">
        <f t="shared" si="25"/>
        <v>4.9504950495049506E-3</v>
      </c>
    </row>
    <row r="192" spans="1:8" x14ac:dyDescent="0.2">
      <c r="A192" s="14"/>
      <c r="B192" s="15" t="s">
        <v>174</v>
      </c>
      <c r="C192" s="16">
        <v>18</v>
      </c>
      <c r="D192" s="16">
        <v>26</v>
      </c>
      <c r="E192" s="17">
        <f t="shared" si="23"/>
        <v>1.782178217821782E-2</v>
      </c>
      <c r="F192" s="17">
        <f t="shared" si="24"/>
        <v>1.5321154979375369E-2</v>
      </c>
      <c r="G192" s="17">
        <f t="shared" si="26"/>
        <v>0.44444444444444442</v>
      </c>
      <c r="H192" s="17">
        <f t="shared" si="25"/>
        <v>7.9207920792079192E-3</v>
      </c>
    </row>
    <row r="193" spans="1:8" ht="25.5" x14ac:dyDescent="0.2">
      <c r="A193" s="14"/>
      <c r="B193" s="15" t="s">
        <v>175</v>
      </c>
      <c r="C193" s="16">
        <v>67</v>
      </c>
      <c r="D193" s="16">
        <v>81</v>
      </c>
      <c r="E193" s="17">
        <f t="shared" si="23"/>
        <v>6.633663366336634E-2</v>
      </c>
      <c r="F193" s="17">
        <f t="shared" si="24"/>
        <v>4.7731290512669416E-2</v>
      </c>
      <c r="G193" s="17">
        <f t="shared" si="26"/>
        <v>0.20895522388059701</v>
      </c>
      <c r="H193" s="17">
        <f t="shared" si="25"/>
        <v>1.3861386138613862E-2</v>
      </c>
    </row>
    <row r="194" spans="1:8" ht="25.5" x14ac:dyDescent="0.2">
      <c r="A194" s="14"/>
      <c r="B194" s="15" t="s">
        <v>176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1.1785503830288745E-3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5</v>
      </c>
      <c r="E196" s="17">
        <f t="shared" si="23"/>
        <v>9.9009900990099011E-4</v>
      </c>
      <c r="F196" s="17">
        <f t="shared" si="24"/>
        <v>2.9463759575721863E-3</v>
      </c>
      <c r="G196" s="17">
        <f t="shared" si="26"/>
        <v>4</v>
      </c>
      <c r="H196" s="17">
        <f t="shared" si="25"/>
        <v>3.9603960396039604E-3</v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23"/>
        <v>9.9009900990099011E-4</v>
      </c>
      <c r="F197" s="17">
        <f t="shared" si="24"/>
        <v>5.8927519151443723E-4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21</v>
      </c>
      <c r="D198" s="16">
        <v>91</v>
      </c>
      <c r="E198" s="17">
        <f t="shared" si="23"/>
        <v>2.0792079207920793E-2</v>
      </c>
      <c r="F198" s="17">
        <f t="shared" si="24"/>
        <v>5.3624042427813788E-2</v>
      </c>
      <c r="G198" s="17">
        <f t="shared" si="26"/>
        <v>3.3333333333333335</v>
      </c>
      <c r="H198" s="17">
        <f t="shared" si="25"/>
        <v>6.9306930693069313E-2</v>
      </c>
    </row>
    <row r="199" spans="1:8" x14ac:dyDescent="0.2">
      <c r="A199" s="14"/>
      <c r="B199" s="15" t="s">
        <v>181</v>
      </c>
      <c r="C199" s="16">
        <v>8</v>
      </c>
      <c r="D199" s="16">
        <v>12</v>
      </c>
      <c r="E199" s="17">
        <f t="shared" si="23"/>
        <v>7.9207920792079209E-3</v>
      </c>
      <c r="F199" s="17">
        <f t="shared" si="24"/>
        <v>7.0713022981732472E-3</v>
      </c>
      <c r="G199" s="17">
        <f t="shared" si="26"/>
        <v>0.5</v>
      </c>
      <c r="H199" s="17">
        <f t="shared" si="25"/>
        <v>3.9603960396039604E-3</v>
      </c>
    </row>
    <row r="200" spans="1:8" x14ac:dyDescent="0.2">
      <c r="A200" s="14"/>
      <c r="B200" s="15" t="s">
        <v>182</v>
      </c>
      <c r="C200" s="16">
        <v>6</v>
      </c>
      <c r="D200" s="16">
        <v>26</v>
      </c>
      <c r="E200" s="17">
        <f t="shared" si="23"/>
        <v>5.9405940594059407E-3</v>
      </c>
      <c r="F200" s="17">
        <f t="shared" si="24"/>
        <v>1.5321154979375369E-2</v>
      </c>
      <c r="G200" s="17">
        <f t="shared" si="26"/>
        <v>3.3333333333333335</v>
      </c>
      <c r="H200" s="17">
        <f t="shared" si="25"/>
        <v>1.9801980198019802E-2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5</v>
      </c>
      <c r="E202" s="17">
        <f t="shared" si="23"/>
        <v>9.9009900990099011E-4</v>
      </c>
      <c r="F202" s="17">
        <f t="shared" si="24"/>
        <v>2.9463759575721863E-3</v>
      </c>
      <c r="G202" s="17">
        <f t="shared" si="26"/>
        <v>4</v>
      </c>
      <c r="H202" s="17">
        <f t="shared" si="25"/>
        <v>3.9603960396039604E-3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24</v>
      </c>
      <c r="E204" s="17">
        <f t="shared" si="23"/>
        <v>1.9801980198019802E-3</v>
      </c>
      <c r="F204" s="17">
        <f t="shared" si="24"/>
        <v>1.4142604596346494E-2</v>
      </c>
      <c r="G204" s="17">
        <f t="shared" si="26"/>
        <v>11</v>
      </c>
      <c r="H204" s="17">
        <f t="shared" si="25"/>
        <v>2.1782178217821781E-2</v>
      </c>
    </row>
    <row r="205" spans="1:8" ht="25.5" x14ac:dyDescent="0.2">
      <c r="A205" s="14"/>
      <c r="B205" s="15" t="s">
        <v>187</v>
      </c>
      <c r="C205" s="16">
        <v>6</v>
      </c>
      <c r="D205" s="16">
        <v>11</v>
      </c>
      <c r="E205" s="17">
        <f t="shared" si="23"/>
        <v>5.9405940594059407E-3</v>
      </c>
      <c r="F205" s="17">
        <f t="shared" si="24"/>
        <v>6.4820271066588098E-3</v>
      </c>
      <c r="G205" s="17">
        <f t="shared" si="26"/>
        <v>0.83333333333333337</v>
      </c>
      <c r="H205" s="17">
        <f t="shared" si="25"/>
        <v>4.9504950495049506E-3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18</v>
      </c>
      <c r="D207" s="16">
        <v>32</v>
      </c>
      <c r="E207" s="17">
        <f t="shared" si="23"/>
        <v>1.782178217821782E-2</v>
      </c>
      <c r="F207" s="17">
        <f t="shared" si="24"/>
        <v>1.8856806128461991E-2</v>
      </c>
      <c r="G207" s="17">
        <f t="shared" si="26"/>
        <v>0.77777777777777779</v>
      </c>
      <c r="H207" s="17">
        <f t="shared" si="25"/>
        <v>1.386138613861386E-2</v>
      </c>
    </row>
    <row r="208" spans="1:8" x14ac:dyDescent="0.2">
      <c r="A208" s="14"/>
      <c r="B208" s="15" t="s">
        <v>190</v>
      </c>
      <c r="C208" s="16">
        <v>18</v>
      </c>
      <c r="D208" s="16">
        <v>48</v>
      </c>
      <c r="E208" s="17">
        <f t="shared" si="23"/>
        <v>1.782178217821782E-2</v>
      </c>
      <c r="F208" s="17">
        <f t="shared" si="24"/>
        <v>2.8285209192692989E-2</v>
      </c>
      <c r="G208" s="17">
        <f t="shared" si="26"/>
        <v>1.6666666666666667</v>
      </c>
      <c r="H208" s="17">
        <f t="shared" si="25"/>
        <v>2.9702970297029702E-2</v>
      </c>
    </row>
    <row r="209" spans="1:8" x14ac:dyDescent="0.2">
      <c r="A209" s="14"/>
      <c r="B209" s="15" t="s">
        <v>191</v>
      </c>
      <c r="C209" s="16">
        <v>12</v>
      </c>
      <c r="D209" s="16">
        <v>44</v>
      </c>
      <c r="E209" s="17">
        <f t="shared" ref="E209:E240" si="27">+IF(C209=0,"",C209/C$177)</f>
        <v>1.1881188118811881E-2</v>
      </c>
      <c r="F209" s="17">
        <f t="shared" ref="F209:F240" si="28">+IF(D209=0,"",D209/D$177)</f>
        <v>2.5928108426635239E-2</v>
      </c>
      <c r="G209" s="17">
        <f t="shared" si="26"/>
        <v>2.6666666666666665</v>
      </c>
      <c r="H209" s="17">
        <f t="shared" ref="H209:H240" si="29">+IF(OR(AND(E209=""),(G209="")),"",E209*G209)</f>
        <v>3.1683168316831684E-2</v>
      </c>
    </row>
    <row r="210" spans="1:8" x14ac:dyDescent="0.2">
      <c r="A210" s="14"/>
      <c r="B210" s="15" t="s">
        <v>192</v>
      </c>
      <c r="C210" s="16">
        <v>26</v>
      </c>
      <c r="D210" s="16">
        <v>114</v>
      </c>
      <c r="E210" s="17">
        <f t="shared" si="27"/>
        <v>2.5742574257425741E-2</v>
      </c>
      <c r="F210" s="17">
        <f t="shared" si="28"/>
        <v>6.7177371832645841E-2</v>
      </c>
      <c r="G210" s="17">
        <f t="shared" ref="G210:G241" si="30">+IF(AND(C210=0,D210=0)," ",IF(C210=0,1,IF(D210=0,-1,(D210-C210)/C210)))</f>
        <v>3.3846153846153846</v>
      </c>
      <c r="H210" s="17">
        <f t="shared" si="29"/>
        <v>8.7128712871287123E-2</v>
      </c>
    </row>
    <row r="211" spans="1:8" x14ac:dyDescent="0.2">
      <c r="A211" s="14"/>
      <c r="B211" s="15" t="s">
        <v>193</v>
      </c>
      <c r="C211" s="16">
        <v>7</v>
      </c>
      <c r="D211" s="16">
        <v>24</v>
      </c>
      <c r="E211" s="17">
        <f t="shared" si="27"/>
        <v>6.9306930693069308E-3</v>
      </c>
      <c r="F211" s="17">
        <f t="shared" si="28"/>
        <v>1.4142604596346494E-2</v>
      </c>
      <c r="G211" s="17">
        <f t="shared" si="30"/>
        <v>2.4285714285714284</v>
      </c>
      <c r="H211" s="17">
        <f t="shared" si="29"/>
        <v>1.6831683168316829E-2</v>
      </c>
    </row>
    <row r="212" spans="1:8" x14ac:dyDescent="0.2">
      <c r="A212" s="14"/>
      <c r="B212" s="15" t="s">
        <v>194</v>
      </c>
      <c r="C212" s="16">
        <v>12</v>
      </c>
      <c r="D212" s="16">
        <v>6</v>
      </c>
      <c r="E212" s="17">
        <f t="shared" si="27"/>
        <v>1.1881188118811881E-2</v>
      </c>
      <c r="F212" s="17">
        <f t="shared" si="28"/>
        <v>3.5356511490866236E-3</v>
      </c>
      <c r="G212" s="17">
        <f t="shared" si="30"/>
        <v>-0.5</v>
      </c>
      <c r="H212" s="17">
        <f t="shared" si="29"/>
        <v>-5.9405940594059407E-3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15</v>
      </c>
      <c r="D214" s="16">
        <v>34</v>
      </c>
      <c r="E214" s="17">
        <f t="shared" si="27"/>
        <v>1.4851485148514851E-2</v>
      </c>
      <c r="F214" s="17">
        <f t="shared" si="28"/>
        <v>2.0035356511490868E-2</v>
      </c>
      <c r="G214" s="17">
        <f t="shared" si="30"/>
        <v>1.2666666666666666</v>
      </c>
      <c r="H214" s="17">
        <f t="shared" si="29"/>
        <v>1.8811881188118811E-2</v>
      </c>
    </row>
    <row r="215" spans="1:8" x14ac:dyDescent="0.2">
      <c r="A215" s="14"/>
      <c r="B215" s="15" t="s">
        <v>197</v>
      </c>
      <c r="C215" s="16">
        <v>5</v>
      </c>
      <c r="D215" s="16">
        <v>31</v>
      </c>
      <c r="E215" s="17">
        <f t="shared" si="27"/>
        <v>4.9504950495049506E-3</v>
      </c>
      <c r="F215" s="17">
        <f t="shared" si="28"/>
        <v>1.8267530936947555E-2</v>
      </c>
      <c r="G215" s="17">
        <f t="shared" si="30"/>
        <v>5.2</v>
      </c>
      <c r="H215" s="17">
        <f t="shared" si="29"/>
        <v>2.5742574257425745E-2</v>
      </c>
    </row>
    <row r="216" spans="1:8" x14ac:dyDescent="0.2">
      <c r="A216" s="14"/>
      <c r="B216" s="15" t="s">
        <v>198</v>
      </c>
      <c r="C216" s="16">
        <v>22</v>
      </c>
      <c r="D216" s="16">
        <v>57</v>
      </c>
      <c r="E216" s="17">
        <f t="shared" si="27"/>
        <v>2.1782178217821781E-2</v>
      </c>
      <c r="F216" s="17">
        <f t="shared" si="28"/>
        <v>3.358868591632292E-2</v>
      </c>
      <c r="G216" s="17">
        <f t="shared" si="30"/>
        <v>1.5909090909090908</v>
      </c>
      <c r="H216" s="17">
        <f t="shared" si="29"/>
        <v>3.465346534653465E-2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5.8927519151443723E-4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40</v>
      </c>
      <c r="D219" s="16">
        <v>48</v>
      </c>
      <c r="E219" s="17">
        <f t="shared" si="27"/>
        <v>3.9603960396039604E-2</v>
      </c>
      <c r="F219" s="17">
        <f t="shared" si="28"/>
        <v>2.8285209192692989E-2</v>
      </c>
      <c r="G219" s="17">
        <f t="shared" si="30"/>
        <v>0.2</v>
      </c>
      <c r="H219" s="17">
        <f t="shared" si="29"/>
        <v>7.9207920792079209E-3</v>
      </c>
    </row>
    <row r="220" spans="1:8" x14ac:dyDescent="0.2">
      <c r="A220" s="14"/>
      <c r="B220" s="15" t="s">
        <v>202</v>
      </c>
      <c r="C220" s="16">
        <v>17</v>
      </c>
      <c r="D220" s="16">
        <v>17</v>
      </c>
      <c r="E220" s="17">
        <f t="shared" si="27"/>
        <v>1.6831683168316833E-2</v>
      </c>
      <c r="F220" s="17">
        <f t="shared" si="28"/>
        <v>1.0017678255745434E-2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32</v>
      </c>
      <c r="D224" s="16">
        <v>42</v>
      </c>
      <c r="E224" s="17">
        <f t="shared" si="27"/>
        <v>3.1683168316831684E-2</v>
      </c>
      <c r="F224" s="17">
        <f t="shared" si="28"/>
        <v>2.4749558043606363E-2</v>
      </c>
      <c r="G224" s="17">
        <f t="shared" si="30"/>
        <v>0.3125</v>
      </c>
      <c r="H224" s="17">
        <f t="shared" si="29"/>
        <v>9.9009900990099011E-3</v>
      </c>
    </row>
    <row r="225" spans="1:8" x14ac:dyDescent="0.2">
      <c r="A225" s="14"/>
      <c r="B225" s="15" t="s">
        <v>207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5.8927519151443723E-4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28</v>
      </c>
      <c r="D231" s="16">
        <v>44</v>
      </c>
      <c r="E231" s="17">
        <f t="shared" si="27"/>
        <v>2.7722772277227723E-2</v>
      </c>
      <c r="F231" s="17">
        <f t="shared" si="28"/>
        <v>2.5928108426635239E-2</v>
      </c>
      <c r="G231" s="17">
        <f t="shared" si="30"/>
        <v>0.5714285714285714</v>
      </c>
      <c r="H231" s="17">
        <f t="shared" si="29"/>
        <v>1.5841584158415842E-2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3</v>
      </c>
      <c r="D233" s="16">
        <v>0</v>
      </c>
      <c r="E233" s="17">
        <f t="shared" si="27"/>
        <v>2.9702970297029703E-3</v>
      </c>
      <c r="F233" s="17" t="str">
        <f t="shared" si="28"/>
        <v/>
      </c>
      <c r="G233" s="17">
        <f t="shared" si="30"/>
        <v>-1</v>
      </c>
      <c r="H233" s="17">
        <f t="shared" si="29"/>
        <v>-2.9702970297029703E-3</v>
      </c>
    </row>
    <row r="234" spans="1:8" x14ac:dyDescent="0.2">
      <c r="A234" s="14"/>
      <c r="B234" s="15" t="s">
        <v>216</v>
      </c>
      <c r="C234" s="16">
        <v>2</v>
      </c>
      <c r="D234" s="16">
        <v>8</v>
      </c>
      <c r="E234" s="17">
        <f t="shared" si="27"/>
        <v>1.9801980198019802E-3</v>
      </c>
      <c r="F234" s="17">
        <f t="shared" si="28"/>
        <v>4.7142015321154978E-3</v>
      </c>
      <c r="G234" s="17">
        <f t="shared" si="30"/>
        <v>3</v>
      </c>
      <c r="H234" s="17">
        <f t="shared" si="29"/>
        <v>5.9405940594059407E-3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5.8927519151443723E-4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17</v>
      </c>
      <c r="D237" s="16">
        <v>38</v>
      </c>
      <c r="E237" s="17">
        <f t="shared" si="27"/>
        <v>1.6831683168316833E-2</v>
      </c>
      <c r="F237" s="17">
        <f t="shared" si="28"/>
        <v>2.2392457277548614E-2</v>
      </c>
      <c r="G237" s="17">
        <f t="shared" si="30"/>
        <v>1.2352941176470589</v>
      </c>
      <c r="H237" s="17">
        <f t="shared" si="29"/>
        <v>2.0792079207920793E-2</v>
      </c>
    </row>
    <row r="238" spans="1:8" x14ac:dyDescent="0.2">
      <c r="A238" s="14"/>
      <c r="B238" s="15" t="s">
        <v>220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5.8927519151443723E-4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6</v>
      </c>
      <c r="D241" s="16">
        <v>2</v>
      </c>
      <c r="E241" s="17">
        <f t="shared" ref="E241:E272" si="31">+IF(C241=0,"",C241/C$177)</f>
        <v>5.9405940594059407E-3</v>
      </c>
      <c r="F241" s="17">
        <f t="shared" ref="F241:F272" si="32">+IF(D241=0,"",D241/D$177)</f>
        <v>1.1785503830288745E-3</v>
      </c>
      <c r="G241" s="17">
        <f t="shared" si="30"/>
        <v>-0.66666666666666663</v>
      </c>
      <c r="H241" s="17">
        <f t="shared" ref="H241:H272" si="33">+IF(OR(AND(E241=""),(G241="")),"",E241*G241)</f>
        <v>-3.9603960396039604E-3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1.1785503830288745E-3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28</v>
      </c>
      <c r="D244" s="16">
        <v>18</v>
      </c>
      <c r="E244" s="17">
        <f t="shared" si="31"/>
        <v>2.7722772277227723E-2</v>
      </c>
      <c r="F244" s="17">
        <f t="shared" si="32"/>
        <v>1.060695344725987E-2</v>
      </c>
      <c r="G244" s="17">
        <f t="shared" si="34"/>
        <v>-0.35714285714285715</v>
      </c>
      <c r="H244" s="17">
        <f t="shared" si="33"/>
        <v>-9.9009900990099011E-3</v>
      </c>
    </row>
    <row r="245" spans="1:8" x14ac:dyDescent="0.2">
      <c r="A245" s="14"/>
      <c r="B245" s="15" t="s">
        <v>227</v>
      </c>
      <c r="C245" s="16">
        <v>0</v>
      </c>
      <c r="D245" s="16">
        <v>2</v>
      </c>
      <c r="E245" s="17" t="str">
        <f t="shared" si="31"/>
        <v/>
      </c>
      <c r="F245" s="17">
        <f t="shared" si="32"/>
        <v>1.1785503830288745E-3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20</v>
      </c>
      <c r="D247" s="16">
        <v>45</v>
      </c>
      <c r="E247" s="17">
        <f t="shared" si="31"/>
        <v>1.9801980198019802E-2</v>
      </c>
      <c r="F247" s="17">
        <f t="shared" si="32"/>
        <v>2.6517383618149676E-2</v>
      </c>
      <c r="G247" s="17">
        <f t="shared" si="34"/>
        <v>1.25</v>
      </c>
      <c r="H247" s="17">
        <f t="shared" si="33"/>
        <v>2.4752475247524754E-2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9.9009900990099011E-4</v>
      </c>
      <c r="F249" s="17" t="str">
        <f t="shared" si="32"/>
        <v/>
      </c>
      <c r="G249" s="17">
        <f t="shared" si="34"/>
        <v>-1</v>
      </c>
      <c r="H249" s="17">
        <f t="shared" si="33"/>
        <v>-9.9009900990099011E-4</v>
      </c>
    </row>
    <row r="250" spans="1:8" x14ac:dyDescent="0.2">
      <c r="A250" s="14"/>
      <c r="B250" s="15" t="s">
        <v>232</v>
      </c>
      <c r="C250" s="16">
        <v>2</v>
      </c>
      <c r="D250" s="16">
        <v>8</v>
      </c>
      <c r="E250" s="17">
        <f t="shared" si="31"/>
        <v>1.9801980198019802E-3</v>
      </c>
      <c r="F250" s="17">
        <f t="shared" si="32"/>
        <v>4.7142015321154978E-3</v>
      </c>
      <c r="G250" s="17">
        <f t="shared" si="34"/>
        <v>3</v>
      </c>
      <c r="H250" s="17">
        <f t="shared" si="33"/>
        <v>5.9405940594059407E-3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5.8927519151443723E-4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5</v>
      </c>
      <c r="D254" s="16">
        <v>3</v>
      </c>
      <c r="E254" s="17">
        <f t="shared" si="31"/>
        <v>4.9504950495049506E-3</v>
      </c>
      <c r="F254" s="17">
        <f t="shared" si="32"/>
        <v>1.7678255745433118E-3</v>
      </c>
      <c r="G254" s="17">
        <f t="shared" si="34"/>
        <v>-0.4</v>
      </c>
      <c r="H254" s="17">
        <f t="shared" si="33"/>
        <v>-1.9801980198019802E-3</v>
      </c>
    </row>
    <row r="255" spans="1:8" x14ac:dyDescent="0.2">
      <c r="A255" s="14"/>
      <c r="B255" s="15" t="s">
        <v>237</v>
      </c>
      <c r="C255" s="16">
        <v>59</v>
      </c>
      <c r="D255" s="16">
        <v>1</v>
      </c>
      <c r="E255" s="17">
        <f t="shared" si="31"/>
        <v>5.8415841584158419E-2</v>
      </c>
      <c r="F255" s="17">
        <f t="shared" si="32"/>
        <v>5.8927519151443723E-4</v>
      </c>
      <c r="G255" s="17">
        <f t="shared" si="34"/>
        <v>-0.98305084745762716</v>
      </c>
      <c r="H255" s="17">
        <f t="shared" si="33"/>
        <v>-5.7425742574257428E-2</v>
      </c>
    </row>
    <row r="256" spans="1:8" x14ac:dyDescent="0.2">
      <c r="A256" s="14"/>
      <c r="B256" s="15" t="s">
        <v>238</v>
      </c>
      <c r="C256" s="16">
        <v>4</v>
      </c>
      <c r="D256" s="16">
        <v>2</v>
      </c>
      <c r="E256" s="17">
        <f t="shared" si="31"/>
        <v>3.9603960396039604E-3</v>
      </c>
      <c r="F256" s="17">
        <f t="shared" si="32"/>
        <v>1.1785503830288745E-3</v>
      </c>
      <c r="G256" s="17">
        <f t="shared" si="34"/>
        <v>-0.5</v>
      </c>
      <c r="H256" s="17">
        <f t="shared" si="33"/>
        <v>-1.9801980198019802E-3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5.8927519151443723E-4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</v>
      </c>
      <c r="D261" s="16">
        <v>1</v>
      </c>
      <c r="E261" s="17">
        <f t="shared" si="31"/>
        <v>9.9009900990099011E-4</v>
      </c>
      <c r="F261" s="17">
        <f t="shared" si="32"/>
        <v>5.8927519151443723E-4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10</v>
      </c>
      <c r="D265" s="16">
        <v>11</v>
      </c>
      <c r="E265" s="17">
        <f t="shared" si="31"/>
        <v>9.9009900990099011E-3</v>
      </c>
      <c r="F265" s="17">
        <f t="shared" si="32"/>
        <v>6.4820271066588098E-3</v>
      </c>
      <c r="G265" s="17">
        <f t="shared" si="34"/>
        <v>0.1</v>
      </c>
      <c r="H265" s="17">
        <f t="shared" si="33"/>
        <v>9.9009900990099011E-4</v>
      </c>
    </row>
    <row r="266" spans="1:8" x14ac:dyDescent="0.2">
      <c r="A266" s="14"/>
      <c r="B266" s="15" t="s">
        <v>248</v>
      </c>
      <c r="C266" s="16">
        <v>4</v>
      </c>
      <c r="D266" s="16">
        <v>14</v>
      </c>
      <c r="E266" s="17">
        <f t="shared" si="31"/>
        <v>3.9603960396039604E-3</v>
      </c>
      <c r="F266" s="17">
        <f t="shared" si="32"/>
        <v>8.249852681202121E-3</v>
      </c>
      <c r="G266" s="17">
        <f t="shared" si="34"/>
        <v>2.5</v>
      </c>
      <c r="H266" s="17">
        <f t="shared" si="33"/>
        <v>9.9009900990099011E-3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5.8927519151443723E-4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5.8927519151443723E-4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9</v>
      </c>
      <c r="E270" s="17">
        <f t="shared" si="31"/>
        <v>2.9702970297029703E-3</v>
      </c>
      <c r="F270" s="17">
        <f t="shared" si="32"/>
        <v>5.3034767236299352E-3</v>
      </c>
      <c r="G270" s="17">
        <f t="shared" si="34"/>
        <v>2</v>
      </c>
      <c r="H270" s="17">
        <f t="shared" si="33"/>
        <v>5.9405940594059407E-3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</v>
      </c>
      <c r="D277" s="16">
        <v>0</v>
      </c>
      <c r="E277" s="17">
        <f t="shared" si="35"/>
        <v>9.9009900990099011E-4</v>
      </c>
      <c r="F277" s="17" t="str">
        <f t="shared" si="36"/>
        <v/>
      </c>
      <c r="G277" s="17">
        <f t="shared" si="38"/>
        <v>-1</v>
      </c>
      <c r="H277" s="17">
        <f t="shared" si="37"/>
        <v>-9.9009900990099011E-4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25</v>
      </c>
      <c r="D281" s="16">
        <v>48</v>
      </c>
      <c r="E281" s="17">
        <f t="shared" si="35"/>
        <v>2.4752475247524754E-2</v>
      </c>
      <c r="F281" s="17">
        <f t="shared" si="36"/>
        <v>2.8285209192692989E-2</v>
      </c>
      <c r="G281" s="17">
        <f t="shared" si="38"/>
        <v>0.92</v>
      </c>
      <c r="H281" s="17">
        <f t="shared" si="37"/>
        <v>2.2772277227722775E-2</v>
      </c>
    </row>
    <row r="282" spans="1:8" ht="25.5" x14ac:dyDescent="0.2">
      <c r="A282" s="14"/>
      <c r="B282" s="15" t="s">
        <v>264</v>
      </c>
      <c r="C282" s="16">
        <v>28</v>
      </c>
      <c r="D282" s="16">
        <v>51</v>
      </c>
      <c r="E282" s="17">
        <f t="shared" si="35"/>
        <v>2.7722772277227723E-2</v>
      </c>
      <c r="F282" s="17">
        <f t="shared" si="36"/>
        <v>3.0053034767236298E-2</v>
      </c>
      <c r="G282" s="17">
        <f t="shared" si="38"/>
        <v>0.8214285714285714</v>
      </c>
      <c r="H282" s="17">
        <f t="shared" si="37"/>
        <v>2.2772277227722772E-2</v>
      </c>
    </row>
    <row r="283" spans="1:8" x14ac:dyDescent="0.2">
      <c r="A283" s="14"/>
      <c r="B283" s="15" t="s">
        <v>265</v>
      </c>
      <c r="C283" s="16">
        <v>3</v>
      </c>
      <c r="D283" s="16">
        <v>4</v>
      </c>
      <c r="E283" s="17">
        <f t="shared" si="35"/>
        <v>2.9702970297029703E-3</v>
      </c>
      <c r="F283" s="17">
        <f t="shared" si="36"/>
        <v>2.3571007660577489E-3</v>
      </c>
      <c r="G283" s="17">
        <f t="shared" si="38"/>
        <v>0.33333333333333331</v>
      </c>
      <c r="H283" s="17">
        <f t="shared" si="37"/>
        <v>9.9009900990099011E-4</v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9.9009900990099011E-4</v>
      </c>
      <c r="F284" s="17">
        <f t="shared" si="36"/>
        <v>5.8927519151443723E-4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1</v>
      </c>
      <c r="E286" s="17">
        <f t="shared" si="35"/>
        <v>9.9009900990099011E-4</v>
      </c>
      <c r="F286" s="17">
        <f t="shared" si="36"/>
        <v>5.8927519151443723E-4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3</v>
      </c>
      <c r="D288" s="16">
        <v>0</v>
      </c>
      <c r="E288" s="17">
        <f t="shared" si="35"/>
        <v>2.9702970297029703E-3</v>
      </c>
      <c r="F288" s="17" t="str">
        <f t="shared" si="36"/>
        <v/>
      </c>
      <c r="G288" s="17">
        <f t="shared" si="38"/>
        <v>-1</v>
      </c>
      <c r="H288" s="17">
        <f t="shared" si="37"/>
        <v>-2.9702970297029703E-3</v>
      </c>
    </row>
    <row r="289" spans="1:8" x14ac:dyDescent="0.2">
      <c r="A289" s="14"/>
      <c r="B289" s="15" t="s">
        <v>271</v>
      </c>
      <c r="C289" s="16">
        <v>14</v>
      </c>
      <c r="D289" s="16">
        <v>6</v>
      </c>
      <c r="E289" s="17">
        <f t="shared" si="35"/>
        <v>1.3861386138613862E-2</v>
      </c>
      <c r="F289" s="17">
        <f t="shared" si="36"/>
        <v>3.5356511490866236E-3</v>
      </c>
      <c r="G289" s="17">
        <f t="shared" si="38"/>
        <v>-0.5714285714285714</v>
      </c>
      <c r="H289" s="17">
        <f t="shared" si="37"/>
        <v>-7.9207920792079209E-3</v>
      </c>
    </row>
    <row r="290" spans="1:8" x14ac:dyDescent="0.2">
      <c r="A290" s="14"/>
      <c r="B290" s="15" t="s">
        <v>272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5.8927519151443723E-4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7</v>
      </c>
      <c r="D292" s="16">
        <v>2</v>
      </c>
      <c r="E292" s="17">
        <f t="shared" si="35"/>
        <v>6.9306930693069308E-3</v>
      </c>
      <c r="F292" s="17">
        <f t="shared" si="36"/>
        <v>1.1785503830288745E-3</v>
      </c>
      <c r="G292" s="17">
        <f t="shared" si="38"/>
        <v>-0.7142857142857143</v>
      </c>
      <c r="H292" s="17">
        <f t="shared" si="37"/>
        <v>-4.9504950495049506E-3</v>
      </c>
    </row>
    <row r="293" spans="1:8" x14ac:dyDescent="0.2">
      <c r="A293" s="14"/>
      <c r="B293" s="15" t="s">
        <v>275</v>
      </c>
      <c r="C293" s="16">
        <v>26</v>
      </c>
      <c r="D293" s="16">
        <v>29</v>
      </c>
      <c r="E293" s="17">
        <f t="shared" si="35"/>
        <v>2.5742574257425741E-2</v>
      </c>
      <c r="F293" s="17">
        <f t="shared" si="36"/>
        <v>1.7088980553918678E-2</v>
      </c>
      <c r="G293" s="17">
        <f t="shared" si="38"/>
        <v>0.11538461538461539</v>
      </c>
      <c r="H293" s="17">
        <f t="shared" si="37"/>
        <v>2.9702970297029703E-3</v>
      </c>
    </row>
    <row r="294" spans="1:8" x14ac:dyDescent="0.2">
      <c r="A294" s="14"/>
      <c r="B294" s="15" t="s">
        <v>276</v>
      </c>
      <c r="C294" s="16">
        <v>11</v>
      </c>
      <c r="D294" s="16">
        <v>21</v>
      </c>
      <c r="E294" s="17">
        <f t="shared" si="35"/>
        <v>1.089108910891089E-2</v>
      </c>
      <c r="F294" s="17">
        <f t="shared" si="36"/>
        <v>1.2374779021803181E-2</v>
      </c>
      <c r="G294" s="17">
        <f t="shared" si="38"/>
        <v>0.90909090909090906</v>
      </c>
      <c r="H294" s="17">
        <f t="shared" si="37"/>
        <v>9.9009900990098994E-3</v>
      </c>
    </row>
    <row r="295" spans="1:8" x14ac:dyDescent="0.2">
      <c r="A295" s="14"/>
      <c r="B295" s="15" t="s">
        <v>277</v>
      </c>
      <c r="C295" s="16">
        <v>2</v>
      </c>
      <c r="D295" s="16">
        <v>1</v>
      </c>
      <c r="E295" s="17">
        <f t="shared" si="35"/>
        <v>1.9801980198019802E-3</v>
      </c>
      <c r="F295" s="17">
        <f t="shared" si="36"/>
        <v>5.8927519151443723E-4</v>
      </c>
      <c r="G295" s="17">
        <f t="shared" si="38"/>
        <v>-0.5</v>
      </c>
      <c r="H295" s="17">
        <f t="shared" si="37"/>
        <v>-9.9009900990099011E-4</v>
      </c>
    </row>
    <row r="296" spans="1:8" x14ac:dyDescent="0.2">
      <c r="A296" s="14"/>
      <c r="B296" s="15" t="s">
        <v>278</v>
      </c>
      <c r="C296" s="16">
        <v>1</v>
      </c>
      <c r="D296" s="16">
        <v>56</v>
      </c>
      <c r="E296" s="17">
        <f t="shared" si="35"/>
        <v>9.9009900990099011E-4</v>
      </c>
      <c r="F296" s="17">
        <f t="shared" si="36"/>
        <v>3.2999410724808484E-2</v>
      </c>
      <c r="G296" s="17">
        <f t="shared" si="38"/>
        <v>55</v>
      </c>
      <c r="H296" s="17">
        <f t="shared" si="37"/>
        <v>5.4455445544554455E-2</v>
      </c>
    </row>
    <row r="297" spans="1:8" x14ac:dyDescent="0.2">
      <c r="A297" s="14"/>
      <c r="B297" s="15" t="s">
        <v>279</v>
      </c>
      <c r="C297" s="16">
        <v>8</v>
      </c>
      <c r="D297" s="16">
        <v>10</v>
      </c>
      <c r="E297" s="17">
        <f t="shared" si="35"/>
        <v>7.9207920792079209E-3</v>
      </c>
      <c r="F297" s="17">
        <f t="shared" si="36"/>
        <v>5.8927519151443725E-3</v>
      </c>
      <c r="G297" s="17">
        <f t="shared" si="38"/>
        <v>0.25</v>
      </c>
      <c r="H297" s="17">
        <f t="shared" si="37"/>
        <v>1.9801980198019802E-3</v>
      </c>
    </row>
    <row r="298" spans="1:8" x14ac:dyDescent="0.2">
      <c r="A298" s="14"/>
      <c r="B298" s="15" t="s">
        <v>280</v>
      </c>
      <c r="C298" s="16">
        <v>0</v>
      </c>
      <c r="D298" s="16">
        <v>3</v>
      </c>
      <c r="E298" s="17" t="str">
        <f t="shared" si="35"/>
        <v/>
      </c>
      <c r="F298" s="17">
        <f t="shared" si="36"/>
        <v>1.7678255745433118E-3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3</v>
      </c>
      <c r="E299" s="17">
        <f t="shared" si="35"/>
        <v>9.9009900990099011E-4</v>
      </c>
      <c r="F299" s="17">
        <f t="shared" si="36"/>
        <v>1.7678255745433118E-3</v>
      </c>
      <c r="G299" s="17">
        <f t="shared" si="38"/>
        <v>2</v>
      </c>
      <c r="H299" s="17">
        <f t="shared" si="37"/>
        <v>1.9801980198019802E-3</v>
      </c>
    </row>
    <row r="300" spans="1:8" x14ac:dyDescent="0.2">
      <c r="A300" s="14"/>
      <c r="B300" s="15" t="s">
        <v>282</v>
      </c>
      <c r="C300" s="16">
        <v>24</v>
      </c>
      <c r="D300" s="16">
        <v>39</v>
      </c>
      <c r="E300" s="17">
        <f t="shared" si="35"/>
        <v>2.3762376237623763E-2</v>
      </c>
      <c r="F300" s="17">
        <f t="shared" si="36"/>
        <v>2.2981732469063054E-2</v>
      </c>
      <c r="G300" s="17">
        <f t="shared" si="38"/>
        <v>0.625</v>
      </c>
      <c r="H300" s="17">
        <f t="shared" si="37"/>
        <v>1.4851485148514851E-2</v>
      </c>
    </row>
    <row r="301" spans="1:8" x14ac:dyDescent="0.2">
      <c r="A301" s="14"/>
      <c r="B301" s="15" t="s">
        <v>283</v>
      </c>
      <c r="C301" s="16">
        <v>30</v>
      </c>
      <c r="D301" s="16">
        <v>0</v>
      </c>
      <c r="E301" s="17">
        <f t="shared" si="35"/>
        <v>2.9702970297029702E-2</v>
      </c>
      <c r="F301" s="17" t="str">
        <f t="shared" si="36"/>
        <v/>
      </c>
      <c r="G301" s="17">
        <f t="shared" si="38"/>
        <v>-1</v>
      </c>
      <c r="H301" s="17">
        <f t="shared" si="37"/>
        <v>-2.9702970297029702E-2</v>
      </c>
    </row>
    <row r="302" spans="1:8" x14ac:dyDescent="0.2">
      <c r="A302" s="14"/>
      <c r="B302" s="15" t="s">
        <v>284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5.8927519151443723E-4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3</v>
      </c>
      <c r="E303" s="17">
        <f t="shared" si="35"/>
        <v>9.9009900990099011E-4</v>
      </c>
      <c r="F303" s="17">
        <f t="shared" si="36"/>
        <v>1.7678255745433118E-3</v>
      </c>
      <c r="G303" s="17">
        <f t="shared" si="38"/>
        <v>2</v>
      </c>
      <c r="H303" s="17">
        <f t="shared" si="37"/>
        <v>1.9801980198019802E-3</v>
      </c>
    </row>
    <row r="304" spans="1:8" ht="25.5" x14ac:dyDescent="0.2">
      <c r="A304" s="14"/>
      <c r="B304" s="15" t="s">
        <v>286</v>
      </c>
      <c r="C304" s="16">
        <v>0</v>
      </c>
      <c r="D304" s="16">
        <v>3</v>
      </c>
      <c r="E304" s="17" t="str">
        <f t="shared" si="35"/>
        <v/>
      </c>
      <c r="F304" s="17">
        <f t="shared" si="36"/>
        <v>1.7678255745433118E-3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3</v>
      </c>
      <c r="E306" s="17" t="str">
        <f t="shared" si="39"/>
        <v/>
      </c>
      <c r="F306" s="17">
        <f t="shared" si="40"/>
        <v>1.7678255745433118E-3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8</v>
      </c>
      <c r="D307" s="16">
        <v>15</v>
      </c>
      <c r="E307" s="17">
        <f t="shared" si="39"/>
        <v>7.9207920792079209E-3</v>
      </c>
      <c r="F307" s="17">
        <f t="shared" si="40"/>
        <v>8.8391278727165592E-3</v>
      </c>
      <c r="G307" s="17">
        <f t="shared" si="42"/>
        <v>0.875</v>
      </c>
      <c r="H307" s="17">
        <f t="shared" si="41"/>
        <v>6.9306930693069308E-3</v>
      </c>
    </row>
    <row r="308" spans="1:8" ht="25.5" x14ac:dyDescent="0.2">
      <c r="A308" s="14"/>
      <c r="B308" s="15" t="s">
        <v>290</v>
      </c>
      <c r="C308" s="16">
        <v>11</v>
      </c>
      <c r="D308" s="16">
        <v>20</v>
      </c>
      <c r="E308" s="17">
        <f t="shared" si="39"/>
        <v>1.089108910891089E-2</v>
      </c>
      <c r="F308" s="17">
        <f t="shared" si="40"/>
        <v>1.1785503830288745E-2</v>
      </c>
      <c r="G308" s="17">
        <f t="shared" si="42"/>
        <v>0.81818181818181823</v>
      </c>
      <c r="H308" s="17">
        <f t="shared" si="41"/>
        <v>8.9108910891089101E-3</v>
      </c>
    </row>
    <row r="309" spans="1:8" x14ac:dyDescent="0.2">
      <c r="A309" s="14"/>
      <c r="B309" s="15" t="s">
        <v>291</v>
      </c>
      <c r="C309" s="16">
        <v>6</v>
      </c>
      <c r="D309" s="16">
        <v>0</v>
      </c>
      <c r="E309" s="17">
        <f t="shared" si="39"/>
        <v>5.9405940594059407E-3</v>
      </c>
      <c r="F309" s="17" t="str">
        <f t="shared" si="40"/>
        <v/>
      </c>
      <c r="G309" s="17">
        <f t="shared" si="42"/>
        <v>-1</v>
      </c>
      <c r="H309" s="17">
        <f t="shared" si="41"/>
        <v>-5.9405940594059407E-3</v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4</v>
      </c>
      <c r="D311" s="16">
        <v>6</v>
      </c>
      <c r="E311" s="17">
        <f t="shared" si="39"/>
        <v>3.9603960396039604E-3</v>
      </c>
      <c r="F311" s="17">
        <f t="shared" si="40"/>
        <v>3.5356511490866236E-3</v>
      </c>
      <c r="G311" s="17">
        <f t="shared" si="42"/>
        <v>0.5</v>
      </c>
      <c r="H311" s="17">
        <f t="shared" si="41"/>
        <v>1.9801980198019802E-3</v>
      </c>
    </row>
    <row r="312" spans="1:8" x14ac:dyDescent="0.2">
      <c r="A312" s="14"/>
      <c r="B312" s="15" t="s">
        <v>294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5.8927519151443723E-4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8</v>
      </c>
      <c r="E314" s="17" t="str">
        <f t="shared" si="39"/>
        <v/>
      </c>
      <c r="F314" s="17">
        <f t="shared" si="40"/>
        <v>4.7142015321154978E-3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</v>
      </c>
      <c r="D319" s="16">
        <v>8</v>
      </c>
      <c r="E319" s="17">
        <f t="shared" si="39"/>
        <v>1.9801980198019802E-3</v>
      </c>
      <c r="F319" s="17">
        <f t="shared" si="40"/>
        <v>4.7142015321154978E-3</v>
      </c>
      <c r="G319" s="17">
        <f t="shared" si="42"/>
        <v>3</v>
      </c>
      <c r="H319" s="17">
        <f t="shared" si="41"/>
        <v>5.9405940594059407E-3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9</v>
      </c>
      <c r="E323" s="17">
        <f t="shared" si="39"/>
        <v>1.9801980198019802E-3</v>
      </c>
      <c r="F323" s="17">
        <f t="shared" si="40"/>
        <v>5.3034767236299352E-3</v>
      </c>
      <c r="G323" s="17">
        <f t="shared" si="42"/>
        <v>3.5</v>
      </c>
      <c r="H323" s="17">
        <f t="shared" si="41"/>
        <v>6.9306930693069308E-3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32</v>
      </c>
      <c r="D325" s="16">
        <v>68</v>
      </c>
      <c r="E325" s="17">
        <f t="shared" si="39"/>
        <v>3.1683168316831684E-2</v>
      </c>
      <c r="F325" s="17">
        <f t="shared" si="40"/>
        <v>4.0070713022981735E-2</v>
      </c>
      <c r="G325" s="17">
        <f t="shared" si="42"/>
        <v>1.125</v>
      </c>
      <c r="H325" s="17">
        <f t="shared" si="41"/>
        <v>3.5643564356435647E-2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3</v>
      </c>
      <c r="E327" s="17">
        <f t="shared" si="39"/>
        <v>9.9009900990099011E-4</v>
      </c>
      <c r="F327" s="17">
        <f t="shared" si="40"/>
        <v>1.7678255745433118E-3</v>
      </c>
      <c r="G327" s="17">
        <f t="shared" si="42"/>
        <v>2</v>
      </c>
      <c r="H327" s="17">
        <f t="shared" si="41"/>
        <v>1.9801980198019802E-3</v>
      </c>
    </row>
    <row r="328" spans="1:8" x14ac:dyDescent="0.2">
      <c r="A328" s="14"/>
      <c r="B328" s="15" t="s">
        <v>310</v>
      </c>
      <c r="C328" s="16">
        <v>1</v>
      </c>
      <c r="D328" s="16">
        <v>11</v>
      </c>
      <c r="E328" s="17">
        <f t="shared" si="39"/>
        <v>9.9009900990099011E-4</v>
      </c>
      <c r="F328" s="17">
        <f t="shared" si="40"/>
        <v>6.4820271066588098E-3</v>
      </c>
      <c r="G328" s="17">
        <f t="shared" si="42"/>
        <v>10</v>
      </c>
      <c r="H328" s="17">
        <f t="shared" si="41"/>
        <v>9.9009900990099011E-3</v>
      </c>
    </row>
    <row r="329" spans="1:8" ht="38.25" x14ac:dyDescent="0.2">
      <c r="A329" s="14"/>
      <c r="B329" s="15" t="s">
        <v>311</v>
      </c>
      <c r="C329" s="16">
        <v>0</v>
      </c>
      <c r="D329" s="16">
        <v>2</v>
      </c>
      <c r="E329" s="17" t="str">
        <f t="shared" si="39"/>
        <v/>
      </c>
      <c r="F329" s="17">
        <f t="shared" si="40"/>
        <v>1.1785503830288745E-3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2</v>
      </c>
      <c r="E330" s="17" t="str">
        <f t="shared" si="39"/>
        <v/>
      </c>
      <c r="F330" s="17">
        <f t="shared" si="40"/>
        <v>1.1785503830288745E-3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2</v>
      </c>
      <c r="D331" s="16">
        <v>0</v>
      </c>
      <c r="E331" s="17">
        <f t="shared" si="39"/>
        <v>1.9801980198019802E-3</v>
      </c>
      <c r="F331" s="17" t="str">
        <f t="shared" si="40"/>
        <v/>
      </c>
      <c r="G331" s="17">
        <f t="shared" si="42"/>
        <v>-1</v>
      </c>
      <c r="H331" s="17">
        <f t="shared" si="41"/>
        <v>-1.9801980198019802E-3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4</v>
      </c>
      <c r="D334" s="16">
        <v>9</v>
      </c>
      <c r="E334" s="17">
        <f t="shared" si="39"/>
        <v>3.9603960396039604E-3</v>
      </c>
      <c r="F334" s="17">
        <f t="shared" si="40"/>
        <v>5.3034767236299352E-3</v>
      </c>
      <c r="G334" s="17">
        <f t="shared" si="42"/>
        <v>1.25</v>
      </c>
      <c r="H334" s="17">
        <f t="shared" si="41"/>
        <v>4.9504950495049506E-3</v>
      </c>
    </row>
    <row r="335" spans="1:8" x14ac:dyDescent="0.2">
      <c r="A335" s="14"/>
      <c r="B335" s="15" t="s">
        <v>317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5.8927519151443723E-4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5</v>
      </c>
      <c r="D339" s="16">
        <v>1</v>
      </c>
      <c r="E339" s="17">
        <f t="shared" si="43"/>
        <v>4.9504950495049506E-3</v>
      </c>
      <c r="F339" s="17">
        <f t="shared" si="44"/>
        <v>5.8927519151443723E-4</v>
      </c>
      <c r="G339" s="17">
        <f t="shared" si="46"/>
        <v>-0.8</v>
      </c>
      <c r="H339" s="17">
        <f t="shared" si="45"/>
        <v>-3.9603960396039604E-3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</v>
      </c>
      <c r="D341" s="16">
        <v>0</v>
      </c>
      <c r="E341" s="17">
        <f t="shared" si="43"/>
        <v>9.9009900990099011E-4</v>
      </c>
      <c r="F341" s="17" t="str">
        <f t="shared" si="44"/>
        <v/>
      </c>
      <c r="G341" s="17">
        <f t="shared" si="46"/>
        <v>-1</v>
      </c>
      <c r="H341" s="17">
        <f t="shared" si="45"/>
        <v>-9.9009900990099011E-4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5.8927519151443723E-4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6</v>
      </c>
      <c r="E344" s="17" t="str">
        <f t="shared" si="43"/>
        <v/>
      </c>
      <c r="F344" s="17">
        <f t="shared" si="44"/>
        <v>3.5356511490866236E-3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10</v>
      </c>
      <c r="E345" s="17" t="str">
        <f t="shared" si="43"/>
        <v/>
      </c>
      <c r="F345" s="17">
        <f t="shared" si="44"/>
        <v>5.8927519151443725E-3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3</v>
      </c>
      <c r="D348" s="16">
        <v>4</v>
      </c>
      <c r="E348" s="17">
        <f t="shared" si="43"/>
        <v>2.9702970297029703E-3</v>
      </c>
      <c r="F348" s="17">
        <f t="shared" si="44"/>
        <v>2.3571007660577489E-3</v>
      </c>
      <c r="G348" s="17">
        <f t="shared" si="46"/>
        <v>0.33333333333333331</v>
      </c>
      <c r="H348" s="17">
        <f t="shared" si="45"/>
        <v>9.9009900990099011E-4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5235</v>
      </c>
      <c r="D356" s="20">
        <f>SUM(D357:D585)</f>
        <v>7964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0.52129894937917864</v>
      </c>
      <c r="H356" s="21">
        <f t="shared" ref="H356:H419" si="49">+IF(OR(AND(E356=""),(G356="")),"",E356*G356)</f>
        <v>0.52129894937917864</v>
      </c>
    </row>
    <row r="357" spans="1:8" x14ac:dyDescent="0.2">
      <c r="A357" s="14"/>
      <c r="B357" s="15" t="s">
        <v>333</v>
      </c>
      <c r="C357" s="16">
        <v>44</v>
      </c>
      <c r="D357" s="16">
        <v>90</v>
      </c>
      <c r="E357" s="17">
        <f t="shared" si="47"/>
        <v>8.4049665711556833E-3</v>
      </c>
      <c r="F357" s="17">
        <f t="shared" si="48"/>
        <v>1.1300853842290307E-2</v>
      </c>
      <c r="G357" s="17">
        <f t="shared" ref="G357:G420" si="50">+IF(AND(C357=0,D357=0)," ",IF(C357=0,1,IF(D357=0,-1,(D357-C357)/C357)))</f>
        <v>1.0454545454545454</v>
      </c>
      <c r="H357" s="17">
        <f t="shared" si="49"/>
        <v>8.7870105062082138E-3</v>
      </c>
    </row>
    <row r="358" spans="1:8" x14ac:dyDescent="0.2">
      <c r="A358" s="14"/>
      <c r="B358" s="15" t="s">
        <v>334</v>
      </c>
      <c r="C358" s="16">
        <v>6</v>
      </c>
      <c r="D358" s="16">
        <v>24</v>
      </c>
      <c r="E358" s="17">
        <f t="shared" si="47"/>
        <v>1.146131805157593E-3</v>
      </c>
      <c r="F358" s="17">
        <f t="shared" si="48"/>
        <v>3.0135610246107484E-3</v>
      </c>
      <c r="G358" s="17">
        <f t="shared" si="50"/>
        <v>3</v>
      </c>
      <c r="H358" s="17">
        <f t="shared" si="49"/>
        <v>3.4383954154727789E-3</v>
      </c>
    </row>
    <row r="359" spans="1:8" x14ac:dyDescent="0.2">
      <c r="A359" s="14"/>
      <c r="B359" s="15" t="s">
        <v>335</v>
      </c>
      <c r="C359" s="16">
        <v>6</v>
      </c>
      <c r="D359" s="16">
        <v>58</v>
      </c>
      <c r="E359" s="17">
        <f t="shared" si="47"/>
        <v>1.146131805157593E-3</v>
      </c>
      <c r="F359" s="17">
        <f t="shared" si="48"/>
        <v>7.2827724761426417E-3</v>
      </c>
      <c r="G359" s="17">
        <f t="shared" si="50"/>
        <v>8.6666666666666661</v>
      </c>
      <c r="H359" s="17">
        <f t="shared" si="49"/>
        <v>9.9331423113658054E-3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257</v>
      </c>
      <c r="D362" s="16">
        <v>483</v>
      </c>
      <c r="E362" s="17">
        <f t="shared" si="47"/>
        <v>4.9092645654250242E-2</v>
      </c>
      <c r="F362" s="17">
        <f t="shared" si="48"/>
        <v>6.0647915620291308E-2</v>
      </c>
      <c r="G362" s="17">
        <f t="shared" si="50"/>
        <v>0.87937743190661477</v>
      </c>
      <c r="H362" s="17">
        <f t="shared" si="49"/>
        <v>4.3170964660936006E-2</v>
      </c>
    </row>
    <row r="363" spans="1:8" x14ac:dyDescent="0.2">
      <c r="A363" s="14"/>
      <c r="B363" s="15" t="s">
        <v>339</v>
      </c>
      <c r="C363" s="16">
        <v>16</v>
      </c>
      <c r="D363" s="16">
        <v>15</v>
      </c>
      <c r="E363" s="17">
        <f t="shared" si="47"/>
        <v>3.0563514804202484E-3</v>
      </c>
      <c r="F363" s="17">
        <f t="shared" si="48"/>
        <v>1.8834756403817178E-3</v>
      </c>
      <c r="G363" s="17">
        <f t="shared" si="50"/>
        <v>-6.25E-2</v>
      </c>
      <c r="H363" s="17">
        <f t="shared" si="49"/>
        <v>-1.9102196752626553E-4</v>
      </c>
    </row>
    <row r="364" spans="1:8" x14ac:dyDescent="0.2">
      <c r="A364" s="14"/>
      <c r="B364" s="15" t="s">
        <v>340</v>
      </c>
      <c r="C364" s="16">
        <v>3</v>
      </c>
      <c r="D364" s="16">
        <v>61</v>
      </c>
      <c r="E364" s="17">
        <f t="shared" si="47"/>
        <v>5.7306590257879652E-4</v>
      </c>
      <c r="F364" s="17">
        <f t="shared" si="48"/>
        <v>7.6594676042189853E-3</v>
      </c>
      <c r="G364" s="17">
        <f t="shared" si="50"/>
        <v>19.333333333333332</v>
      </c>
      <c r="H364" s="17">
        <f t="shared" si="49"/>
        <v>1.1079274116523399E-2</v>
      </c>
    </row>
    <row r="365" spans="1:8" x14ac:dyDescent="0.2">
      <c r="A365" s="14"/>
      <c r="B365" s="15" t="s">
        <v>341</v>
      </c>
      <c r="C365" s="16">
        <v>152</v>
      </c>
      <c r="D365" s="16">
        <v>90</v>
      </c>
      <c r="E365" s="17">
        <f t="shared" si="47"/>
        <v>2.903533906399236E-2</v>
      </c>
      <c r="F365" s="17">
        <f t="shared" si="48"/>
        <v>1.1300853842290307E-2</v>
      </c>
      <c r="G365" s="17">
        <f t="shared" si="50"/>
        <v>-0.40789473684210525</v>
      </c>
      <c r="H365" s="17">
        <f t="shared" si="49"/>
        <v>-1.1843361986628463E-2</v>
      </c>
    </row>
    <row r="366" spans="1:8" x14ac:dyDescent="0.2">
      <c r="A366" s="14"/>
      <c r="B366" s="15" t="s">
        <v>342</v>
      </c>
      <c r="C366" s="16">
        <v>6</v>
      </c>
      <c r="D366" s="16">
        <v>10</v>
      </c>
      <c r="E366" s="17">
        <f t="shared" si="47"/>
        <v>1.146131805157593E-3</v>
      </c>
      <c r="F366" s="17">
        <f t="shared" si="48"/>
        <v>1.2556504269211452E-3</v>
      </c>
      <c r="G366" s="17">
        <f t="shared" si="50"/>
        <v>0.66666666666666663</v>
      </c>
      <c r="H366" s="17">
        <f t="shared" si="49"/>
        <v>7.6408787010506199E-4</v>
      </c>
    </row>
    <row r="367" spans="1:8" x14ac:dyDescent="0.2">
      <c r="A367" s="14"/>
      <c r="B367" s="15" t="s">
        <v>343</v>
      </c>
      <c r="C367" s="16">
        <v>1</v>
      </c>
      <c r="D367" s="16">
        <v>0</v>
      </c>
      <c r="E367" s="17">
        <f t="shared" si="47"/>
        <v>1.9102196752626553E-4</v>
      </c>
      <c r="F367" s="17" t="str">
        <f t="shared" si="48"/>
        <v/>
      </c>
      <c r="G367" s="17">
        <f t="shared" si="50"/>
        <v>-1</v>
      </c>
      <c r="H367" s="17">
        <f t="shared" si="49"/>
        <v>-1.9102196752626553E-4</v>
      </c>
    </row>
    <row r="368" spans="1:8" x14ac:dyDescent="0.2">
      <c r="A368" s="14"/>
      <c r="B368" s="15" t="s">
        <v>344</v>
      </c>
      <c r="C368" s="16">
        <v>74</v>
      </c>
      <c r="D368" s="16">
        <v>138</v>
      </c>
      <c r="E368" s="17">
        <f t="shared" si="47"/>
        <v>1.4135625596943648E-2</v>
      </c>
      <c r="F368" s="17">
        <f t="shared" si="48"/>
        <v>1.7327975891511804E-2</v>
      </c>
      <c r="G368" s="17">
        <f t="shared" si="50"/>
        <v>0.86486486486486491</v>
      </c>
      <c r="H368" s="17">
        <f t="shared" si="49"/>
        <v>1.2225405921680994E-2</v>
      </c>
    </row>
    <row r="369" spans="1:8" x14ac:dyDescent="0.2">
      <c r="A369" s="14"/>
      <c r="B369" s="15" t="s">
        <v>345</v>
      </c>
      <c r="C369" s="16">
        <v>11</v>
      </c>
      <c r="D369" s="16">
        <v>18</v>
      </c>
      <c r="E369" s="17">
        <f t="shared" si="47"/>
        <v>2.1012416427889208E-3</v>
      </c>
      <c r="F369" s="17">
        <f t="shared" si="48"/>
        <v>2.2601707684580612E-3</v>
      </c>
      <c r="G369" s="17">
        <f t="shared" si="50"/>
        <v>0.63636363636363635</v>
      </c>
      <c r="H369" s="17">
        <f t="shared" si="49"/>
        <v>1.3371537726838587E-3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9</v>
      </c>
      <c r="D371" s="16">
        <v>25</v>
      </c>
      <c r="E371" s="17">
        <f t="shared" si="47"/>
        <v>1.7191977077363897E-3</v>
      </c>
      <c r="F371" s="17">
        <f t="shared" si="48"/>
        <v>3.1391260673028628E-3</v>
      </c>
      <c r="G371" s="17">
        <f t="shared" si="50"/>
        <v>1.7777777777777777</v>
      </c>
      <c r="H371" s="17">
        <f t="shared" si="49"/>
        <v>3.056351480420248E-3</v>
      </c>
    </row>
    <row r="372" spans="1:8" x14ac:dyDescent="0.2">
      <c r="A372" s="14"/>
      <c r="B372" s="15" t="s">
        <v>348</v>
      </c>
      <c r="C372" s="16">
        <v>7</v>
      </c>
      <c r="D372" s="16">
        <v>10</v>
      </c>
      <c r="E372" s="17">
        <f t="shared" si="47"/>
        <v>1.3371537726838587E-3</v>
      </c>
      <c r="F372" s="17">
        <f t="shared" si="48"/>
        <v>1.2556504269211452E-3</v>
      </c>
      <c r="G372" s="17">
        <f t="shared" si="50"/>
        <v>0.42857142857142855</v>
      </c>
      <c r="H372" s="17">
        <f t="shared" si="49"/>
        <v>5.7306590257879652E-4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1.2556504269211453E-4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1.2556504269211453E-4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1.9102196752626553E-4</v>
      </c>
      <c r="F375" s="17" t="str">
        <f t="shared" si="48"/>
        <v/>
      </c>
      <c r="G375" s="17">
        <f t="shared" si="50"/>
        <v>-1</v>
      </c>
      <c r="H375" s="17">
        <f t="shared" si="49"/>
        <v>-1.9102196752626553E-4</v>
      </c>
    </row>
    <row r="376" spans="1:8" x14ac:dyDescent="0.2">
      <c r="A376" s="14"/>
      <c r="B376" s="15" t="s">
        <v>352</v>
      </c>
      <c r="C376" s="16">
        <v>170</v>
      </c>
      <c r="D376" s="16">
        <v>245</v>
      </c>
      <c r="E376" s="17">
        <f t="shared" si="47"/>
        <v>3.2473734479465138E-2</v>
      </c>
      <c r="F376" s="17">
        <f t="shared" si="48"/>
        <v>3.0763435459568056E-2</v>
      </c>
      <c r="G376" s="17">
        <f t="shared" si="50"/>
        <v>0.44117647058823528</v>
      </c>
      <c r="H376" s="17">
        <f t="shared" si="49"/>
        <v>1.4326647564469913E-2</v>
      </c>
    </row>
    <row r="377" spans="1:8" x14ac:dyDescent="0.2">
      <c r="A377" s="14"/>
      <c r="B377" s="15" t="s">
        <v>353</v>
      </c>
      <c r="C377" s="16">
        <v>81</v>
      </c>
      <c r="D377" s="16">
        <v>4</v>
      </c>
      <c r="E377" s="17">
        <f t="shared" si="47"/>
        <v>1.5472779369627506E-2</v>
      </c>
      <c r="F377" s="17">
        <f t="shared" si="48"/>
        <v>5.0226017076845811E-4</v>
      </c>
      <c r="G377" s="17">
        <f t="shared" si="50"/>
        <v>-0.95061728395061729</v>
      </c>
      <c r="H377" s="17">
        <f t="shared" si="49"/>
        <v>-1.4708691499522444E-2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22</v>
      </c>
      <c r="D379" s="16">
        <v>37</v>
      </c>
      <c r="E379" s="17">
        <f t="shared" si="47"/>
        <v>4.2024832855778417E-3</v>
      </c>
      <c r="F379" s="17">
        <f t="shared" si="48"/>
        <v>4.6459065796082373E-3</v>
      </c>
      <c r="G379" s="17">
        <f t="shared" si="50"/>
        <v>0.68181818181818177</v>
      </c>
      <c r="H379" s="17">
        <f t="shared" si="49"/>
        <v>2.8653295128939827E-3</v>
      </c>
    </row>
    <row r="380" spans="1:8" x14ac:dyDescent="0.2">
      <c r="A380" s="14"/>
      <c r="B380" s="15" t="s">
        <v>356</v>
      </c>
      <c r="C380" s="16">
        <v>137</v>
      </c>
      <c r="D380" s="16">
        <v>343</v>
      </c>
      <c r="E380" s="17">
        <f t="shared" si="47"/>
        <v>2.6170009551098376E-2</v>
      </c>
      <c r="F380" s="17">
        <f t="shared" si="48"/>
        <v>4.3068809643395281E-2</v>
      </c>
      <c r="G380" s="17">
        <f t="shared" si="50"/>
        <v>1.5036496350364963</v>
      </c>
      <c r="H380" s="17">
        <f t="shared" si="49"/>
        <v>3.9350525310410694E-2</v>
      </c>
    </row>
    <row r="381" spans="1:8" x14ac:dyDescent="0.2">
      <c r="A381" s="14"/>
      <c r="B381" s="15" t="s">
        <v>357</v>
      </c>
      <c r="C381" s="16">
        <v>21</v>
      </c>
      <c r="D381" s="16">
        <v>18</v>
      </c>
      <c r="E381" s="17">
        <f t="shared" si="47"/>
        <v>4.0114613180515755E-3</v>
      </c>
      <c r="F381" s="17">
        <f t="shared" si="48"/>
        <v>2.2601707684580612E-3</v>
      </c>
      <c r="G381" s="17">
        <f t="shared" si="50"/>
        <v>-0.14285714285714285</v>
      </c>
      <c r="H381" s="17">
        <f t="shared" si="49"/>
        <v>-5.7306590257879652E-4</v>
      </c>
    </row>
    <row r="382" spans="1:8" x14ac:dyDescent="0.2">
      <c r="A382" s="14"/>
      <c r="B382" s="15" t="s">
        <v>358</v>
      </c>
      <c r="C382" s="16">
        <v>1</v>
      </c>
      <c r="D382" s="16">
        <v>2</v>
      </c>
      <c r="E382" s="17">
        <f t="shared" si="47"/>
        <v>1.9102196752626553E-4</v>
      </c>
      <c r="F382" s="17">
        <f t="shared" si="48"/>
        <v>2.5113008538422905E-4</v>
      </c>
      <c r="G382" s="17">
        <f t="shared" si="50"/>
        <v>1</v>
      </c>
      <c r="H382" s="17">
        <f t="shared" si="49"/>
        <v>1.9102196752626553E-4</v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1.2556504269211453E-4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7</v>
      </c>
      <c r="E386" s="17" t="str">
        <f t="shared" si="47"/>
        <v/>
      </c>
      <c r="F386" s="17">
        <f t="shared" si="48"/>
        <v>8.7895529884480161E-4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15</v>
      </c>
      <c r="D387" s="16">
        <v>24</v>
      </c>
      <c r="E387" s="17">
        <f t="shared" si="47"/>
        <v>2.8653295128939827E-3</v>
      </c>
      <c r="F387" s="17">
        <f t="shared" si="48"/>
        <v>3.0135610246107484E-3</v>
      </c>
      <c r="G387" s="17">
        <f t="shared" si="50"/>
        <v>0.6</v>
      </c>
      <c r="H387" s="17">
        <f t="shared" si="49"/>
        <v>1.7191977077363897E-3</v>
      </c>
    </row>
    <row r="388" spans="1:8" x14ac:dyDescent="0.2">
      <c r="A388" s="14"/>
      <c r="B388" s="15" t="s">
        <v>364</v>
      </c>
      <c r="C388" s="16">
        <v>0</v>
      </c>
      <c r="D388" s="16">
        <v>126</v>
      </c>
      <c r="E388" s="17" t="str">
        <f t="shared" si="47"/>
        <v/>
      </c>
      <c r="F388" s="17">
        <f t="shared" si="48"/>
        <v>1.582119537920643E-2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4</v>
      </c>
      <c r="D389" s="16">
        <v>12</v>
      </c>
      <c r="E389" s="17">
        <f t="shared" si="47"/>
        <v>7.640878701050621E-4</v>
      </c>
      <c r="F389" s="17">
        <f t="shared" si="48"/>
        <v>1.5067805123053742E-3</v>
      </c>
      <c r="G389" s="17">
        <f t="shared" si="50"/>
        <v>2</v>
      </c>
      <c r="H389" s="17">
        <f t="shared" si="49"/>
        <v>1.5281757402101242E-3</v>
      </c>
    </row>
    <row r="390" spans="1:8" ht="25.5" x14ac:dyDescent="0.2">
      <c r="A390" s="14"/>
      <c r="B390" s="15" t="s">
        <v>366</v>
      </c>
      <c r="C390" s="16">
        <v>6</v>
      </c>
      <c r="D390" s="16">
        <v>26</v>
      </c>
      <c r="E390" s="17">
        <f t="shared" si="47"/>
        <v>1.146131805157593E-3</v>
      </c>
      <c r="F390" s="17">
        <f t="shared" si="48"/>
        <v>3.2646911099949772E-3</v>
      </c>
      <c r="G390" s="17">
        <f t="shared" si="50"/>
        <v>3.3333333333333335</v>
      </c>
      <c r="H390" s="17">
        <f t="shared" si="49"/>
        <v>3.8204393505253103E-3</v>
      </c>
    </row>
    <row r="391" spans="1:8" x14ac:dyDescent="0.2">
      <c r="A391" s="14"/>
      <c r="B391" s="15" t="s">
        <v>367</v>
      </c>
      <c r="C391" s="16">
        <v>179</v>
      </c>
      <c r="D391" s="16">
        <v>178</v>
      </c>
      <c r="E391" s="17">
        <f t="shared" si="47"/>
        <v>3.4192932187201527E-2</v>
      </c>
      <c r="F391" s="17">
        <f t="shared" si="48"/>
        <v>2.2350577599196383E-2</v>
      </c>
      <c r="G391" s="17">
        <f t="shared" si="50"/>
        <v>-5.5865921787709499E-3</v>
      </c>
      <c r="H391" s="17">
        <f t="shared" si="49"/>
        <v>-1.9102196752626553E-4</v>
      </c>
    </row>
    <row r="392" spans="1:8" x14ac:dyDescent="0.2">
      <c r="A392" s="14"/>
      <c r="B392" s="15" t="s">
        <v>368</v>
      </c>
      <c r="C392" s="16">
        <v>3</v>
      </c>
      <c r="D392" s="16">
        <v>5</v>
      </c>
      <c r="E392" s="17">
        <f t="shared" si="47"/>
        <v>5.7306590257879652E-4</v>
      </c>
      <c r="F392" s="17">
        <f t="shared" si="48"/>
        <v>6.2782521346057261E-4</v>
      </c>
      <c r="G392" s="17">
        <f t="shared" si="50"/>
        <v>0.66666666666666663</v>
      </c>
      <c r="H392" s="17">
        <f t="shared" si="49"/>
        <v>3.82043935052531E-4</v>
      </c>
    </row>
    <row r="393" spans="1:8" x14ac:dyDescent="0.2">
      <c r="A393" s="14"/>
      <c r="B393" s="15" t="s">
        <v>369</v>
      </c>
      <c r="C393" s="16">
        <v>13</v>
      </c>
      <c r="D393" s="16">
        <v>2</v>
      </c>
      <c r="E393" s="17">
        <f t="shared" si="47"/>
        <v>2.4832855778414518E-3</v>
      </c>
      <c r="F393" s="17">
        <f t="shared" si="48"/>
        <v>2.5113008538422905E-4</v>
      </c>
      <c r="G393" s="17">
        <f t="shared" si="50"/>
        <v>-0.84615384615384615</v>
      </c>
      <c r="H393" s="17">
        <f t="shared" si="49"/>
        <v>-2.1012416427889208E-3</v>
      </c>
    </row>
    <row r="394" spans="1:8" x14ac:dyDescent="0.2">
      <c r="A394" s="14"/>
      <c r="B394" s="15" t="s">
        <v>370</v>
      </c>
      <c r="C394" s="16">
        <v>6</v>
      </c>
      <c r="D394" s="16">
        <v>4</v>
      </c>
      <c r="E394" s="17">
        <f t="shared" si="47"/>
        <v>1.146131805157593E-3</v>
      </c>
      <c r="F394" s="17">
        <f t="shared" si="48"/>
        <v>5.0226017076845811E-4</v>
      </c>
      <c r="G394" s="17">
        <f t="shared" si="50"/>
        <v>-0.33333333333333331</v>
      </c>
      <c r="H394" s="17">
        <f t="shared" si="49"/>
        <v>-3.82043935052531E-4</v>
      </c>
    </row>
    <row r="395" spans="1:8" x14ac:dyDescent="0.2">
      <c r="A395" s="14"/>
      <c r="B395" s="15" t="s">
        <v>371</v>
      </c>
      <c r="C395" s="16">
        <v>27</v>
      </c>
      <c r="D395" s="16">
        <v>73</v>
      </c>
      <c r="E395" s="17">
        <f t="shared" si="47"/>
        <v>5.1575931232091688E-3</v>
      </c>
      <c r="F395" s="17">
        <f t="shared" si="48"/>
        <v>9.1662481165243597E-3</v>
      </c>
      <c r="G395" s="17">
        <f t="shared" si="50"/>
        <v>1.7037037037037037</v>
      </c>
      <c r="H395" s="17">
        <f t="shared" si="49"/>
        <v>8.7870105062082138E-3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9</v>
      </c>
      <c r="D398" s="16">
        <v>88</v>
      </c>
      <c r="E398" s="17">
        <f t="shared" si="47"/>
        <v>1.7191977077363897E-3</v>
      </c>
      <c r="F398" s="17">
        <f t="shared" si="48"/>
        <v>1.1049723756906077E-2</v>
      </c>
      <c r="G398" s="17">
        <f t="shared" si="50"/>
        <v>8.7777777777777786</v>
      </c>
      <c r="H398" s="17">
        <f t="shared" si="49"/>
        <v>1.5090735434574978E-2</v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1.2556504269211453E-4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671</v>
      </c>
      <c r="D402" s="16">
        <v>877</v>
      </c>
      <c r="E402" s="17">
        <f t="shared" si="47"/>
        <v>0.12817574021012415</v>
      </c>
      <c r="F402" s="17">
        <f t="shared" si="48"/>
        <v>0.11012054244098443</v>
      </c>
      <c r="G402" s="17">
        <f t="shared" si="50"/>
        <v>0.30700447093889716</v>
      </c>
      <c r="H402" s="17">
        <f t="shared" si="49"/>
        <v>3.9350525310410694E-2</v>
      </c>
    </row>
    <row r="403" spans="1:8" x14ac:dyDescent="0.2">
      <c r="A403" s="14"/>
      <c r="B403" s="15" t="s">
        <v>379</v>
      </c>
      <c r="C403" s="16">
        <v>0</v>
      </c>
      <c r="D403" s="16">
        <v>3</v>
      </c>
      <c r="E403" s="17" t="str">
        <f t="shared" si="47"/>
        <v/>
      </c>
      <c r="F403" s="17">
        <f t="shared" si="48"/>
        <v>3.7669512807634355E-4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153</v>
      </c>
      <c r="D405" s="16">
        <v>100</v>
      </c>
      <c r="E405" s="17">
        <f t="shared" si="47"/>
        <v>2.9226361031518624E-2</v>
      </c>
      <c r="F405" s="17">
        <f t="shared" si="48"/>
        <v>1.2556504269211451E-2</v>
      </c>
      <c r="G405" s="17">
        <f t="shared" si="50"/>
        <v>-0.34640522875816993</v>
      </c>
      <c r="H405" s="17">
        <f t="shared" si="49"/>
        <v>-1.0124164278892072E-2</v>
      </c>
    </row>
    <row r="406" spans="1:8" x14ac:dyDescent="0.2">
      <c r="A406" s="14"/>
      <c r="B406" s="15" t="s">
        <v>382</v>
      </c>
      <c r="C406" s="16">
        <v>344</v>
      </c>
      <c r="D406" s="16">
        <v>619</v>
      </c>
      <c r="E406" s="17">
        <f t="shared" si="47"/>
        <v>6.5711556829035345E-2</v>
      </c>
      <c r="F406" s="17">
        <f t="shared" si="48"/>
        <v>7.772476142641889E-2</v>
      </c>
      <c r="G406" s="17">
        <f t="shared" si="50"/>
        <v>0.79941860465116277</v>
      </c>
      <c r="H406" s="17">
        <f t="shared" si="49"/>
        <v>5.253104106972302E-2</v>
      </c>
    </row>
    <row r="407" spans="1:8" x14ac:dyDescent="0.2">
      <c r="A407" s="14"/>
      <c r="B407" s="15" t="s">
        <v>383</v>
      </c>
      <c r="C407" s="16">
        <v>64</v>
      </c>
      <c r="D407" s="16">
        <v>142</v>
      </c>
      <c r="E407" s="17">
        <f t="shared" si="47"/>
        <v>1.2225405921680994E-2</v>
      </c>
      <c r="F407" s="17">
        <f t="shared" si="48"/>
        <v>1.783023606228026E-2</v>
      </c>
      <c r="G407" s="17">
        <f t="shared" si="50"/>
        <v>1.21875</v>
      </c>
      <c r="H407" s="17">
        <f t="shared" si="49"/>
        <v>1.4899713467048711E-2</v>
      </c>
    </row>
    <row r="408" spans="1:8" x14ac:dyDescent="0.2">
      <c r="A408" s="14"/>
      <c r="B408" s="15" t="s">
        <v>384</v>
      </c>
      <c r="C408" s="16">
        <v>0</v>
      </c>
      <c r="D408" s="16">
        <v>3</v>
      </c>
      <c r="E408" s="17" t="str">
        <f t="shared" si="47"/>
        <v/>
      </c>
      <c r="F408" s="17">
        <f t="shared" si="48"/>
        <v>3.7669512807634355E-4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0</v>
      </c>
      <c r="E409" s="17">
        <f t="shared" si="47"/>
        <v>1.9102196752626553E-4</v>
      </c>
      <c r="F409" s="17" t="str">
        <f t="shared" si="48"/>
        <v/>
      </c>
      <c r="G409" s="17">
        <f t="shared" si="50"/>
        <v>-1</v>
      </c>
      <c r="H409" s="17">
        <f t="shared" si="49"/>
        <v>-1.9102196752626553E-4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7</v>
      </c>
      <c r="D411" s="16">
        <v>20</v>
      </c>
      <c r="E411" s="17">
        <f t="shared" si="47"/>
        <v>1.3371537726838587E-3</v>
      </c>
      <c r="F411" s="17">
        <f t="shared" si="48"/>
        <v>2.5113008538422904E-3</v>
      </c>
      <c r="G411" s="17">
        <f t="shared" si="50"/>
        <v>1.8571428571428572</v>
      </c>
      <c r="H411" s="17">
        <f t="shared" si="49"/>
        <v>2.4832855778414522E-3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1.2556504269211453E-4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12</v>
      </c>
      <c r="D416" s="16">
        <v>19</v>
      </c>
      <c r="E416" s="17">
        <f t="shared" si="47"/>
        <v>2.2922636103151861E-3</v>
      </c>
      <c r="F416" s="17">
        <f t="shared" si="48"/>
        <v>2.3857358111501756E-3</v>
      </c>
      <c r="G416" s="17">
        <f t="shared" si="50"/>
        <v>0.58333333333333337</v>
      </c>
      <c r="H416" s="17">
        <f t="shared" si="49"/>
        <v>1.3371537726838587E-3</v>
      </c>
    </row>
    <row r="417" spans="1:8" x14ac:dyDescent="0.2">
      <c r="A417" s="14"/>
      <c r="B417" s="15" t="s">
        <v>393</v>
      </c>
      <c r="C417" s="16">
        <v>29</v>
      </c>
      <c r="D417" s="16">
        <v>48</v>
      </c>
      <c r="E417" s="17">
        <f t="shared" si="47"/>
        <v>5.5396370582617002E-3</v>
      </c>
      <c r="F417" s="17">
        <f t="shared" si="48"/>
        <v>6.0271220492214969E-3</v>
      </c>
      <c r="G417" s="17">
        <f t="shared" si="50"/>
        <v>0.65517241379310343</v>
      </c>
      <c r="H417" s="17">
        <f t="shared" si="49"/>
        <v>3.6294173829990446E-3</v>
      </c>
    </row>
    <row r="418" spans="1:8" x14ac:dyDescent="0.2">
      <c r="A418" s="14"/>
      <c r="B418" s="15" t="s">
        <v>394</v>
      </c>
      <c r="C418" s="16">
        <v>54</v>
      </c>
      <c r="D418" s="16">
        <v>163</v>
      </c>
      <c r="E418" s="17">
        <f t="shared" si="47"/>
        <v>1.0315186246418338E-2</v>
      </c>
      <c r="F418" s="17">
        <f t="shared" si="48"/>
        <v>2.0467101958814665E-2</v>
      </c>
      <c r="G418" s="17">
        <f t="shared" si="50"/>
        <v>2.0185185185185186</v>
      </c>
      <c r="H418" s="17">
        <f t="shared" si="49"/>
        <v>2.0821394460362942E-2</v>
      </c>
    </row>
    <row r="419" spans="1:8" x14ac:dyDescent="0.2">
      <c r="A419" s="14"/>
      <c r="B419" s="15" t="s">
        <v>395</v>
      </c>
      <c r="C419" s="16">
        <v>14</v>
      </c>
      <c r="D419" s="16">
        <v>24</v>
      </c>
      <c r="E419" s="17">
        <f t="shared" si="47"/>
        <v>2.6743075453677175E-3</v>
      </c>
      <c r="F419" s="17">
        <f t="shared" si="48"/>
        <v>3.0135610246107484E-3</v>
      </c>
      <c r="G419" s="17">
        <f t="shared" si="50"/>
        <v>0.7142857142857143</v>
      </c>
      <c r="H419" s="17">
        <f t="shared" si="49"/>
        <v>1.9102196752626554E-3</v>
      </c>
    </row>
    <row r="420" spans="1:8" x14ac:dyDescent="0.2">
      <c r="A420" s="14"/>
      <c r="B420" s="15" t="s">
        <v>396</v>
      </c>
      <c r="C420" s="16">
        <v>24</v>
      </c>
      <c r="D420" s="16">
        <v>46</v>
      </c>
      <c r="E420" s="17">
        <f t="shared" ref="E420:E483" si="51">+IF(C420=0,"",C420/C$356)</f>
        <v>4.5845272206303722E-3</v>
      </c>
      <c r="F420" s="17">
        <f t="shared" ref="F420:F483" si="52">+IF(D420=0,"",D420/D$356)</f>
        <v>5.7759919638372681E-3</v>
      </c>
      <c r="G420" s="17">
        <f t="shared" si="50"/>
        <v>0.91666666666666663</v>
      </c>
      <c r="H420" s="17">
        <f t="shared" ref="H420:H483" si="53">+IF(OR(AND(E420=""),(G420="")),"",E420*G420)</f>
        <v>4.2024832855778408E-3</v>
      </c>
    </row>
    <row r="421" spans="1:8" x14ac:dyDescent="0.2">
      <c r="A421" s="14"/>
      <c r="B421" s="15" t="s">
        <v>397</v>
      </c>
      <c r="C421" s="16">
        <v>8</v>
      </c>
      <c r="D421" s="16">
        <v>9</v>
      </c>
      <c r="E421" s="17">
        <f t="shared" si="51"/>
        <v>1.5281757402101242E-3</v>
      </c>
      <c r="F421" s="17">
        <f t="shared" si="52"/>
        <v>1.1300853842290306E-3</v>
      </c>
      <c r="G421" s="17">
        <f t="shared" ref="G421:G484" si="54">+IF(AND(C421=0,D421=0)," ",IF(C421=0,1,IF(D421=0,-1,(D421-C421)/C421)))</f>
        <v>0.125</v>
      </c>
      <c r="H421" s="17">
        <f t="shared" si="53"/>
        <v>1.9102196752626553E-4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0</v>
      </c>
      <c r="E424" s="17">
        <f t="shared" si="51"/>
        <v>3.8204393505253105E-4</v>
      </c>
      <c r="F424" s="17" t="str">
        <f t="shared" si="52"/>
        <v/>
      </c>
      <c r="G424" s="17">
        <f t="shared" si="54"/>
        <v>-1</v>
      </c>
      <c r="H424" s="17">
        <f t="shared" si="53"/>
        <v>-3.8204393505253105E-4</v>
      </c>
    </row>
    <row r="425" spans="1:8" x14ac:dyDescent="0.2">
      <c r="A425" s="14"/>
      <c r="B425" s="15" t="s">
        <v>401</v>
      </c>
      <c r="C425" s="16">
        <v>0</v>
      </c>
      <c r="D425" s="16">
        <v>8</v>
      </c>
      <c r="E425" s="17" t="str">
        <f t="shared" si="51"/>
        <v/>
      </c>
      <c r="F425" s="17">
        <f t="shared" si="52"/>
        <v>1.0045203415369162E-3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442</v>
      </c>
      <c r="D428" s="16">
        <v>164</v>
      </c>
      <c r="E428" s="17">
        <f t="shared" si="51"/>
        <v>8.4431709646609357E-2</v>
      </c>
      <c r="F428" s="17">
        <f t="shared" si="52"/>
        <v>2.0592667001506779E-2</v>
      </c>
      <c r="G428" s="17">
        <f t="shared" si="54"/>
        <v>-0.62895927601809953</v>
      </c>
      <c r="H428" s="17">
        <f t="shared" si="53"/>
        <v>-5.3104106972301814E-2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4</v>
      </c>
      <c r="D430" s="16">
        <v>2</v>
      </c>
      <c r="E430" s="17">
        <f t="shared" si="51"/>
        <v>7.640878701050621E-4</v>
      </c>
      <c r="F430" s="17">
        <f t="shared" si="52"/>
        <v>2.5113008538422905E-4</v>
      </c>
      <c r="G430" s="17">
        <f t="shared" si="54"/>
        <v>-0.5</v>
      </c>
      <c r="H430" s="17">
        <f t="shared" si="53"/>
        <v>-3.8204393505253105E-4</v>
      </c>
    </row>
    <row r="431" spans="1:8" x14ac:dyDescent="0.2">
      <c r="A431" s="14"/>
      <c r="B431" s="15" t="s">
        <v>407</v>
      </c>
      <c r="C431" s="16">
        <v>27</v>
      </c>
      <c r="D431" s="16">
        <v>7</v>
      </c>
      <c r="E431" s="17">
        <f t="shared" si="51"/>
        <v>5.1575931232091688E-3</v>
      </c>
      <c r="F431" s="17">
        <f t="shared" si="52"/>
        <v>8.7895529884480161E-4</v>
      </c>
      <c r="G431" s="17">
        <f t="shared" si="54"/>
        <v>-0.7407407407407407</v>
      </c>
      <c r="H431" s="17">
        <f t="shared" si="53"/>
        <v>-3.8204393505253099E-3</v>
      </c>
    </row>
    <row r="432" spans="1:8" x14ac:dyDescent="0.2">
      <c r="A432" s="14"/>
      <c r="B432" s="15" t="s">
        <v>408</v>
      </c>
      <c r="C432" s="16">
        <v>9</v>
      </c>
      <c r="D432" s="16">
        <v>22</v>
      </c>
      <c r="E432" s="17">
        <f t="shared" si="51"/>
        <v>1.7191977077363897E-3</v>
      </c>
      <c r="F432" s="17">
        <f t="shared" si="52"/>
        <v>2.7624309392265192E-3</v>
      </c>
      <c r="G432" s="17">
        <f t="shared" si="54"/>
        <v>1.4444444444444444</v>
      </c>
      <c r="H432" s="17">
        <f t="shared" si="53"/>
        <v>2.4832855778414518E-3</v>
      </c>
    </row>
    <row r="433" spans="1:8" x14ac:dyDescent="0.2">
      <c r="A433" s="14"/>
      <c r="B433" s="15" t="s">
        <v>409</v>
      </c>
      <c r="C433" s="16">
        <v>6</v>
      </c>
      <c r="D433" s="16">
        <v>0</v>
      </c>
      <c r="E433" s="17">
        <f t="shared" si="51"/>
        <v>1.146131805157593E-3</v>
      </c>
      <c r="F433" s="17" t="str">
        <f t="shared" si="52"/>
        <v/>
      </c>
      <c r="G433" s="17">
        <f t="shared" si="54"/>
        <v>-1</v>
      </c>
      <c r="H433" s="17">
        <f t="shared" si="53"/>
        <v>-1.146131805157593E-3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8</v>
      </c>
      <c r="D436" s="16">
        <v>16</v>
      </c>
      <c r="E436" s="17">
        <f t="shared" si="51"/>
        <v>1.5281757402101242E-3</v>
      </c>
      <c r="F436" s="17">
        <f t="shared" si="52"/>
        <v>2.0090406830738324E-3</v>
      </c>
      <c r="G436" s="17">
        <f t="shared" si="54"/>
        <v>1</v>
      </c>
      <c r="H436" s="17">
        <f t="shared" si="53"/>
        <v>1.5281757402101242E-3</v>
      </c>
    </row>
    <row r="437" spans="1:8" x14ac:dyDescent="0.2">
      <c r="A437" s="14"/>
      <c r="B437" s="15" t="s">
        <v>413</v>
      </c>
      <c r="C437" s="16">
        <v>2</v>
      </c>
      <c r="D437" s="16">
        <v>13</v>
      </c>
      <c r="E437" s="17">
        <f t="shared" si="51"/>
        <v>3.8204393505253105E-4</v>
      </c>
      <c r="F437" s="17">
        <f t="shared" si="52"/>
        <v>1.6323455549974886E-3</v>
      </c>
      <c r="G437" s="17">
        <f t="shared" si="54"/>
        <v>5.5</v>
      </c>
      <c r="H437" s="17">
        <f t="shared" si="53"/>
        <v>2.1012416427889208E-3</v>
      </c>
    </row>
    <row r="438" spans="1:8" x14ac:dyDescent="0.2">
      <c r="A438" s="14"/>
      <c r="B438" s="15" t="s">
        <v>414</v>
      </c>
      <c r="C438" s="16">
        <v>1</v>
      </c>
      <c r="D438" s="16">
        <v>0</v>
      </c>
      <c r="E438" s="17">
        <f t="shared" si="51"/>
        <v>1.9102196752626553E-4</v>
      </c>
      <c r="F438" s="17" t="str">
        <f t="shared" si="52"/>
        <v/>
      </c>
      <c r="G438" s="17">
        <f t="shared" si="54"/>
        <v>-1</v>
      </c>
      <c r="H438" s="17">
        <f t="shared" si="53"/>
        <v>-1.9102196752626553E-4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5</v>
      </c>
      <c r="D441" s="16">
        <v>32</v>
      </c>
      <c r="E441" s="17">
        <f t="shared" si="51"/>
        <v>9.5510983763132757E-4</v>
      </c>
      <c r="F441" s="17">
        <f t="shared" si="52"/>
        <v>4.0180813661476649E-3</v>
      </c>
      <c r="G441" s="17">
        <f t="shared" si="54"/>
        <v>5.4</v>
      </c>
      <c r="H441" s="17">
        <f t="shared" si="53"/>
        <v>5.1575931232091688E-3</v>
      </c>
    </row>
    <row r="442" spans="1:8" ht="25.5" x14ac:dyDescent="0.2">
      <c r="A442" s="14"/>
      <c r="B442" s="15" t="s">
        <v>418</v>
      </c>
      <c r="C442" s="16">
        <v>23</v>
      </c>
      <c r="D442" s="16">
        <v>29</v>
      </c>
      <c r="E442" s="17">
        <f t="shared" si="51"/>
        <v>4.3935052531041069E-3</v>
      </c>
      <c r="F442" s="17">
        <f t="shared" si="52"/>
        <v>3.6413862380713208E-3</v>
      </c>
      <c r="G442" s="17">
        <f t="shared" si="54"/>
        <v>0.2608695652173913</v>
      </c>
      <c r="H442" s="17">
        <f t="shared" si="53"/>
        <v>1.146131805157593E-3</v>
      </c>
    </row>
    <row r="443" spans="1:8" x14ac:dyDescent="0.2">
      <c r="A443" s="14"/>
      <c r="B443" s="15" t="s">
        <v>419</v>
      </c>
      <c r="C443" s="16">
        <v>140</v>
      </c>
      <c r="D443" s="16">
        <v>605</v>
      </c>
      <c r="E443" s="17">
        <f t="shared" si="51"/>
        <v>2.6743075453677174E-2</v>
      </c>
      <c r="F443" s="17">
        <f t="shared" si="52"/>
        <v>7.5966850828729282E-2</v>
      </c>
      <c r="G443" s="17">
        <f t="shared" si="54"/>
        <v>3.3214285714285716</v>
      </c>
      <c r="H443" s="17">
        <f t="shared" si="53"/>
        <v>8.882521489971347E-2</v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1</v>
      </c>
      <c r="D445" s="16">
        <v>0</v>
      </c>
      <c r="E445" s="17">
        <f t="shared" si="51"/>
        <v>1.9102196752626553E-4</v>
      </c>
      <c r="F445" s="17" t="str">
        <f t="shared" si="52"/>
        <v/>
      </c>
      <c r="G445" s="17">
        <f t="shared" si="54"/>
        <v>-1</v>
      </c>
      <c r="H445" s="17">
        <f t="shared" si="53"/>
        <v>-1.9102196752626553E-4</v>
      </c>
    </row>
    <row r="446" spans="1:8" x14ac:dyDescent="0.2">
      <c r="A446" s="14"/>
      <c r="B446" s="15" t="s">
        <v>422</v>
      </c>
      <c r="C446" s="16">
        <v>1</v>
      </c>
      <c r="D446" s="16">
        <v>3</v>
      </c>
      <c r="E446" s="17">
        <f t="shared" si="51"/>
        <v>1.9102196752626553E-4</v>
      </c>
      <c r="F446" s="17">
        <f t="shared" si="52"/>
        <v>3.7669512807634355E-4</v>
      </c>
      <c r="G446" s="17">
        <f t="shared" si="54"/>
        <v>2</v>
      </c>
      <c r="H446" s="17">
        <f t="shared" si="53"/>
        <v>3.8204393505253105E-4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3</v>
      </c>
      <c r="E448" s="17" t="str">
        <f t="shared" si="51"/>
        <v/>
      </c>
      <c r="F448" s="17">
        <f t="shared" si="52"/>
        <v>3.7669512807634355E-4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6</v>
      </c>
      <c r="D450" s="16">
        <v>1</v>
      </c>
      <c r="E450" s="17">
        <f t="shared" si="51"/>
        <v>1.146131805157593E-3</v>
      </c>
      <c r="F450" s="17">
        <f t="shared" si="52"/>
        <v>1.2556504269211453E-4</v>
      </c>
      <c r="G450" s="17">
        <f t="shared" si="54"/>
        <v>-0.83333333333333337</v>
      </c>
      <c r="H450" s="17">
        <f t="shared" si="53"/>
        <v>-9.5510983763132757E-4</v>
      </c>
    </row>
    <row r="451" spans="1:8" x14ac:dyDescent="0.2">
      <c r="A451" s="14"/>
      <c r="B451" s="15" t="s">
        <v>427</v>
      </c>
      <c r="C451" s="16">
        <v>15</v>
      </c>
      <c r="D451" s="16">
        <v>163</v>
      </c>
      <c r="E451" s="17">
        <f t="shared" si="51"/>
        <v>2.8653295128939827E-3</v>
      </c>
      <c r="F451" s="17">
        <f t="shared" si="52"/>
        <v>2.0467101958814665E-2</v>
      </c>
      <c r="G451" s="17">
        <f t="shared" si="54"/>
        <v>9.8666666666666671</v>
      </c>
      <c r="H451" s="17">
        <f t="shared" si="53"/>
        <v>2.8271251193887296E-2</v>
      </c>
    </row>
    <row r="452" spans="1:8" x14ac:dyDescent="0.2">
      <c r="A452" s="14"/>
      <c r="B452" s="15" t="s">
        <v>428</v>
      </c>
      <c r="C452" s="16">
        <v>1</v>
      </c>
      <c r="D452" s="16">
        <v>15</v>
      </c>
      <c r="E452" s="17">
        <f t="shared" si="51"/>
        <v>1.9102196752626553E-4</v>
      </c>
      <c r="F452" s="17">
        <f t="shared" si="52"/>
        <v>1.8834756403817178E-3</v>
      </c>
      <c r="G452" s="17">
        <f t="shared" si="54"/>
        <v>14</v>
      </c>
      <c r="H452" s="17">
        <f t="shared" si="53"/>
        <v>2.6743075453677175E-3</v>
      </c>
    </row>
    <row r="453" spans="1:8" x14ac:dyDescent="0.2">
      <c r="A453" s="14"/>
      <c r="B453" s="15" t="s">
        <v>429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1.2556504269211453E-4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100</v>
      </c>
      <c r="D454" s="16">
        <v>2</v>
      </c>
      <c r="E454" s="17">
        <f t="shared" si="51"/>
        <v>1.9102196752626553E-2</v>
      </c>
      <c r="F454" s="17">
        <f t="shared" si="52"/>
        <v>2.5113008538422905E-4</v>
      </c>
      <c r="G454" s="17">
        <f t="shared" si="54"/>
        <v>-0.98</v>
      </c>
      <c r="H454" s="17">
        <f t="shared" si="53"/>
        <v>-1.8720152817574023E-2</v>
      </c>
    </row>
    <row r="455" spans="1:8" x14ac:dyDescent="0.2">
      <c r="A455" s="14"/>
      <c r="B455" s="15" t="s">
        <v>431</v>
      </c>
      <c r="C455" s="16">
        <v>2</v>
      </c>
      <c r="D455" s="16">
        <v>7</v>
      </c>
      <c r="E455" s="17">
        <f t="shared" si="51"/>
        <v>3.8204393505253105E-4</v>
      </c>
      <c r="F455" s="17">
        <f t="shared" si="52"/>
        <v>8.7895529884480161E-4</v>
      </c>
      <c r="G455" s="17">
        <f t="shared" si="54"/>
        <v>2.5</v>
      </c>
      <c r="H455" s="17">
        <f t="shared" si="53"/>
        <v>9.5510983763132757E-4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25</v>
      </c>
      <c r="D463" s="16">
        <v>37</v>
      </c>
      <c r="E463" s="17">
        <f t="shared" si="51"/>
        <v>4.7755491881566383E-3</v>
      </c>
      <c r="F463" s="17">
        <f t="shared" si="52"/>
        <v>4.6459065796082373E-3</v>
      </c>
      <c r="G463" s="17">
        <f t="shared" si="54"/>
        <v>0.48</v>
      </c>
      <c r="H463" s="17">
        <f t="shared" si="53"/>
        <v>2.2922636103151861E-3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36</v>
      </c>
      <c r="D465" s="16">
        <v>55</v>
      </c>
      <c r="E465" s="17">
        <f t="shared" si="51"/>
        <v>6.8767908309455587E-3</v>
      </c>
      <c r="F465" s="17">
        <f t="shared" si="52"/>
        <v>6.9060773480662981E-3</v>
      </c>
      <c r="G465" s="17">
        <f t="shared" si="54"/>
        <v>0.52777777777777779</v>
      </c>
      <c r="H465" s="17">
        <f t="shared" si="53"/>
        <v>3.629417382999045E-3</v>
      </c>
    </row>
    <row r="466" spans="1:8" x14ac:dyDescent="0.2">
      <c r="A466" s="14"/>
      <c r="B466" s="15" t="s">
        <v>442</v>
      </c>
      <c r="C466" s="16">
        <v>15</v>
      </c>
      <c r="D466" s="16">
        <v>28</v>
      </c>
      <c r="E466" s="17">
        <f t="shared" si="51"/>
        <v>2.8653295128939827E-3</v>
      </c>
      <c r="F466" s="17">
        <f t="shared" si="52"/>
        <v>3.5158211953792064E-3</v>
      </c>
      <c r="G466" s="17">
        <f t="shared" si="54"/>
        <v>0.8666666666666667</v>
      </c>
      <c r="H466" s="17">
        <f t="shared" si="53"/>
        <v>2.4832855778414518E-3</v>
      </c>
    </row>
    <row r="467" spans="1:8" x14ac:dyDescent="0.2">
      <c r="A467" s="14"/>
      <c r="B467" s="15" t="s">
        <v>443</v>
      </c>
      <c r="C467" s="16">
        <v>14</v>
      </c>
      <c r="D467" s="16">
        <v>42</v>
      </c>
      <c r="E467" s="17">
        <f t="shared" si="51"/>
        <v>2.6743075453677175E-3</v>
      </c>
      <c r="F467" s="17">
        <f t="shared" si="52"/>
        <v>5.2737317930688097E-3</v>
      </c>
      <c r="G467" s="17">
        <f t="shared" si="54"/>
        <v>2</v>
      </c>
      <c r="H467" s="17">
        <f t="shared" si="53"/>
        <v>5.3486150907354349E-3</v>
      </c>
    </row>
    <row r="468" spans="1:8" ht="25.5" x14ac:dyDescent="0.2">
      <c r="A468" s="14"/>
      <c r="B468" s="15" t="s">
        <v>444</v>
      </c>
      <c r="C468" s="16">
        <v>6</v>
      </c>
      <c r="D468" s="16">
        <v>13</v>
      </c>
      <c r="E468" s="17">
        <f t="shared" si="51"/>
        <v>1.146131805157593E-3</v>
      </c>
      <c r="F468" s="17">
        <f t="shared" si="52"/>
        <v>1.6323455549974886E-3</v>
      </c>
      <c r="G468" s="17">
        <f t="shared" si="54"/>
        <v>1.1666666666666667</v>
      </c>
      <c r="H468" s="17">
        <f t="shared" si="53"/>
        <v>1.3371537726838587E-3</v>
      </c>
    </row>
    <row r="469" spans="1:8" ht="25.5" x14ac:dyDescent="0.2">
      <c r="A469" s="14"/>
      <c r="B469" s="15" t="s">
        <v>445</v>
      </c>
      <c r="C469" s="16">
        <v>6</v>
      </c>
      <c r="D469" s="16">
        <v>59</v>
      </c>
      <c r="E469" s="17">
        <f t="shared" si="51"/>
        <v>1.146131805157593E-3</v>
      </c>
      <c r="F469" s="17">
        <f t="shared" si="52"/>
        <v>7.4083375188347565E-3</v>
      </c>
      <c r="G469" s="17">
        <f t="shared" si="54"/>
        <v>8.8333333333333339</v>
      </c>
      <c r="H469" s="17">
        <f t="shared" si="53"/>
        <v>1.0124164278892072E-2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33</v>
      </c>
      <c r="D471" s="16">
        <v>24</v>
      </c>
      <c r="E471" s="17">
        <f t="shared" si="51"/>
        <v>6.3037249283667621E-3</v>
      </c>
      <c r="F471" s="17">
        <f t="shared" si="52"/>
        <v>3.0135610246107484E-3</v>
      </c>
      <c r="G471" s="17">
        <f t="shared" si="54"/>
        <v>-0.27272727272727271</v>
      </c>
      <c r="H471" s="17">
        <f t="shared" si="53"/>
        <v>-1.7191977077363895E-3</v>
      </c>
    </row>
    <row r="472" spans="1:8" ht="25.5" x14ac:dyDescent="0.2">
      <c r="A472" s="14"/>
      <c r="B472" s="15" t="s">
        <v>448</v>
      </c>
      <c r="C472" s="16">
        <v>1</v>
      </c>
      <c r="D472" s="16">
        <v>9</v>
      </c>
      <c r="E472" s="17">
        <f t="shared" si="51"/>
        <v>1.9102196752626553E-4</v>
      </c>
      <c r="F472" s="17">
        <f t="shared" si="52"/>
        <v>1.1300853842290306E-3</v>
      </c>
      <c r="G472" s="17">
        <f t="shared" si="54"/>
        <v>8</v>
      </c>
      <c r="H472" s="17">
        <f t="shared" si="53"/>
        <v>1.5281757402101242E-3</v>
      </c>
    </row>
    <row r="473" spans="1:8" x14ac:dyDescent="0.2">
      <c r="A473" s="14"/>
      <c r="B473" s="15" t="s">
        <v>449</v>
      </c>
      <c r="C473" s="16">
        <v>6</v>
      </c>
      <c r="D473" s="16">
        <v>14</v>
      </c>
      <c r="E473" s="17">
        <f t="shared" si="51"/>
        <v>1.146131805157593E-3</v>
      </c>
      <c r="F473" s="17">
        <f t="shared" si="52"/>
        <v>1.7579105976896032E-3</v>
      </c>
      <c r="G473" s="17">
        <f t="shared" si="54"/>
        <v>1.3333333333333333</v>
      </c>
      <c r="H473" s="17">
        <f t="shared" si="53"/>
        <v>1.528175740210124E-3</v>
      </c>
    </row>
    <row r="474" spans="1:8" x14ac:dyDescent="0.2">
      <c r="A474" s="14"/>
      <c r="B474" s="15" t="s">
        <v>450</v>
      </c>
      <c r="C474" s="16">
        <v>0</v>
      </c>
      <c r="D474" s="16">
        <v>7</v>
      </c>
      <c r="E474" s="17" t="str">
        <f t="shared" si="51"/>
        <v/>
      </c>
      <c r="F474" s="17">
        <f t="shared" si="52"/>
        <v>8.7895529884480161E-4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76</v>
      </c>
      <c r="D475" s="16">
        <v>103</v>
      </c>
      <c r="E475" s="17">
        <f t="shared" si="51"/>
        <v>1.451766953199618E-2</v>
      </c>
      <c r="F475" s="17">
        <f t="shared" si="52"/>
        <v>1.2933199397287796E-2</v>
      </c>
      <c r="G475" s="17">
        <f t="shared" si="54"/>
        <v>0.35526315789473684</v>
      </c>
      <c r="H475" s="17">
        <f t="shared" si="53"/>
        <v>5.1575931232091688E-3</v>
      </c>
    </row>
    <row r="476" spans="1:8" x14ac:dyDescent="0.2">
      <c r="A476" s="14"/>
      <c r="B476" s="15" t="s">
        <v>452</v>
      </c>
      <c r="C476" s="16">
        <v>11</v>
      </c>
      <c r="D476" s="16">
        <v>25</v>
      </c>
      <c r="E476" s="17">
        <f t="shared" si="51"/>
        <v>2.1012416427889208E-3</v>
      </c>
      <c r="F476" s="17">
        <f t="shared" si="52"/>
        <v>3.1391260673028628E-3</v>
      </c>
      <c r="G476" s="17">
        <f t="shared" si="54"/>
        <v>1.2727272727272727</v>
      </c>
      <c r="H476" s="17">
        <f t="shared" si="53"/>
        <v>2.6743075453677175E-3</v>
      </c>
    </row>
    <row r="477" spans="1:8" x14ac:dyDescent="0.2">
      <c r="A477" s="14"/>
      <c r="B477" s="15" t="s">
        <v>453</v>
      </c>
      <c r="C477" s="16">
        <v>6</v>
      </c>
      <c r="D477" s="16">
        <v>4</v>
      </c>
      <c r="E477" s="17">
        <f t="shared" si="51"/>
        <v>1.146131805157593E-3</v>
      </c>
      <c r="F477" s="17">
        <f t="shared" si="52"/>
        <v>5.0226017076845811E-4</v>
      </c>
      <c r="G477" s="17">
        <f t="shared" si="54"/>
        <v>-0.33333333333333331</v>
      </c>
      <c r="H477" s="17">
        <f t="shared" si="53"/>
        <v>-3.82043935052531E-4</v>
      </c>
    </row>
    <row r="478" spans="1:8" x14ac:dyDescent="0.2">
      <c r="A478" s="14"/>
      <c r="B478" s="15" t="s">
        <v>454</v>
      </c>
      <c r="C478" s="16">
        <v>10</v>
      </c>
      <c r="D478" s="16">
        <v>4</v>
      </c>
      <c r="E478" s="17">
        <f t="shared" si="51"/>
        <v>1.9102196752626551E-3</v>
      </c>
      <c r="F478" s="17">
        <f t="shared" si="52"/>
        <v>5.0226017076845811E-4</v>
      </c>
      <c r="G478" s="17">
        <f t="shared" si="54"/>
        <v>-0.6</v>
      </c>
      <c r="H478" s="17">
        <f t="shared" si="53"/>
        <v>-1.146131805157593E-3</v>
      </c>
    </row>
    <row r="479" spans="1:8" x14ac:dyDescent="0.2">
      <c r="A479" s="14"/>
      <c r="B479" s="15" t="s">
        <v>455</v>
      </c>
      <c r="C479" s="16">
        <v>5</v>
      </c>
      <c r="D479" s="16">
        <v>18</v>
      </c>
      <c r="E479" s="17">
        <f t="shared" si="51"/>
        <v>9.5510983763132757E-4</v>
      </c>
      <c r="F479" s="17">
        <f t="shared" si="52"/>
        <v>2.2601707684580612E-3</v>
      </c>
      <c r="G479" s="17">
        <f t="shared" si="54"/>
        <v>2.6</v>
      </c>
      <c r="H479" s="17">
        <f t="shared" si="53"/>
        <v>2.4832855778414518E-3</v>
      </c>
    </row>
    <row r="480" spans="1:8" x14ac:dyDescent="0.2">
      <c r="A480" s="14"/>
      <c r="B480" s="15" t="s">
        <v>456</v>
      </c>
      <c r="C480" s="16">
        <v>1</v>
      </c>
      <c r="D480" s="16">
        <v>0</v>
      </c>
      <c r="E480" s="17">
        <f t="shared" si="51"/>
        <v>1.9102196752626553E-4</v>
      </c>
      <c r="F480" s="17" t="str">
        <f t="shared" si="52"/>
        <v/>
      </c>
      <c r="G480" s="17">
        <f t="shared" si="54"/>
        <v>-1</v>
      </c>
      <c r="H480" s="17">
        <f t="shared" si="53"/>
        <v>-1.9102196752626553E-4</v>
      </c>
    </row>
    <row r="481" spans="1:8" x14ac:dyDescent="0.2">
      <c r="A481" s="14"/>
      <c r="B481" s="15" t="s">
        <v>457</v>
      </c>
      <c r="C481" s="16">
        <v>366</v>
      </c>
      <c r="D481" s="16">
        <v>397</v>
      </c>
      <c r="E481" s="17">
        <f t="shared" si="51"/>
        <v>6.9914040114613177E-2</v>
      </c>
      <c r="F481" s="17">
        <f t="shared" si="52"/>
        <v>4.9849321948769461E-2</v>
      </c>
      <c r="G481" s="17">
        <f t="shared" si="54"/>
        <v>8.4699453551912565E-2</v>
      </c>
      <c r="H481" s="17">
        <f t="shared" si="53"/>
        <v>5.9216809933142307E-3</v>
      </c>
    </row>
    <row r="482" spans="1:8" x14ac:dyDescent="0.2">
      <c r="A482" s="14"/>
      <c r="B482" s="15" t="s">
        <v>458</v>
      </c>
      <c r="C482" s="16">
        <v>0</v>
      </c>
      <c r="D482" s="16">
        <v>20</v>
      </c>
      <c r="E482" s="17" t="str">
        <f t="shared" si="51"/>
        <v/>
      </c>
      <c r="F482" s="17">
        <f t="shared" si="52"/>
        <v>2.5113008538422904E-3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1</v>
      </c>
      <c r="E483" s="17" t="str">
        <f t="shared" si="51"/>
        <v/>
      </c>
      <c r="F483" s="17">
        <f t="shared" si="52"/>
        <v>1.2556504269211453E-4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5</v>
      </c>
      <c r="D486" s="16">
        <v>11</v>
      </c>
      <c r="E486" s="17">
        <f t="shared" si="55"/>
        <v>9.5510983763132757E-4</v>
      </c>
      <c r="F486" s="17">
        <f t="shared" si="56"/>
        <v>1.3812154696132596E-3</v>
      </c>
      <c r="G486" s="17">
        <f t="shared" si="58"/>
        <v>1.2</v>
      </c>
      <c r="H486" s="17">
        <f t="shared" si="57"/>
        <v>1.146131805157593E-3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1.2556504269211453E-4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65</v>
      </c>
      <c r="D489" s="16">
        <v>54</v>
      </c>
      <c r="E489" s="17">
        <f t="shared" si="55"/>
        <v>1.2416427889207259E-2</v>
      </c>
      <c r="F489" s="17">
        <f t="shared" si="56"/>
        <v>6.7805123053741841E-3</v>
      </c>
      <c r="G489" s="17">
        <f t="shared" si="58"/>
        <v>-0.16923076923076924</v>
      </c>
      <c r="H489" s="17">
        <f t="shared" si="57"/>
        <v>-2.1012416427889208E-3</v>
      </c>
    </row>
    <row r="490" spans="1:8" ht="25.5" x14ac:dyDescent="0.2">
      <c r="A490" s="14"/>
      <c r="B490" s="15" t="s">
        <v>466</v>
      </c>
      <c r="C490" s="16">
        <v>2</v>
      </c>
      <c r="D490" s="16">
        <v>3</v>
      </c>
      <c r="E490" s="17">
        <f t="shared" si="55"/>
        <v>3.8204393505253105E-4</v>
      </c>
      <c r="F490" s="17">
        <f t="shared" si="56"/>
        <v>3.7669512807634355E-4</v>
      </c>
      <c r="G490" s="17">
        <f t="shared" si="58"/>
        <v>0.5</v>
      </c>
      <c r="H490" s="17">
        <f t="shared" si="57"/>
        <v>1.9102196752626553E-4</v>
      </c>
    </row>
    <row r="491" spans="1:8" x14ac:dyDescent="0.2">
      <c r="A491" s="14"/>
      <c r="B491" s="15" t="s">
        <v>467</v>
      </c>
      <c r="C491" s="16">
        <v>4</v>
      </c>
      <c r="D491" s="16">
        <v>20</v>
      </c>
      <c r="E491" s="17">
        <f t="shared" si="55"/>
        <v>7.640878701050621E-4</v>
      </c>
      <c r="F491" s="17">
        <f t="shared" si="56"/>
        <v>2.5113008538422904E-3</v>
      </c>
      <c r="G491" s="17">
        <f t="shared" si="58"/>
        <v>4</v>
      </c>
      <c r="H491" s="17">
        <f t="shared" si="57"/>
        <v>3.0563514804202484E-3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12</v>
      </c>
      <c r="D493" s="16">
        <v>9</v>
      </c>
      <c r="E493" s="17">
        <f t="shared" si="55"/>
        <v>2.2922636103151861E-3</v>
      </c>
      <c r="F493" s="17">
        <f t="shared" si="56"/>
        <v>1.1300853842290306E-3</v>
      </c>
      <c r="G493" s="17">
        <f t="shared" si="58"/>
        <v>-0.25</v>
      </c>
      <c r="H493" s="17">
        <f t="shared" si="57"/>
        <v>-5.7306590257879652E-4</v>
      </c>
    </row>
    <row r="494" spans="1:8" x14ac:dyDescent="0.2">
      <c r="A494" s="14"/>
      <c r="B494" s="15" t="s">
        <v>470</v>
      </c>
      <c r="C494" s="16">
        <v>30</v>
      </c>
      <c r="D494" s="16">
        <v>50</v>
      </c>
      <c r="E494" s="17">
        <f t="shared" si="55"/>
        <v>5.7306590257879654E-3</v>
      </c>
      <c r="F494" s="17">
        <f t="shared" si="56"/>
        <v>6.2782521346057257E-3</v>
      </c>
      <c r="G494" s="17">
        <f t="shared" si="58"/>
        <v>0.66666666666666663</v>
      </c>
      <c r="H494" s="17">
        <f t="shared" si="57"/>
        <v>3.8204393505253103E-3</v>
      </c>
    </row>
    <row r="495" spans="1:8" x14ac:dyDescent="0.2">
      <c r="A495" s="14"/>
      <c r="B495" s="15" t="s">
        <v>471</v>
      </c>
      <c r="C495" s="16">
        <v>4</v>
      </c>
      <c r="D495" s="16">
        <v>10</v>
      </c>
      <c r="E495" s="17">
        <f t="shared" si="55"/>
        <v>7.640878701050621E-4</v>
      </c>
      <c r="F495" s="17">
        <f t="shared" si="56"/>
        <v>1.2556504269211452E-3</v>
      </c>
      <c r="G495" s="17">
        <f t="shared" si="58"/>
        <v>1.5</v>
      </c>
      <c r="H495" s="17">
        <f t="shared" si="57"/>
        <v>1.1461318051575933E-3</v>
      </c>
    </row>
    <row r="496" spans="1:8" x14ac:dyDescent="0.2">
      <c r="A496" s="14"/>
      <c r="B496" s="15" t="s">
        <v>472</v>
      </c>
      <c r="C496" s="16">
        <v>10</v>
      </c>
      <c r="D496" s="16">
        <v>18</v>
      </c>
      <c r="E496" s="17">
        <f t="shared" si="55"/>
        <v>1.9102196752626551E-3</v>
      </c>
      <c r="F496" s="17">
        <f t="shared" si="56"/>
        <v>2.2601707684580612E-3</v>
      </c>
      <c r="G496" s="17">
        <f t="shared" si="58"/>
        <v>0.8</v>
      </c>
      <c r="H496" s="17">
        <f t="shared" si="57"/>
        <v>1.5281757402101242E-3</v>
      </c>
    </row>
    <row r="497" spans="1:8" x14ac:dyDescent="0.2">
      <c r="A497" s="14"/>
      <c r="B497" s="15" t="s">
        <v>473</v>
      </c>
      <c r="C497" s="16">
        <v>1</v>
      </c>
      <c r="D497" s="16">
        <v>6</v>
      </c>
      <c r="E497" s="17">
        <f t="shared" si="55"/>
        <v>1.9102196752626553E-4</v>
      </c>
      <c r="F497" s="17">
        <f t="shared" si="56"/>
        <v>7.5339025615268711E-4</v>
      </c>
      <c r="G497" s="17">
        <f t="shared" si="58"/>
        <v>5</v>
      </c>
      <c r="H497" s="17">
        <f t="shared" si="57"/>
        <v>9.5510983763132757E-4</v>
      </c>
    </row>
    <row r="498" spans="1:8" x14ac:dyDescent="0.2">
      <c r="A498" s="14"/>
      <c r="B498" s="15" t="s">
        <v>474</v>
      </c>
      <c r="C498" s="16">
        <v>2</v>
      </c>
      <c r="D498" s="16">
        <v>2</v>
      </c>
      <c r="E498" s="17">
        <f t="shared" si="55"/>
        <v>3.8204393505253105E-4</v>
      </c>
      <c r="F498" s="17">
        <f t="shared" si="56"/>
        <v>2.5113008538422905E-4</v>
      </c>
      <c r="G498" s="17">
        <f t="shared" si="58"/>
        <v>0</v>
      </c>
      <c r="H498" s="17">
        <f t="shared" si="57"/>
        <v>0</v>
      </c>
    </row>
    <row r="499" spans="1:8" x14ac:dyDescent="0.2">
      <c r="A499" s="14"/>
      <c r="B499" s="15" t="s">
        <v>475</v>
      </c>
      <c r="C499" s="16">
        <v>18</v>
      </c>
      <c r="D499" s="16">
        <v>25</v>
      </c>
      <c r="E499" s="17">
        <f t="shared" si="55"/>
        <v>3.4383954154727794E-3</v>
      </c>
      <c r="F499" s="17">
        <f t="shared" si="56"/>
        <v>3.1391260673028628E-3</v>
      </c>
      <c r="G499" s="17">
        <f t="shared" si="58"/>
        <v>0.3888888888888889</v>
      </c>
      <c r="H499" s="17">
        <f t="shared" si="57"/>
        <v>1.3371537726838587E-3</v>
      </c>
    </row>
    <row r="500" spans="1:8" x14ac:dyDescent="0.2">
      <c r="A500" s="14"/>
      <c r="B500" s="15" t="s">
        <v>476</v>
      </c>
      <c r="C500" s="16">
        <v>7</v>
      </c>
      <c r="D500" s="16">
        <v>18</v>
      </c>
      <c r="E500" s="17">
        <f t="shared" si="55"/>
        <v>1.3371537726838587E-3</v>
      </c>
      <c r="F500" s="17">
        <f t="shared" si="56"/>
        <v>2.2601707684580612E-3</v>
      </c>
      <c r="G500" s="17">
        <f t="shared" si="58"/>
        <v>1.5714285714285714</v>
      </c>
      <c r="H500" s="17">
        <f t="shared" si="57"/>
        <v>2.1012416427889208E-3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1.9102196752626553E-4</v>
      </c>
      <c r="F501" s="17" t="str">
        <f t="shared" si="56"/>
        <v/>
      </c>
      <c r="G501" s="17">
        <f t="shared" si="58"/>
        <v>-1</v>
      </c>
      <c r="H501" s="17">
        <f t="shared" si="57"/>
        <v>-1.9102196752626553E-4</v>
      </c>
    </row>
    <row r="502" spans="1:8" ht="25.5" x14ac:dyDescent="0.2">
      <c r="A502" s="14"/>
      <c r="B502" s="15" t="s">
        <v>478</v>
      </c>
      <c r="C502" s="16">
        <v>0</v>
      </c>
      <c r="D502" s="16">
        <v>14</v>
      </c>
      <c r="E502" s="17" t="str">
        <f t="shared" si="55"/>
        <v/>
      </c>
      <c r="F502" s="17">
        <f t="shared" si="56"/>
        <v>1.7579105976896032E-3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37</v>
      </c>
      <c r="D505" s="16">
        <v>2</v>
      </c>
      <c r="E505" s="17">
        <f t="shared" si="55"/>
        <v>7.067812798471824E-3</v>
      </c>
      <c r="F505" s="17">
        <f t="shared" si="56"/>
        <v>2.5113008538422905E-4</v>
      </c>
      <c r="G505" s="17">
        <f t="shared" si="58"/>
        <v>-0.94594594594594594</v>
      </c>
      <c r="H505" s="17">
        <f t="shared" si="57"/>
        <v>-6.6857688634192926E-3</v>
      </c>
    </row>
    <row r="506" spans="1:8" ht="25.5" x14ac:dyDescent="0.2">
      <c r="A506" s="14"/>
      <c r="B506" s="15" t="s">
        <v>482</v>
      </c>
      <c r="C506" s="16">
        <v>4</v>
      </c>
      <c r="D506" s="16">
        <v>15</v>
      </c>
      <c r="E506" s="17">
        <f t="shared" si="55"/>
        <v>7.640878701050621E-4</v>
      </c>
      <c r="F506" s="17">
        <f t="shared" si="56"/>
        <v>1.8834756403817178E-3</v>
      </c>
      <c r="G506" s="17">
        <f t="shared" si="58"/>
        <v>2.75</v>
      </c>
      <c r="H506" s="17">
        <f t="shared" si="57"/>
        <v>2.1012416427889208E-3</v>
      </c>
    </row>
    <row r="507" spans="1:8" x14ac:dyDescent="0.2">
      <c r="A507" s="14"/>
      <c r="B507" s="15" t="s">
        <v>483</v>
      </c>
      <c r="C507" s="16">
        <v>27</v>
      </c>
      <c r="D507" s="16">
        <v>169</v>
      </c>
      <c r="E507" s="17">
        <f t="shared" si="55"/>
        <v>5.1575931232091688E-3</v>
      </c>
      <c r="F507" s="17">
        <f t="shared" si="56"/>
        <v>2.1220492214967353E-2</v>
      </c>
      <c r="G507" s="17">
        <f t="shared" si="58"/>
        <v>5.2592592592592595</v>
      </c>
      <c r="H507" s="17">
        <f t="shared" si="57"/>
        <v>2.7125119388729704E-2</v>
      </c>
    </row>
    <row r="508" spans="1:8" ht="25.5" x14ac:dyDescent="0.2">
      <c r="A508" s="14"/>
      <c r="B508" s="15" t="s">
        <v>484</v>
      </c>
      <c r="C508" s="16">
        <v>5</v>
      </c>
      <c r="D508" s="16">
        <v>6</v>
      </c>
      <c r="E508" s="17">
        <f t="shared" si="55"/>
        <v>9.5510983763132757E-4</v>
      </c>
      <c r="F508" s="17">
        <f t="shared" si="56"/>
        <v>7.5339025615268711E-4</v>
      </c>
      <c r="G508" s="17">
        <f t="shared" si="58"/>
        <v>0.2</v>
      </c>
      <c r="H508" s="17">
        <f t="shared" si="57"/>
        <v>1.9102196752626553E-4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</v>
      </c>
      <c r="D510" s="16">
        <v>1</v>
      </c>
      <c r="E510" s="17">
        <f t="shared" si="55"/>
        <v>3.8204393505253105E-4</v>
      </c>
      <c r="F510" s="17">
        <f t="shared" si="56"/>
        <v>1.2556504269211453E-4</v>
      </c>
      <c r="G510" s="17">
        <f t="shared" si="58"/>
        <v>-0.5</v>
      </c>
      <c r="H510" s="17">
        <f t="shared" si="57"/>
        <v>-1.9102196752626553E-4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14</v>
      </c>
      <c r="D518" s="16">
        <v>6</v>
      </c>
      <c r="E518" s="17">
        <f t="shared" si="55"/>
        <v>2.6743075453677175E-3</v>
      </c>
      <c r="F518" s="17">
        <f t="shared" si="56"/>
        <v>7.5339025615268711E-4</v>
      </c>
      <c r="G518" s="17">
        <f t="shared" si="58"/>
        <v>-0.5714285714285714</v>
      </c>
      <c r="H518" s="17">
        <f t="shared" si="57"/>
        <v>-1.5281757402101242E-3</v>
      </c>
    </row>
    <row r="519" spans="1:8" x14ac:dyDescent="0.2">
      <c r="A519" s="14"/>
      <c r="B519" s="15" t="s">
        <v>495</v>
      </c>
      <c r="C519" s="16">
        <v>0</v>
      </c>
      <c r="D519" s="16">
        <v>6</v>
      </c>
      <c r="E519" s="17" t="str">
        <f t="shared" si="55"/>
        <v/>
      </c>
      <c r="F519" s="17">
        <f t="shared" si="56"/>
        <v>7.5339025615268711E-4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182</v>
      </c>
      <c r="D520" s="16">
        <v>308</v>
      </c>
      <c r="E520" s="17">
        <f t="shared" si="55"/>
        <v>3.4765998089780321E-2</v>
      </c>
      <c r="F520" s="17">
        <f t="shared" si="56"/>
        <v>3.8674033149171269E-2</v>
      </c>
      <c r="G520" s="17">
        <f t="shared" si="58"/>
        <v>0.69230769230769229</v>
      </c>
      <c r="H520" s="17">
        <f t="shared" si="57"/>
        <v>2.4068767908309453E-2</v>
      </c>
    </row>
    <row r="521" spans="1:8" x14ac:dyDescent="0.2">
      <c r="A521" s="14"/>
      <c r="B521" s="15" t="s">
        <v>497</v>
      </c>
      <c r="C521" s="16">
        <v>127</v>
      </c>
      <c r="D521" s="16">
        <v>92</v>
      </c>
      <c r="E521" s="17">
        <f t="shared" si="55"/>
        <v>2.425978987583572E-2</v>
      </c>
      <c r="F521" s="17">
        <f t="shared" si="56"/>
        <v>1.1551983927674536E-2</v>
      </c>
      <c r="G521" s="17">
        <f t="shared" si="58"/>
        <v>-0.27559055118110237</v>
      </c>
      <c r="H521" s="17">
        <f t="shared" si="57"/>
        <v>-6.6857688634192934E-3</v>
      </c>
    </row>
    <row r="522" spans="1:8" ht="38.25" x14ac:dyDescent="0.2">
      <c r="A522" s="14"/>
      <c r="B522" s="15" t="s">
        <v>498</v>
      </c>
      <c r="C522" s="16">
        <v>10</v>
      </c>
      <c r="D522" s="16">
        <v>68</v>
      </c>
      <c r="E522" s="17">
        <f t="shared" si="55"/>
        <v>1.9102196752626551E-3</v>
      </c>
      <c r="F522" s="17">
        <f t="shared" si="56"/>
        <v>8.5384229030637873E-3</v>
      </c>
      <c r="G522" s="17">
        <f t="shared" si="58"/>
        <v>5.8</v>
      </c>
      <c r="H522" s="17">
        <f t="shared" si="57"/>
        <v>1.10792741165234E-2</v>
      </c>
    </row>
    <row r="523" spans="1:8" x14ac:dyDescent="0.2">
      <c r="A523" s="14"/>
      <c r="B523" s="15" t="s">
        <v>499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1.2556504269211453E-4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5</v>
      </c>
      <c r="E524" s="17">
        <f t="shared" si="55"/>
        <v>1.9102196752626553E-4</v>
      </c>
      <c r="F524" s="17">
        <f t="shared" si="56"/>
        <v>6.2782521346057261E-4</v>
      </c>
      <c r="G524" s="17">
        <f t="shared" si="58"/>
        <v>4</v>
      </c>
      <c r="H524" s="17">
        <f t="shared" si="57"/>
        <v>7.640878701050621E-4</v>
      </c>
    </row>
    <row r="525" spans="1:8" ht="25.5" x14ac:dyDescent="0.2">
      <c r="A525" s="14"/>
      <c r="B525" s="15" t="s">
        <v>501</v>
      </c>
      <c r="C525" s="16">
        <v>11</v>
      </c>
      <c r="D525" s="16">
        <v>17</v>
      </c>
      <c r="E525" s="17">
        <f t="shared" si="55"/>
        <v>2.1012416427889208E-3</v>
      </c>
      <c r="F525" s="17">
        <f t="shared" si="56"/>
        <v>2.1346057257659468E-3</v>
      </c>
      <c r="G525" s="17">
        <f t="shared" si="58"/>
        <v>0.54545454545454541</v>
      </c>
      <c r="H525" s="17">
        <f t="shared" si="57"/>
        <v>1.146131805157593E-3</v>
      </c>
    </row>
    <row r="526" spans="1:8" x14ac:dyDescent="0.2">
      <c r="A526" s="14"/>
      <c r="B526" s="15" t="s">
        <v>502</v>
      </c>
      <c r="C526" s="16">
        <v>1</v>
      </c>
      <c r="D526" s="16">
        <v>2</v>
      </c>
      <c r="E526" s="17">
        <f t="shared" si="55"/>
        <v>1.9102196752626553E-4</v>
      </c>
      <c r="F526" s="17">
        <f t="shared" si="56"/>
        <v>2.5113008538422905E-4</v>
      </c>
      <c r="G526" s="17">
        <f t="shared" si="58"/>
        <v>1</v>
      </c>
      <c r="H526" s="17">
        <f t="shared" si="57"/>
        <v>1.9102196752626553E-4</v>
      </c>
    </row>
    <row r="527" spans="1:8" ht="25.5" x14ac:dyDescent="0.2">
      <c r="A527" s="14"/>
      <c r="B527" s="15" t="s">
        <v>503</v>
      </c>
      <c r="C527" s="16">
        <v>1</v>
      </c>
      <c r="D527" s="16">
        <v>2</v>
      </c>
      <c r="E527" s="17">
        <f t="shared" si="55"/>
        <v>1.9102196752626553E-4</v>
      </c>
      <c r="F527" s="17">
        <f t="shared" si="56"/>
        <v>2.5113008538422905E-4</v>
      </c>
      <c r="G527" s="17">
        <f t="shared" si="58"/>
        <v>1</v>
      </c>
      <c r="H527" s="17">
        <f t="shared" si="57"/>
        <v>1.9102196752626553E-4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0</v>
      </c>
      <c r="E533" s="17">
        <f t="shared" si="55"/>
        <v>1.9102196752626553E-4</v>
      </c>
      <c r="F533" s="17" t="str">
        <f t="shared" si="56"/>
        <v/>
      </c>
      <c r="G533" s="17">
        <f t="shared" si="58"/>
        <v>-1</v>
      </c>
      <c r="H533" s="17">
        <f t="shared" si="57"/>
        <v>-1.9102196752626553E-4</v>
      </c>
    </row>
    <row r="534" spans="1:8" ht="25.5" x14ac:dyDescent="0.2">
      <c r="A534" s="14"/>
      <c r="B534" s="15" t="s">
        <v>510</v>
      </c>
      <c r="C534" s="16">
        <v>0</v>
      </c>
      <c r="D534" s="16">
        <v>3</v>
      </c>
      <c r="E534" s="17" t="str">
        <f t="shared" si="55"/>
        <v/>
      </c>
      <c r="F534" s="17">
        <f t="shared" si="56"/>
        <v>3.7669512807634355E-4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1.2556504269211453E-4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3</v>
      </c>
      <c r="D539" s="16">
        <v>2</v>
      </c>
      <c r="E539" s="17">
        <f t="shared" si="55"/>
        <v>5.7306590257879652E-4</v>
      </c>
      <c r="F539" s="17">
        <f t="shared" si="56"/>
        <v>2.5113008538422905E-4</v>
      </c>
      <c r="G539" s="17">
        <f t="shared" si="58"/>
        <v>-0.33333333333333331</v>
      </c>
      <c r="H539" s="17">
        <f t="shared" si="57"/>
        <v>-1.910219675262655E-4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2</v>
      </c>
      <c r="E541" s="17" t="str">
        <f t="shared" si="55"/>
        <v/>
      </c>
      <c r="F541" s="17">
        <f t="shared" si="56"/>
        <v>2.5113008538422905E-4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5</v>
      </c>
      <c r="D542" s="16">
        <v>8</v>
      </c>
      <c r="E542" s="17">
        <f t="shared" si="55"/>
        <v>9.5510983763132757E-4</v>
      </c>
      <c r="F542" s="17">
        <f t="shared" si="56"/>
        <v>1.0045203415369162E-3</v>
      </c>
      <c r="G542" s="17">
        <f t="shared" si="58"/>
        <v>0.6</v>
      </c>
      <c r="H542" s="17">
        <f t="shared" si="57"/>
        <v>5.7306590257879652E-4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4</v>
      </c>
      <c r="E544" s="17">
        <f t="shared" si="55"/>
        <v>1.9102196752626553E-4</v>
      </c>
      <c r="F544" s="17">
        <f t="shared" si="56"/>
        <v>5.0226017076845811E-4</v>
      </c>
      <c r="G544" s="17">
        <f t="shared" si="58"/>
        <v>3</v>
      </c>
      <c r="H544" s="17">
        <f t="shared" si="57"/>
        <v>5.7306590257879663E-4</v>
      </c>
    </row>
    <row r="545" spans="1:8" x14ac:dyDescent="0.2">
      <c r="A545" s="14"/>
      <c r="B545" s="15" t="s">
        <v>521</v>
      </c>
      <c r="C545" s="16">
        <v>11</v>
      </c>
      <c r="D545" s="16">
        <v>21</v>
      </c>
      <c r="E545" s="17">
        <f t="shared" si="55"/>
        <v>2.1012416427889208E-3</v>
      </c>
      <c r="F545" s="17">
        <f t="shared" si="56"/>
        <v>2.6368658965344048E-3</v>
      </c>
      <c r="G545" s="17">
        <f t="shared" si="58"/>
        <v>0.90909090909090906</v>
      </c>
      <c r="H545" s="17">
        <f t="shared" si="57"/>
        <v>1.9102196752626551E-3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1.2556504269211453E-4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4</v>
      </c>
      <c r="D547" s="16">
        <v>2</v>
      </c>
      <c r="E547" s="17">
        <f t="shared" si="55"/>
        <v>7.640878701050621E-4</v>
      </c>
      <c r="F547" s="17">
        <f t="shared" si="56"/>
        <v>2.5113008538422905E-4</v>
      </c>
      <c r="G547" s="17">
        <f t="shared" si="58"/>
        <v>-0.5</v>
      </c>
      <c r="H547" s="17">
        <f t="shared" si="57"/>
        <v>-3.8204393505253105E-4</v>
      </c>
    </row>
    <row r="548" spans="1:8" x14ac:dyDescent="0.2">
      <c r="A548" s="14"/>
      <c r="B548" s="15" t="s">
        <v>524</v>
      </c>
      <c r="C548" s="16">
        <v>10</v>
      </c>
      <c r="D548" s="16">
        <v>65</v>
      </c>
      <c r="E548" s="17">
        <f t="shared" ref="E548:E585" si="59">+IF(C548=0,"",C548/C$356)</f>
        <v>1.9102196752626551E-3</v>
      </c>
      <c r="F548" s="17">
        <f t="shared" ref="F548:F585" si="60">+IF(D548=0,"",D548/D$356)</f>
        <v>8.1617277749874428E-3</v>
      </c>
      <c r="G548" s="17">
        <f t="shared" si="58"/>
        <v>5.5</v>
      </c>
      <c r="H548" s="17">
        <f t="shared" ref="H548:H585" si="61">+IF(OR(AND(E548=""),(G548="")),"",E548*G548)</f>
        <v>1.0506208213944603E-2</v>
      </c>
    </row>
    <row r="549" spans="1:8" x14ac:dyDescent="0.2">
      <c r="A549" s="14"/>
      <c r="B549" s="15" t="s">
        <v>525</v>
      </c>
      <c r="C549" s="16">
        <v>4</v>
      </c>
      <c r="D549" s="16">
        <v>37</v>
      </c>
      <c r="E549" s="17">
        <f t="shared" si="59"/>
        <v>7.640878701050621E-4</v>
      </c>
      <c r="F549" s="17">
        <f t="shared" si="60"/>
        <v>4.6459065796082373E-3</v>
      </c>
      <c r="G549" s="17">
        <f t="shared" ref="G549:G585" si="62">+IF(AND(C549=0,D549=0)," ",IF(C549=0,1,IF(D549=0,-1,(D549-C549)/C549)))</f>
        <v>8.25</v>
      </c>
      <c r="H549" s="17">
        <f t="shared" si="61"/>
        <v>6.3037249283667621E-3</v>
      </c>
    </row>
    <row r="550" spans="1:8" x14ac:dyDescent="0.2">
      <c r="A550" s="14"/>
      <c r="B550" s="15" t="s">
        <v>526</v>
      </c>
      <c r="C550" s="16">
        <v>1</v>
      </c>
      <c r="D550" s="16">
        <v>0</v>
      </c>
      <c r="E550" s="17">
        <f t="shared" si="59"/>
        <v>1.9102196752626553E-4</v>
      </c>
      <c r="F550" s="17" t="str">
        <f t="shared" si="60"/>
        <v/>
      </c>
      <c r="G550" s="17">
        <f t="shared" si="62"/>
        <v>-1</v>
      </c>
      <c r="H550" s="17">
        <f t="shared" si="61"/>
        <v>-1.9102196752626553E-4</v>
      </c>
    </row>
    <row r="551" spans="1:8" x14ac:dyDescent="0.2">
      <c r="A551" s="14"/>
      <c r="B551" s="15" t="s">
        <v>527</v>
      </c>
      <c r="C551" s="16">
        <v>2</v>
      </c>
      <c r="D551" s="16">
        <v>1</v>
      </c>
      <c r="E551" s="17">
        <f t="shared" si="59"/>
        <v>3.8204393505253105E-4</v>
      </c>
      <c r="F551" s="17">
        <f t="shared" si="60"/>
        <v>1.2556504269211453E-4</v>
      </c>
      <c r="G551" s="17">
        <f t="shared" si="62"/>
        <v>-0.5</v>
      </c>
      <c r="H551" s="17">
        <f t="shared" si="61"/>
        <v>-1.9102196752626553E-4</v>
      </c>
    </row>
    <row r="552" spans="1:8" x14ac:dyDescent="0.2">
      <c r="A552" s="14"/>
      <c r="B552" s="15" t="s">
        <v>528</v>
      </c>
      <c r="C552" s="16">
        <v>6</v>
      </c>
      <c r="D552" s="16">
        <v>7</v>
      </c>
      <c r="E552" s="17">
        <f t="shared" si="59"/>
        <v>1.146131805157593E-3</v>
      </c>
      <c r="F552" s="17">
        <f t="shared" si="60"/>
        <v>8.7895529884480161E-4</v>
      </c>
      <c r="G552" s="17">
        <f t="shared" si="62"/>
        <v>0.16666666666666666</v>
      </c>
      <c r="H552" s="17">
        <f t="shared" si="61"/>
        <v>1.910219675262655E-4</v>
      </c>
    </row>
    <row r="553" spans="1:8" x14ac:dyDescent="0.2">
      <c r="A553" s="14"/>
      <c r="B553" s="15" t="s">
        <v>529</v>
      </c>
      <c r="C553" s="16">
        <v>0</v>
      </c>
      <c r="D553" s="16">
        <v>5</v>
      </c>
      <c r="E553" s="17" t="str">
        <f t="shared" si="59"/>
        <v/>
      </c>
      <c r="F553" s="17">
        <f t="shared" si="60"/>
        <v>6.2782521346057261E-4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3</v>
      </c>
      <c r="E558" s="17" t="str">
        <f t="shared" si="59"/>
        <v/>
      </c>
      <c r="F558" s="17">
        <f t="shared" si="60"/>
        <v>3.7669512807634355E-4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3</v>
      </c>
      <c r="E559" s="17" t="str">
        <f t="shared" si="59"/>
        <v/>
      </c>
      <c r="F559" s="17">
        <f t="shared" si="60"/>
        <v>3.7669512807634355E-4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1.9102196752626553E-4</v>
      </c>
      <c r="F560" s="17" t="str">
        <f t="shared" si="60"/>
        <v/>
      </c>
      <c r="G560" s="17">
        <f t="shared" si="62"/>
        <v>-1</v>
      </c>
      <c r="H560" s="17">
        <f t="shared" si="61"/>
        <v>-1.9102196752626553E-4</v>
      </c>
    </row>
    <row r="561" spans="1:8" x14ac:dyDescent="0.2">
      <c r="A561" s="14"/>
      <c r="B561" s="15" t="s">
        <v>537</v>
      </c>
      <c r="C561" s="16">
        <v>10</v>
      </c>
      <c r="D561" s="16">
        <v>14</v>
      </c>
      <c r="E561" s="17">
        <f t="shared" si="59"/>
        <v>1.9102196752626551E-3</v>
      </c>
      <c r="F561" s="17">
        <f t="shared" si="60"/>
        <v>1.7579105976896032E-3</v>
      </c>
      <c r="G561" s="17">
        <f t="shared" si="62"/>
        <v>0.4</v>
      </c>
      <c r="H561" s="17">
        <f t="shared" si="61"/>
        <v>7.640878701050621E-4</v>
      </c>
    </row>
    <row r="562" spans="1:8" ht="25.5" x14ac:dyDescent="0.2">
      <c r="A562" s="14"/>
      <c r="B562" s="15" t="s">
        <v>538</v>
      </c>
      <c r="C562" s="16">
        <v>0</v>
      </c>
      <c r="D562" s="16">
        <v>4</v>
      </c>
      <c r="E562" s="17" t="str">
        <f t="shared" si="59"/>
        <v/>
      </c>
      <c r="F562" s="17">
        <f t="shared" si="60"/>
        <v>5.0226017076845811E-4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1.2556504269211453E-4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64</v>
      </c>
      <c r="D564" s="16">
        <v>118</v>
      </c>
      <c r="E564" s="17">
        <f t="shared" si="59"/>
        <v>1.2225405921680994E-2</v>
      </c>
      <c r="F564" s="17">
        <f t="shared" si="60"/>
        <v>1.4816675037669513E-2</v>
      </c>
      <c r="G564" s="17">
        <f t="shared" si="62"/>
        <v>0.84375</v>
      </c>
      <c r="H564" s="17">
        <f t="shared" si="61"/>
        <v>1.0315186246418338E-2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1.2556504269211453E-4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233</v>
      </c>
      <c r="D569" s="16">
        <v>132</v>
      </c>
      <c r="E569" s="17">
        <f t="shared" si="59"/>
        <v>4.4508118433619868E-2</v>
      </c>
      <c r="F569" s="17">
        <f t="shared" si="60"/>
        <v>1.6574585635359115E-2</v>
      </c>
      <c r="G569" s="17">
        <f t="shared" si="62"/>
        <v>-0.4334763948497854</v>
      </c>
      <c r="H569" s="17">
        <f t="shared" si="61"/>
        <v>-1.9293218720152817E-2</v>
      </c>
    </row>
    <row r="570" spans="1:8" ht="25.5" x14ac:dyDescent="0.2">
      <c r="A570" s="14"/>
      <c r="B570" s="15" t="s">
        <v>546</v>
      </c>
      <c r="C570" s="16">
        <v>53</v>
      </c>
      <c r="D570" s="16">
        <v>67</v>
      </c>
      <c r="E570" s="17">
        <f t="shared" si="59"/>
        <v>1.0124164278892072E-2</v>
      </c>
      <c r="F570" s="17">
        <f t="shared" si="60"/>
        <v>8.4128578603716725E-3</v>
      </c>
      <c r="G570" s="17">
        <f t="shared" si="62"/>
        <v>0.26415094339622641</v>
      </c>
      <c r="H570" s="17">
        <f t="shared" si="61"/>
        <v>2.674307545367717E-3</v>
      </c>
    </row>
    <row r="571" spans="1:8" x14ac:dyDescent="0.2">
      <c r="A571" s="14"/>
      <c r="B571" s="15" t="s">
        <v>547</v>
      </c>
      <c r="C571" s="16">
        <v>114</v>
      </c>
      <c r="D571" s="16">
        <v>159</v>
      </c>
      <c r="E571" s="17">
        <f t="shared" si="59"/>
        <v>2.177650429799427E-2</v>
      </c>
      <c r="F571" s="17">
        <f t="shared" si="60"/>
        <v>1.9964841788046209E-2</v>
      </c>
      <c r="G571" s="17">
        <f t="shared" si="62"/>
        <v>0.39473684210526316</v>
      </c>
      <c r="H571" s="17">
        <f t="shared" si="61"/>
        <v>8.5959885386819486E-3</v>
      </c>
    </row>
    <row r="572" spans="1:8" x14ac:dyDescent="0.2">
      <c r="A572" s="14"/>
      <c r="B572" s="15" t="s">
        <v>548</v>
      </c>
      <c r="C572" s="16">
        <v>19</v>
      </c>
      <c r="D572" s="16">
        <v>32</v>
      </c>
      <c r="E572" s="17">
        <f t="shared" si="59"/>
        <v>3.629417382999045E-3</v>
      </c>
      <c r="F572" s="17">
        <f t="shared" si="60"/>
        <v>4.0180813661476649E-3</v>
      </c>
      <c r="G572" s="17">
        <f t="shared" si="62"/>
        <v>0.68421052631578949</v>
      </c>
      <c r="H572" s="17">
        <f t="shared" si="61"/>
        <v>2.4832855778414518E-3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20</v>
      </c>
      <c r="D578" s="16">
        <v>69</v>
      </c>
      <c r="E578" s="17">
        <f t="shared" si="59"/>
        <v>3.8204393505253103E-3</v>
      </c>
      <c r="F578" s="17">
        <f t="shared" si="60"/>
        <v>8.6639879457559021E-3</v>
      </c>
      <c r="G578" s="17">
        <f t="shared" si="62"/>
        <v>2.4500000000000002</v>
      </c>
      <c r="H578" s="17">
        <f t="shared" si="61"/>
        <v>9.3600764087870113E-3</v>
      </c>
    </row>
    <row r="579" spans="1:8" x14ac:dyDescent="0.2">
      <c r="A579" s="14"/>
      <c r="B579" s="15" t="s">
        <v>555</v>
      </c>
      <c r="C579" s="16">
        <v>9</v>
      </c>
      <c r="D579" s="16">
        <v>6</v>
      </c>
      <c r="E579" s="17">
        <f t="shared" si="59"/>
        <v>1.7191977077363897E-3</v>
      </c>
      <c r="F579" s="17">
        <f t="shared" si="60"/>
        <v>7.5339025615268711E-4</v>
      </c>
      <c r="G579" s="17">
        <f t="shared" si="62"/>
        <v>-0.33333333333333331</v>
      </c>
      <c r="H579" s="17">
        <f t="shared" si="61"/>
        <v>-5.7306590257879652E-4</v>
      </c>
    </row>
    <row r="580" spans="1:8" ht="25.5" x14ac:dyDescent="0.2">
      <c r="A580" s="14"/>
      <c r="B580" s="15" t="s">
        <v>556</v>
      </c>
      <c r="C580" s="16">
        <v>0</v>
      </c>
      <c r="D580" s="16">
        <v>5</v>
      </c>
      <c r="E580" s="17" t="str">
        <f t="shared" si="59"/>
        <v/>
      </c>
      <c r="F580" s="17">
        <f t="shared" si="60"/>
        <v>6.2782521346057261E-4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3</v>
      </c>
      <c r="E581" s="17">
        <f t="shared" si="59"/>
        <v>1.9102196752626553E-4</v>
      </c>
      <c r="F581" s="17">
        <f t="shared" si="60"/>
        <v>3.7669512807634355E-4</v>
      </c>
      <c r="G581" s="17">
        <f t="shared" si="62"/>
        <v>2</v>
      </c>
      <c r="H581" s="17">
        <f t="shared" si="61"/>
        <v>3.8204393505253105E-4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1653</v>
      </c>
      <c r="D591" s="20">
        <f>SUM(D592:D618)</f>
        <v>2951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0.78523895946763456</v>
      </c>
      <c r="H591" s="21">
        <f t="shared" ref="H591:H618" si="65">+IF(OR(AND(E591=""),(G591="")),"",E591*G591)</f>
        <v>0.78523895946763456</v>
      </c>
    </row>
    <row r="592" spans="1:8" x14ac:dyDescent="0.2">
      <c r="A592" s="14"/>
      <c r="B592" s="15" t="s">
        <v>562</v>
      </c>
      <c r="C592" s="16">
        <v>12</v>
      </c>
      <c r="D592" s="16">
        <v>18</v>
      </c>
      <c r="E592" s="17">
        <f t="shared" si="63"/>
        <v>7.2595281306715061E-3</v>
      </c>
      <c r="F592" s="17">
        <f t="shared" si="64"/>
        <v>6.0996272450016941E-3</v>
      </c>
      <c r="G592" s="17">
        <f t="shared" ref="G592:G618" si="66">+IF(AND(C592=0,D592=0)," ",IF(C592=0,1,IF(D592=0,-1,(D592-C592)/C592)))</f>
        <v>0.5</v>
      </c>
      <c r="H592" s="17">
        <f t="shared" si="65"/>
        <v>3.629764065335753E-3</v>
      </c>
    </row>
    <row r="593" spans="1:8" x14ac:dyDescent="0.2">
      <c r="A593" s="14"/>
      <c r="B593" s="15" t="s">
        <v>563</v>
      </c>
      <c r="C593" s="16">
        <v>57</v>
      </c>
      <c r="D593" s="16">
        <v>94</v>
      </c>
      <c r="E593" s="17">
        <f t="shared" si="63"/>
        <v>3.4482758620689655E-2</v>
      </c>
      <c r="F593" s="17">
        <f t="shared" si="64"/>
        <v>3.1853608946119959E-2</v>
      </c>
      <c r="G593" s="17">
        <f t="shared" si="66"/>
        <v>0.64912280701754388</v>
      </c>
      <c r="H593" s="17">
        <f t="shared" si="65"/>
        <v>2.2383545069570479E-2</v>
      </c>
    </row>
    <row r="594" spans="1:8" ht="25.5" x14ac:dyDescent="0.2">
      <c r="A594" s="14"/>
      <c r="B594" s="15" t="s">
        <v>564</v>
      </c>
      <c r="C594" s="16">
        <v>71</v>
      </c>
      <c r="D594" s="16">
        <v>153</v>
      </c>
      <c r="E594" s="17">
        <f t="shared" si="63"/>
        <v>4.2952208106473079E-2</v>
      </c>
      <c r="F594" s="17">
        <f t="shared" si="64"/>
        <v>5.1846831582514401E-2</v>
      </c>
      <c r="G594" s="17">
        <f t="shared" si="66"/>
        <v>1.1549295774647887</v>
      </c>
      <c r="H594" s="17">
        <f t="shared" si="65"/>
        <v>4.9606775559588624E-2</v>
      </c>
    </row>
    <row r="595" spans="1:8" x14ac:dyDescent="0.2">
      <c r="A595" s="14"/>
      <c r="B595" s="15" t="s">
        <v>565</v>
      </c>
      <c r="C595" s="16">
        <v>151</v>
      </c>
      <c r="D595" s="16">
        <v>188</v>
      </c>
      <c r="E595" s="17">
        <f t="shared" si="63"/>
        <v>9.1349062310949788E-2</v>
      </c>
      <c r="F595" s="17">
        <f t="shared" si="64"/>
        <v>6.3707217892239917E-2</v>
      </c>
      <c r="G595" s="17">
        <f t="shared" si="66"/>
        <v>0.24503311258278146</v>
      </c>
      <c r="H595" s="17">
        <f t="shared" si="65"/>
        <v>2.2383545069570479E-2</v>
      </c>
    </row>
    <row r="596" spans="1:8" x14ac:dyDescent="0.2">
      <c r="A596" s="14"/>
      <c r="B596" s="15" t="s">
        <v>566</v>
      </c>
      <c r="C596" s="16">
        <v>12</v>
      </c>
      <c r="D596" s="16">
        <v>23</v>
      </c>
      <c r="E596" s="17">
        <f t="shared" si="63"/>
        <v>7.2595281306715061E-3</v>
      </c>
      <c r="F596" s="17">
        <f t="shared" si="64"/>
        <v>7.7939681463910539E-3</v>
      </c>
      <c r="G596" s="17">
        <f t="shared" si="66"/>
        <v>0.91666666666666663</v>
      </c>
      <c r="H596" s="17">
        <f t="shared" si="65"/>
        <v>6.6545674531155469E-3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64</v>
      </c>
      <c r="D598" s="16">
        <v>6</v>
      </c>
      <c r="E598" s="17">
        <f t="shared" si="63"/>
        <v>3.871748336358137E-2</v>
      </c>
      <c r="F598" s="17">
        <f t="shared" si="64"/>
        <v>2.0332090816672314E-3</v>
      </c>
      <c r="G598" s="17">
        <f t="shared" si="66"/>
        <v>-0.90625</v>
      </c>
      <c r="H598" s="17">
        <f t="shared" si="65"/>
        <v>-3.5087719298245619E-2</v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6.7773636055574386E-4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13</v>
      </c>
      <c r="D600" s="16">
        <v>9</v>
      </c>
      <c r="E600" s="17">
        <f t="shared" si="63"/>
        <v>7.8644888082274652E-3</v>
      </c>
      <c r="F600" s="17">
        <f t="shared" si="64"/>
        <v>3.0498136225008471E-3</v>
      </c>
      <c r="G600" s="17">
        <f t="shared" si="66"/>
        <v>-0.30769230769230771</v>
      </c>
      <c r="H600" s="17">
        <f t="shared" si="65"/>
        <v>-2.4198427102238356E-3</v>
      </c>
    </row>
    <row r="601" spans="1:8" ht="25.5" x14ac:dyDescent="0.2">
      <c r="A601" s="14"/>
      <c r="B601" s="15" t="s">
        <v>571</v>
      </c>
      <c r="C601" s="16">
        <v>2</v>
      </c>
      <c r="D601" s="16">
        <v>9</v>
      </c>
      <c r="E601" s="17">
        <f t="shared" si="63"/>
        <v>1.2099213551119178E-3</v>
      </c>
      <c r="F601" s="17">
        <f t="shared" si="64"/>
        <v>3.0498136225008471E-3</v>
      </c>
      <c r="G601" s="17">
        <f t="shared" si="66"/>
        <v>3.5</v>
      </c>
      <c r="H601" s="17">
        <f t="shared" si="65"/>
        <v>4.2347247428917122E-3</v>
      </c>
    </row>
    <row r="602" spans="1:8" x14ac:dyDescent="0.2">
      <c r="A602" s="14"/>
      <c r="B602" s="15" t="s">
        <v>572</v>
      </c>
      <c r="C602" s="16">
        <v>7</v>
      </c>
      <c r="D602" s="16">
        <v>27</v>
      </c>
      <c r="E602" s="17">
        <f t="shared" si="63"/>
        <v>4.2347247428917122E-3</v>
      </c>
      <c r="F602" s="17">
        <f t="shared" si="64"/>
        <v>9.149440867502542E-3</v>
      </c>
      <c r="G602" s="17">
        <f t="shared" si="66"/>
        <v>2.8571428571428572</v>
      </c>
      <c r="H602" s="17">
        <f t="shared" si="65"/>
        <v>1.2099213551119177E-2</v>
      </c>
    </row>
    <row r="603" spans="1:8" x14ac:dyDescent="0.2">
      <c r="A603" s="14"/>
      <c r="B603" s="15" t="s">
        <v>573</v>
      </c>
      <c r="C603" s="16">
        <v>0</v>
      </c>
      <c r="D603" s="16">
        <v>27</v>
      </c>
      <c r="E603" s="17" t="str">
        <f t="shared" si="63"/>
        <v/>
      </c>
      <c r="F603" s="17">
        <f t="shared" si="64"/>
        <v>9.149440867502542E-3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28</v>
      </c>
      <c r="E604" s="17" t="str">
        <f t="shared" si="63"/>
        <v/>
      </c>
      <c r="F604" s="17">
        <f t="shared" si="64"/>
        <v>9.4883090477804136E-3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21</v>
      </c>
      <c r="D605" s="16">
        <v>16</v>
      </c>
      <c r="E605" s="17">
        <f t="shared" si="63"/>
        <v>1.2704174228675136E-2</v>
      </c>
      <c r="F605" s="17">
        <f t="shared" si="64"/>
        <v>5.4218908844459509E-3</v>
      </c>
      <c r="G605" s="17">
        <f t="shared" si="66"/>
        <v>-0.23809523809523808</v>
      </c>
      <c r="H605" s="17">
        <f t="shared" si="65"/>
        <v>-3.0248033877797943E-3</v>
      </c>
    </row>
    <row r="606" spans="1:8" ht="25.5" x14ac:dyDescent="0.2">
      <c r="A606" s="14"/>
      <c r="B606" s="15" t="s">
        <v>576</v>
      </c>
      <c r="C606" s="16">
        <v>39</v>
      </c>
      <c r="D606" s="16">
        <v>60</v>
      </c>
      <c r="E606" s="17">
        <f t="shared" si="63"/>
        <v>2.3593466424682397E-2</v>
      </c>
      <c r="F606" s="17">
        <f t="shared" si="64"/>
        <v>2.0332090816672314E-2</v>
      </c>
      <c r="G606" s="17">
        <f t="shared" si="66"/>
        <v>0.53846153846153844</v>
      </c>
      <c r="H606" s="17">
        <f t="shared" si="65"/>
        <v>1.2704174228675136E-2</v>
      </c>
    </row>
    <row r="607" spans="1:8" x14ac:dyDescent="0.2">
      <c r="A607" s="14"/>
      <c r="B607" s="15" t="s">
        <v>577</v>
      </c>
      <c r="C607" s="16">
        <v>9</v>
      </c>
      <c r="D607" s="16">
        <v>111</v>
      </c>
      <c r="E607" s="17">
        <f t="shared" si="63"/>
        <v>5.4446460980036296E-3</v>
      </c>
      <c r="F607" s="17">
        <f t="shared" si="64"/>
        <v>3.7614368010843779E-2</v>
      </c>
      <c r="G607" s="17">
        <f t="shared" si="66"/>
        <v>11.333333333333334</v>
      </c>
      <c r="H607" s="17">
        <f t="shared" si="65"/>
        <v>6.1705989110707807E-2</v>
      </c>
    </row>
    <row r="608" spans="1:8" x14ac:dyDescent="0.2">
      <c r="A608" s="14"/>
      <c r="B608" s="15" t="s">
        <v>578</v>
      </c>
      <c r="C608" s="16">
        <v>11</v>
      </c>
      <c r="D608" s="16">
        <v>26</v>
      </c>
      <c r="E608" s="17">
        <f t="shared" si="63"/>
        <v>6.6545674531155478E-3</v>
      </c>
      <c r="F608" s="17">
        <f t="shared" si="64"/>
        <v>8.8105726872246704E-3</v>
      </c>
      <c r="G608" s="17">
        <f t="shared" si="66"/>
        <v>1.3636363636363635</v>
      </c>
      <c r="H608" s="17">
        <f t="shared" si="65"/>
        <v>9.0744101633393835E-3</v>
      </c>
    </row>
    <row r="609" spans="1:8" x14ac:dyDescent="0.2">
      <c r="A609" s="14"/>
      <c r="B609" s="15" t="s">
        <v>579</v>
      </c>
      <c r="C609" s="16">
        <v>1013</v>
      </c>
      <c r="D609" s="16">
        <v>1752</v>
      </c>
      <c r="E609" s="17">
        <f t="shared" si="63"/>
        <v>0.61282516636418638</v>
      </c>
      <c r="F609" s="17">
        <f t="shared" si="64"/>
        <v>0.59369705184683164</v>
      </c>
      <c r="G609" s="17">
        <f t="shared" si="66"/>
        <v>0.72951628825271475</v>
      </c>
      <c r="H609" s="17">
        <f t="shared" si="65"/>
        <v>0.44706594071385364</v>
      </c>
    </row>
    <row r="610" spans="1:8" x14ac:dyDescent="0.2">
      <c r="A610" s="14"/>
      <c r="B610" s="15" t="s">
        <v>580</v>
      </c>
      <c r="C610" s="16">
        <v>28</v>
      </c>
      <c r="D610" s="16">
        <v>99</v>
      </c>
      <c r="E610" s="17">
        <f t="shared" si="63"/>
        <v>1.6938898971566849E-2</v>
      </c>
      <c r="F610" s="17">
        <f t="shared" si="64"/>
        <v>3.354794984750932E-2</v>
      </c>
      <c r="G610" s="17">
        <f t="shared" si="66"/>
        <v>2.5357142857142856</v>
      </c>
      <c r="H610" s="17">
        <f t="shared" si="65"/>
        <v>4.2952208106473079E-2</v>
      </c>
    </row>
    <row r="611" spans="1:8" x14ac:dyDescent="0.2">
      <c r="A611" s="14"/>
      <c r="B611" s="15" t="s">
        <v>581</v>
      </c>
      <c r="C611" s="16">
        <v>0</v>
      </c>
      <c r="D611" s="16">
        <v>96</v>
      </c>
      <c r="E611" s="17" t="str">
        <f t="shared" si="63"/>
        <v/>
      </c>
      <c r="F611" s="17">
        <f t="shared" si="64"/>
        <v>3.2531345306675702E-2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8</v>
      </c>
      <c r="D612" s="16">
        <v>16</v>
      </c>
      <c r="E612" s="17">
        <f t="shared" si="63"/>
        <v>4.8396854204476713E-3</v>
      </c>
      <c r="F612" s="17">
        <f t="shared" si="64"/>
        <v>5.4218908844459509E-3</v>
      </c>
      <c r="G612" s="17">
        <f t="shared" si="66"/>
        <v>1</v>
      </c>
      <c r="H612" s="17">
        <f t="shared" si="65"/>
        <v>4.8396854204476713E-3</v>
      </c>
    </row>
    <row r="613" spans="1:8" ht="25.5" x14ac:dyDescent="0.2">
      <c r="A613" s="14"/>
      <c r="B613" s="15" t="s">
        <v>583</v>
      </c>
      <c r="C613" s="16">
        <v>0</v>
      </c>
      <c r="D613" s="16">
        <v>2</v>
      </c>
      <c r="E613" s="17" t="str">
        <f t="shared" si="63"/>
        <v/>
      </c>
      <c r="F613" s="17">
        <f t="shared" si="64"/>
        <v>6.7773636055574386E-4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10</v>
      </c>
      <c r="D614" s="16">
        <v>93</v>
      </c>
      <c r="E614" s="17">
        <f t="shared" si="63"/>
        <v>6.0496067755595887E-3</v>
      </c>
      <c r="F614" s="17">
        <f t="shared" si="64"/>
        <v>3.1514740765842091E-2</v>
      </c>
      <c r="G614" s="17">
        <f t="shared" si="66"/>
        <v>8.3000000000000007</v>
      </c>
      <c r="H614" s="17">
        <f t="shared" si="65"/>
        <v>5.0211736237144589E-2</v>
      </c>
    </row>
    <row r="615" spans="1:8" x14ac:dyDescent="0.2">
      <c r="A615" s="14"/>
      <c r="B615" s="15" t="s">
        <v>585</v>
      </c>
      <c r="C615" s="16">
        <v>40</v>
      </c>
      <c r="D615" s="16">
        <v>0</v>
      </c>
      <c r="E615" s="17">
        <f t="shared" si="63"/>
        <v>2.4198427102238355E-2</v>
      </c>
      <c r="F615" s="17" t="str">
        <f t="shared" si="64"/>
        <v/>
      </c>
      <c r="G615" s="17">
        <f t="shared" si="66"/>
        <v>-1</v>
      </c>
      <c r="H615" s="17">
        <f t="shared" si="65"/>
        <v>-2.4198427102238355E-2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7</v>
      </c>
      <c r="D617" s="16">
        <v>31</v>
      </c>
      <c r="E617" s="17">
        <f t="shared" si="63"/>
        <v>4.2347247428917122E-3</v>
      </c>
      <c r="F617" s="17">
        <f t="shared" si="64"/>
        <v>1.0504913588614028E-2</v>
      </c>
      <c r="G617" s="17">
        <f t="shared" si="66"/>
        <v>3.4285714285714284</v>
      </c>
      <c r="H617" s="17">
        <f t="shared" si="65"/>
        <v>1.4519056261343012E-2</v>
      </c>
    </row>
    <row r="618" spans="1:8" ht="25.5" x14ac:dyDescent="0.2">
      <c r="A618" s="14"/>
      <c r="B618" s="15" t="s">
        <v>588</v>
      </c>
      <c r="C618" s="16">
        <v>78</v>
      </c>
      <c r="D618" s="16">
        <v>65</v>
      </c>
      <c r="E618" s="17">
        <f t="shared" si="63"/>
        <v>4.7186932849364795E-2</v>
      </c>
      <c r="F618" s="17">
        <f t="shared" si="64"/>
        <v>2.2026431718061675E-2</v>
      </c>
      <c r="G618" s="17">
        <f t="shared" si="66"/>
        <v>-0.16666666666666666</v>
      </c>
      <c r="H618" s="17">
        <f t="shared" si="65"/>
        <v>-7.8644888082274652E-3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636</v>
      </c>
      <c r="C8" s="12">
        <f>+C19+C76+C177+C356+C591</f>
        <v>4401</v>
      </c>
      <c r="D8" s="13">
        <f>+D19+D76+D177+D356+D591</f>
        <v>5641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0.28175414678482164</v>
      </c>
      <c r="H8" s="10">
        <f t="shared" ref="H8:H13" si="1">+IF(OR(AND(E8=""),(G8="")),"",E8*G8)</f>
        <v>0.28175414678482164</v>
      </c>
    </row>
    <row r="9" spans="1:8" x14ac:dyDescent="0.2">
      <c r="A9" s="14"/>
      <c r="B9" s="15" t="s">
        <v>6</v>
      </c>
      <c r="C9" s="16">
        <f>+C19</f>
        <v>38</v>
      </c>
      <c r="D9" s="16">
        <f>+D19</f>
        <v>61</v>
      </c>
      <c r="E9" s="17">
        <f t="shared" ref="E9:F13" si="2">+C9/C$8</f>
        <v>8.6344012724380824E-3</v>
      </c>
      <c r="F9" s="17">
        <f t="shared" si="2"/>
        <v>1.0813685516752349E-2</v>
      </c>
      <c r="G9" s="17">
        <f t="shared" si="0"/>
        <v>0.60526315789473684</v>
      </c>
      <c r="H9" s="17">
        <f t="shared" si="1"/>
        <v>5.2260849806862074E-3</v>
      </c>
    </row>
    <row r="10" spans="1:8" x14ac:dyDescent="0.2">
      <c r="A10" s="14"/>
      <c r="B10" s="15" t="s">
        <v>7</v>
      </c>
      <c r="C10" s="16">
        <f>+C76</f>
        <v>570</v>
      </c>
      <c r="D10" s="16">
        <f>+D76</f>
        <v>1087</v>
      </c>
      <c r="E10" s="17">
        <f t="shared" si="2"/>
        <v>0.12951601908657123</v>
      </c>
      <c r="F10" s="17">
        <f t="shared" si="2"/>
        <v>0.19269633043786563</v>
      </c>
      <c r="G10" s="17">
        <f t="shared" si="0"/>
        <v>0.90701754385964917</v>
      </c>
      <c r="H10" s="17">
        <f t="shared" si="1"/>
        <v>0.11747330152238128</v>
      </c>
    </row>
    <row r="11" spans="1:8" ht="25.5" x14ac:dyDescent="0.2">
      <c r="A11" s="14"/>
      <c r="B11" s="15" t="s">
        <v>8</v>
      </c>
      <c r="C11" s="16">
        <f>+C177</f>
        <v>790</v>
      </c>
      <c r="D11" s="16">
        <f>+D177</f>
        <v>984</v>
      </c>
      <c r="E11" s="17">
        <f t="shared" si="2"/>
        <v>0.1795046580322654</v>
      </c>
      <c r="F11" s="17">
        <f t="shared" si="2"/>
        <v>0.1744371565325297</v>
      </c>
      <c r="G11" s="17">
        <f t="shared" si="0"/>
        <v>0.24556962025316456</v>
      </c>
      <c r="H11" s="17">
        <f t="shared" si="1"/>
        <v>4.4080890706657577E-2</v>
      </c>
    </row>
    <row r="12" spans="1:8" x14ac:dyDescent="0.2">
      <c r="A12" s="14"/>
      <c r="B12" s="15" t="s">
        <v>9</v>
      </c>
      <c r="C12" s="16">
        <f>+C356</f>
        <v>1855</v>
      </c>
      <c r="D12" s="16">
        <f>+D356</f>
        <v>2353</v>
      </c>
      <c r="E12" s="17">
        <f t="shared" si="2"/>
        <v>0.42149511474664847</v>
      </c>
      <c r="F12" s="17">
        <f t="shared" si="2"/>
        <v>0.41712462329374222</v>
      </c>
      <c r="G12" s="17">
        <f t="shared" si="0"/>
        <v>0.2684636118598383</v>
      </c>
      <c r="H12" s="17">
        <f t="shared" si="1"/>
        <v>0.11315610088616224</v>
      </c>
    </row>
    <row r="13" spans="1:8" x14ac:dyDescent="0.2">
      <c r="A13" s="14"/>
      <c r="B13" s="15" t="s">
        <v>10</v>
      </c>
      <c r="C13" s="16">
        <f>+C591</f>
        <v>1148</v>
      </c>
      <c r="D13" s="16">
        <f>+D591</f>
        <v>1156</v>
      </c>
      <c r="E13" s="17">
        <f t="shared" si="2"/>
        <v>0.26084980686207682</v>
      </c>
      <c r="F13" s="17">
        <f t="shared" si="2"/>
        <v>0.20492820421911009</v>
      </c>
      <c r="G13" s="17">
        <f t="shared" si="0"/>
        <v>6.9686411149825784E-3</v>
      </c>
      <c r="H13" s="17">
        <f t="shared" si="1"/>
        <v>1.8177686889343332E-3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38</v>
      </c>
      <c r="D19" s="20">
        <f>SUM(D20:D70)</f>
        <v>61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0.60526315789473684</v>
      </c>
      <c r="H19" s="21">
        <f t="shared" ref="H19:H50" si="5">+IF(OR(AND(E19=""),(G19="")),"",E19*G19)</f>
        <v>0.60526315789473684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1.6393442622950821E-2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2</v>
      </c>
      <c r="E25" s="17" t="str">
        <f t="shared" si="3"/>
        <v/>
      </c>
      <c r="F25" s="17">
        <f t="shared" si="4"/>
        <v>3.2786885245901641E-2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1</v>
      </c>
      <c r="E27" s="17">
        <f t="shared" si="3"/>
        <v>7.8947368421052627E-2</v>
      </c>
      <c r="F27" s="17">
        <f t="shared" si="4"/>
        <v>1.6393442622950821E-2</v>
      </c>
      <c r="G27" s="17">
        <f t="shared" si="6"/>
        <v>-0.66666666666666663</v>
      </c>
      <c r="H27" s="17">
        <f t="shared" si="5"/>
        <v>-5.2631578947368418E-2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1.6393442622950821E-2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6</v>
      </c>
      <c r="D30" s="16">
        <v>18</v>
      </c>
      <c r="E30" s="17">
        <f t="shared" si="3"/>
        <v>0.15789473684210525</v>
      </c>
      <c r="F30" s="17">
        <f t="shared" si="4"/>
        <v>0.29508196721311475</v>
      </c>
      <c r="G30" s="17">
        <f t="shared" si="6"/>
        <v>2</v>
      </c>
      <c r="H30" s="17">
        <f t="shared" si="5"/>
        <v>0.31578947368421051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7</v>
      </c>
      <c r="D36" s="16">
        <v>7</v>
      </c>
      <c r="E36" s="17">
        <f t="shared" si="3"/>
        <v>0.18421052631578946</v>
      </c>
      <c r="F36" s="17">
        <f t="shared" si="4"/>
        <v>0.11475409836065574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5</v>
      </c>
      <c r="D39" s="16">
        <v>2</v>
      </c>
      <c r="E39" s="17">
        <f t="shared" si="3"/>
        <v>0.13157894736842105</v>
      </c>
      <c r="F39" s="17">
        <f t="shared" si="4"/>
        <v>3.2786885245901641E-2</v>
      </c>
      <c r="G39" s="17">
        <f t="shared" si="6"/>
        <v>-0.6</v>
      </c>
      <c r="H39" s="17">
        <f t="shared" si="5"/>
        <v>-7.8947368421052627E-2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2</v>
      </c>
      <c r="D43" s="16">
        <v>0</v>
      </c>
      <c r="E43" s="17">
        <f t="shared" si="3"/>
        <v>5.2631578947368418E-2</v>
      </c>
      <c r="F43" s="17" t="str">
        <f t="shared" si="4"/>
        <v/>
      </c>
      <c r="G43" s="17">
        <f t="shared" si="6"/>
        <v>-1</v>
      </c>
      <c r="H43" s="17">
        <f t="shared" si="5"/>
        <v>-5.2631578947368418E-2</v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2.6315789473684209E-2</v>
      </c>
      <c r="F44" s="17" t="str">
        <f t="shared" si="4"/>
        <v/>
      </c>
      <c r="G44" s="17">
        <f t="shared" si="6"/>
        <v>-1</v>
      </c>
      <c r="H44" s="17">
        <f t="shared" si="5"/>
        <v>-2.6315789473684209E-2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2</v>
      </c>
      <c r="E49" s="17">
        <f t="shared" si="3"/>
        <v>5.2631578947368418E-2</v>
      </c>
      <c r="F49" s="17">
        <f t="shared" si="4"/>
        <v>3.2786885245901641E-2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0</v>
      </c>
      <c r="D50" s="16">
        <v>7</v>
      </c>
      <c r="E50" s="17" t="str">
        <f t="shared" si="3"/>
        <v/>
      </c>
      <c r="F50" s="17">
        <f t="shared" si="4"/>
        <v>0.11475409836065574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3.2786885245901641E-2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1.6393442622950821E-2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4</v>
      </c>
      <c r="E61" s="17">
        <f t="shared" si="7"/>
        <v>2.6315789473684209E-2</v>
      </c>
      <c r="F61" s="17">
        <f t="shared" si="8"/>
        <v>6.5573770491803282E-2</v>
      </c>
      <c r="G61" s="17">
        <f t="shared" si="10"/>
        <v>3</v>
      </c>
      <c r="H61" s="17">
        <f t="shared" si="9"/>
        <v>7.8947368421052627E-2</v>
      </c>
    </row>
    <row r="62" spans="1:8" x14ac:dyDescent="0.2">
      <c r="A62" s="14"/>
      <c r="B62" s="15" t="s">
        <v>55</v>
      </c>
      <c r="C62" s="16">
        <v>5</v>
      </c>
      <c r="D62" s="16">
        <v>1</v>
      </c>
      <c r="E62" s="17">
        <f t="shared" si="7"/>
        <v>0.13157894736842105</v>
      </c>
      <c r="F62" s="17">
        <f t="shared" si="8"/>
        <v>1.6393442622950821E-2</v>
      </c>
      <c r="G62" s="17">
        <f t="shared" si="10"/>
        <v>-0.8</v>
      </c>
      <c r="H62" s="17">
        <f t="shared" si="9"/>
        <v>-0.10526315789473684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5</v>
      </c>
      <c r="E64" s="17">
        <f t="shared" si="7"/>
        <v>5.2631578947368418E-2</v>
      </c>
      <c r="F64" s="17">
        <f t="shared" si="8"/>
        <v>8.1967213114754092E-2</v>
      </c>
      <c r="G64" s="17">
        <f t="shared" si="10"/>
        <v>1.5</v>
      </c>
      <c r="H64" s="17">
        <f t="shared" si="9"/>
        <v>7.8947368421052627E-2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2</v>
      </c>
      <c r="E67" s="17">
        <f t="shared" si="7"/>
        <v>2.6315789473684209E-2</v>
      </c>
      <c r="F67" s="17">
        <f t="shared" si="8"/>
        <v>3.2786885245901641E-2</v>
      </c>
      <c r="G67" s="17">
        <f t="shared" si="10"/>
        <v>1</v>
      </c>
      <c r="H67" s="17">
        <f t="shared" si="9"/>
        <v>2.6315789473684209E-2</v>
      </c>
    </row>
    <row r="68" spans="1:8" x14ac:dyDescent="0.2">
      <c r="A68" s="14"/>
      <c r="B68" s="15" t="s">
        <v>62</v>
      </c>
      <c r="C68" s="16">
        <v>2</v>
      </c>
      <c r="D68" s="16">
        <v>3</v>
      </c>
      <c r="E68" s="17">
        <f t="shared" si="7"/>
        <v>5.2631578947368418E-2</v>
      </c>
      <c r="F68" s="17">
        <f t="shared" si="8"/>
        <v>4.9180327868852458E-2</v>
      </c>
      <c r="G68" s="17">
        <f t="shared" si="10"/>
        <v>0.5</v>
      </c>
      <c r="H68" s="17">
        <f t="shared" si="9"/>
        <v>2.6315789473684209E-2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1</v>
      </c>
      <c r="D70" s="16">
        <v>2</v>
      </c>
      <c r="E70" s="17">
        <f t="shared" si="7"/>
        <v>2.6315789473684209E-2</v>
      </c>
      <c r="F70" s="17">
        <f t="shared" si="8"/>
        <v>3.2786885245901641E-2</v>
      </c>
      <c r="G70" s="17">
        <f t="shared" si="10"/>
        <v>1</v>
      </c>
      <c r="H70" s="17">
        <f t="shared" si="9"/>
        <v>2.6315789473684209E-2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570</v>
      </c>
      <c r="D76" s="20">
        <f>SUM(D77:D171)</f>
        <v>1087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0.90701754385964917</v>
      </c>
      <c r="H76" s="21">
        <f t="shared" ref="H76:H107" si="13">+IF(OR(AND(E76=""),(G76="")),"",E76*G76)</f>
        <v>0.90701754385964917</v>
      </c>
    </row>
    <row r="77" spans="1:8" x14ac:dyDescent="0.2">
      <c r="A77" s="14"/>
      <c r="B77" s="15" t="s">
        <v>65</v>
      </c>
      <c r="C77" s="16">
        <v>13</v>
      </c>
      <c r="D77" s="16">
        <v>12</v>
      </c>
      <c r="E77" s="17">
        <f t="shared" si="11"/>
        <v>2.2807017543859651E-2</v>
      </c>
      <c r="F77" s="17">
        <f t="shared" si="12"/>
        <v>1.1039558417663294E-2</v>
      </c>
      <c r="G77" s="17">
        <f t="shared" ref="G77:G108" si="14">+IF(AND(C77=0,D77=0)," ",IF(C77=0,1,IF(D77=0,-1,(D77-C77)/C77)))</f>
        <v>-7.6923076923076927E-2</v>
      </c>
      <c r="H77" s="17">
        <f t="shared" si="13"/>
        <v>-1.754385964912281E-3</v>
      </c>
    </row>
    <row r="78" spans="1:8" ht="25.5" x14ac:dyDescent="0.2">
      <c r="A78" s="14"/>
      <c r="B78" s="15" t="s">
        <v>66</v>
      </c>
      <c r="C78" s="16">
        <v>5</v>
      </c>
      <c r="D78" s="16">
        <v>2</v>
      </c>
      <c r="E78" s="17">
        <f t="shared" si="11"/>
        <v>8.771929824561403E-3</v>
      </c>
      <c r="F78" s="17">
        <f t="shared" si="12"/>
        <v>1.8399264029438822E-3</v>
      </c>
      <c r="G78" s="17">
        <f t="shared" si="14"/>
        <v>-0.6</v>
      </c>
      <c r="H78" s="17">
        <f t="shared" si="13"/>
        <v>-5.263157894736842E-3</v>
      </c>
    </row>
    <row r="79" spans="1:8" x14ac:dyDescent="0.2">
      <c r="A79" s="14"/>
      <c r="B79" s="15" t="s">
        <v>67</v>
      </c>
      <c r="C79" s="16">
        <v>1</v>
      </c>
      <c r="D79" s="16">
        <v>2</v>
      </c>
      <c r="E79" s="17">
        <f t="shared" si="11"/>
        <v>1.7543859649122807E-3</v>
      </c>
      <c r="F79" s="17">
        <f t="shared" si="12"/>
        <v>1.8399264029438822E-3</v>
      </c>
      <c r="G79" s="17">
        <f t="shared" si="14"/>
        <v>1</v>
      </c>
      <c r="H79" s="17">
        <f t="shared" si="13"/>
        <v>1.7543859649122807E-3</v>
      </c>
    </row>
    <row r="80" spans="1:8" x14ac:dyDescent="0.2">
      <c r="A80" s="14"/>
      <c r="B80" s="15" t="s">
        <v>68</v>
      </c>
      <c r="C80" s="16">
        <v>9</v>
      </c>
      <c r="D80" s="16">
        <v>33</v>
      </c>
      <c r="E80" s="17">
        <f t="shared" si="11"/>
        <v>1.5789473684210527E-2</v>
      </c>
      <c r="F80" s="17">
        <f t="shared" si="12"/>
        <v>3.0358785648574058E-2</v>
      </c>
      <c r="G80" s="17">
        <f t="shared" si="14"/>
        <v>2.6666666666666665</v>
      </c>
      <c r="H80" s="17">
        <f t="shared" si="13"/>
        <v>4.2105263157894736E-2</v>
      </c>
    </row>
    <row r="81" spans="1:8" ht="25.5" x14ac:dyDescent="0.2">
      <c r="A81" s="14"/>
      <c r="B81" s="15" t="s">
        <v>69</v>
      </c>
      <c r="C81" s="16">
        <v>12</v>
      </c>
      <c r="D81" s="16">
        <v>15</v>
      </c>
      <c r="E81" s="17">
        <f t="shared" si="11"/>
        <v>2.1052631578947368E-2</v>
      </c>
      <c r="F81" s="17">
        <f t="shared" si="12"/>
        <v>1.3799448022079117E-2</v>
      </c>
      <c r="G81" s="17">
        <f t="shared" si="14"/>
        <v>0.25</v>
      </c>
      <c r="H81" s="17">
        <f t="shared" si="13"/>
        <v>5.263157894736842E-3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4</v>
      </c>
      <c r="D83" s="16">
        <v>1</v>
      </c>
      <c r="E83" s="17">
        <f t="shared" si="11"/>
        <v>7.0175438596491229E-3</v>
      </c>
      <c r="F83" s="17">
        <f t="shared" si="12"/>
        <v>9.1996320147194111E-4</v>
      </c>
      <c r="G83" s="17">
        <f t="shared" si="14"/>
        <v>-0.75</v>
      </c>
      <c r="H83" s="17">
        <f t="shared" si="13"/>
        <v>-5.263157894736842E-3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20</v>
      </c>
      <c r="E86" s="17" t="str">
        <f t="shared" si="11"/>
        <v/>
      </c>
      <c r="F86" s="17">
        <f t="shared" si="12"/>
        <v>1.8399264029438821E-2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12</v>
      </c>
      <c r="D87" s="16">
        <v>0</v>
      </c>
      <c r="E87" s="17">
        <f t="shared" si="11"/>
        <v>2.1052631578947368E-2</v>
      </c>
      <c r="F87" s="17" t="str">
        <f t="shared" si="12"/>
        <v/>
      </c>
      <c r="G87" s="17">
        <f t="shared" si="14"/>
        <v>-1</v>
      </c>
      <c r="H87" s="17">
        <f t="shared" si="13"/>
        <v>-2.1052631578947368E-2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8</v>
      </c>
      <c r="D89" s="16">
        <v>16</v>
      </c>
      <c r="E89" s="17">
        <f t="shared" si="11"/>
        <v>1.4035087719298246E-2</v>
      </c>
      <c r="F89" s="17">
        <f t="shared" si="12"/>
        <v>1.4719411223551058E-2</v>
      </c>
      <c r="G89" s="17">
        <f t="shared" si="14"/>
        <v>1</v>
      </c>
      <c r="H89" s="17">
        <f t="shared" si="13"/>
        <v>1.4035087719298246E-2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1.7543859649122807E-3</v>
      </c>
      <c r="F90" s="17" t="str">
        <f t="shared" si="12"/>
        <v/>
      </c>
      <c r="G90" s="17">
        <f t="shared" si="14"/>
        <v>-1</v>
      </c>
      <c r="H90" s="17">
        <f t="shared" si="13"/>
        <v>-1.7543859649122807E-3</v>
      </c>
    </row>
    <row r="91" spans="1:8" x14ac:dyDescent="0.2">
      <c r="A91" s="14"/>
      <c r="B91" s="15" t="s">
        <v>79</v>
      </c>
      <c r="C91" s="16">
        <v>4</v>
      </c>
      <c r="D91" s="16">
        <v>26</v>
      </c>
      <c r="E91" s="17">
        <f t="shared" si="11"/>
        <v>7.0175438596491229E-3</v>
      </c>
      <c r="F91" s="17">
        <f t="shared" si="12"/>
        <v>2.391904323827047E-2</v>
      </c>
      <c r="G91" s="17">
        <f t="shared" si="14"/>
        <v>5.5</v>
      </c>
      <c r="H91" s="17">
        <f t="shared" si="13"/>
        <v>3.8596491228070177E-2</v>
      </c>
    </row>
    <row r="92" spans="1:8" x14ac:dyDescent="0.2">
      <c r="A92" s="14"/>
      <c r="B92" s="15" t="s">
        <v>80</v>
      </c>
      <c r="C92" s="16">
        <v>4</v>
      </c>
      <c r="D92" s="16">
        <v>12</v>
      </c>
      <c r="E92" s="17">
        <f t="shared" si="11"/>
        <v>7.0175438596491229E-3</v>
      </c>
      <c r="F92" s="17">
        <f t="shared" si="12"/>
        <v>1.1039558417663294E-2</v>
      </c>
      <c r="G92" s="17">
        <f t="shared" si="14"/>
        <v>2</v>
      </c>
      <c r="H92" s="17">
        <f t="shared" si="13"/>
        <v>1.4035087719298246E-2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22</v>
      </c>
      <c r="D94" s="16">
        <v>30</v>
      </c>
      <c r="E94" s="17">
        <f t="shared" si="11"/>
        <v>3.8596491228070177E-2</v>
      </c>
      <c r="F94" s="17">
        <f t="shared" si="12"/>
        <v>2.7598896044158234E-2</v>
      </c>
      <c r="G94" s="17">
        <f t="shared" si="14"/>
        <v>0.36363636363636365</v>
      </c>
      <c r="H94" s="17">
        <f t="shared" si="13"/>
        <v>1.4035087719298246E-2</v>
      </c>
    </row>
    <row r="95" spans="1:8" x14ac:dyDescent="0.2">
      <c r="A95" s="14"/>
      <c r="B95" s="15" t="s">
        <v>83</v>
      </c>
      <c r="C95" s="16">
        <v>5</v>
      </c>
      <c r="D95" s="16">
        <v>11</v>
      </c>
      <c r="E95" s="17">
        <f t="shared" si="11"/>
        <v>8.771929824561403E-3</v>
      </c>
      <c r="F95" s="17">
        <f t="shared" si="12"/>
        <v>1.0119595216191352E-2</v>
      </c>
      <c r="G95" s="17">
        <f t="shared" si="14"/>
        <v>1.2</v>
      </c>
      <c r="H95" s="17">
        <f t="shared" si="13"/>
        <v>1.0526315789473684E-2</v>
      </c>
    </row>
    <row r="96" spans="1:8" x14ac:dyDescent="0.2">
      <c r="A96" s="14"/>
      <c r="B96" s="15" t="s">
        <v>84</v>
      </c>
      <c r="C96" s="16">
        <v>6</v>
      </c>
      <c r="D96" s="16">
        <v>4</v>
      </c>
      <c r="E96" s="17">
        <f t="shared" si="11"/>
        <v>1.0526315789473684E-2</v>
      </c>
      <c r="F96" s="17">
        <f t="shared" si="12"/>
        <v>3.6798528058877645E-3</v>
      </c>
      <c r="G96" s="17">
        <f t="shared" si="14"/>
        <v>-0.33333333333333331</v>
      </c>
      <c r="H96" s="17">
        <f t="shared" si="13"/>
        <v>-3.508771929824561E-3</v>
      </c>
    </row>
    <row r="97" spans="1:8" x14ac:dyDescent="0.2">
      <c r="A97" s="14"/>
      <c r="B97" s="15" t="s">
        <v>85</v>
      </c>
      <c r="C97" s="16">
        <v>2</v>
      </c>
      <c r="D97" s="16">
        <v>1</v>
      </c>
      <c r="E97" s="17">
        <f t="shared" si="11"/>
        <v>3.5087719298245615E-3</v>
      </c>
      <c r="F97" s="17">
        <f t="shared" si="12"/>
        <v>9.1996320147194111E-4</v>
      </c>
      <c r="G97" s="17">
        <f t="shared" si="14"/>
        <v>-0.5</v>
      </c>
      <c r="H97" s="17">
        <f t="shared" si="13"/>
        <v>-1.7543859649122807E-3</v>
      </c>
    </row>
    <row r="98" spans="1:8" x14ac:dyDescent="0.2">
      <c r="A98" s="14"/>
      <c r="B98" s="15" t="s">
        <v>86</v>
      </c>
      <c r="C98" s="16">
        <v>5</v>
      </c>
      <c r="D98" s="16">
        <v>5</v>
      </c>
      <c r="E98" s="17">
        <f t="shared" si="11"/>
        <v>8.771929824561403E-3</v>
      </c>
      <c r="F98" s="17">
        <f t="shared" si="12"/>
        <v>4.5998160073597054E-3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0</v>
      </c>
      <c r="D99" s="16">
        <v>2</v>
      </c>
      <c r="E99" s="17" t="str">
        <f t="shared" si="11"/>
        <v/>
      </c>
      <c r="F99" s="17">
        <f t="shared" si="12"/>
        <v>1.8399264029438822E-3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8</v>
      </c>
      <c r="D102" s="16">
        <v>6</v>
      </c>
      <c r="E102" s="17">
        <f t="shared" si="11"/>
        <v>1.4035087719298246E-2</v>
      </c>
      <c r="F102" s="17">
        <f t="shared" si="12"/>
        <v>5.5197792088316471E-3</v>
      </c>
      <c r="G102" s="17">
        <f t="shared" si="14"/>
        <v>-0.25</v>
      </c>
      <c r="H102" s="17">
        <f t="shared" si="13"/>
        <v>-3.5087719298245615E-3</v>
      </c>
    </row>
    <row r="103" spans="1:8" x14ac:dyDescent="0.2">
      <c r="A103" s="14"/>
      <c r="B103" s="15" t="s">
        <v>91</v>
      </c>
      <c r="C103" s="16">
        <v>5</v>
      </c>
      <c r="D103" s="16">
        <v>4</v>
      </c>
      <c r="E103" s="17">
        <f t="shared" si="11"/>
        <v>8.771929824561403E-3</v>
      </c>
      <c r="F103" s="17">
        <f t="shared" si="12"/>
        <v>3.6798528058877645E-3</v>
      </c>
      <c r="G103" s="17">
        <f t="shared" si="14"/>
        <v>-0.2</v>
      </c>
      <c r="H103" s="17">
        <f t="shared" si="13"/>
        <v>-1.7543859649122807E-3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7</v>
      </c>
      <c r="E105" s="17">
        <f t="shared" si="11"/>
        <v>1.7543859649122807E-3</v>
      </c>
      <c r="F105" s="17">
        <f t="shared" si="12"/>
        <v>6.439742410303588E-3</v>
      </c>
      <c r="G105" s="17">
        <f t="shared" si="14"/>
        <v>6</v>
      </c>
      <c r="H105" s="17">
        <f t="shared" si="13"/>
        <v>1.0526315789473684E-2</v>
      </c>
    </row>
    <row r="106" spans="1:8" x14ac:dyDescent="0.2">
      <c r="A106" s="14"/>
      <c r="B106" s="15" t="s">
        <v>94</v>
      </c>
      <c r="C106" s="16">
        <v>7</v>
      </c>
      <c r="D106" s="16">
        <v>4</v>
      </c>
      <c r="E106" s="17">
        <f t="shared" si="11"/>
        <v>1.2280701754385965E-2</v>
      </c>
      <c r="F106" s="17">
        <f t="shared" si="12"/>
        <v>3.6798528058877645E-3</v>
      </c>
      <c r="G106" s="17">
        <f t="shared" si="14"/>
        <v>-0.42857142857142855</v>
      </c>
      <c r="H106" s="17">
        <f t="shared" si="13"/>
        <v>-5.263157894736842E-3</v>
      </c>
    </row>
    <row r="107" spans="1:8" x14ac:dyDescent="0.2">
      <c r="A107" s="14"/>
      <c r="B107" s="15" t="s">
        <v>95</v>
      </c>
      <c r="C107" s="16">
        <v>9</v>
      </c>
      <c r="D107" s="16">
        <v>42</v>
      </c>
      <c r="E107" s="17">
        <f t="shared" si="11"/>
        <v>1.5789473684210527E-2</v>
      </c>
      <c r="F107" s="17">
        <f t="shared" si="12"/>
        <v>3.8638454461821528E-2</v>
      </c>
      <c r="G107" s="17">
        <f t="shared" si="14"/>
        <v>3.6666666666666665</v>
      </c>
      <c r="H107" s="17">
        <f t="shared" si="13"/>
        <v>5.7894736842105263E-2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4</v>
      </c>
      <c r="D109" s="16">
        <v>3</v>
      </c>
      <c r="E109" s="17">
        <f t="shared" si="15"/>
        <v>7.0175438596491229E-3</v>
      </c>
      <c r="F109" s="17">
        <f t="shared" si="16"/>
        <v>2.7598896044158236E-3</v>
      </c>
      <c r="G109" s="17">
        <f t="shared" ref="G109:G140" si="18">+IF(AND(C109=0,D109=0)," ",IF(C109=0,1,IF(D109=0,-1,(D109-C109)/C109)))</f>
        <v>-0.25</v>
      </c>
      <c r="H109" s="17">
        <f t="shared" si="17"/>
        <v>-1.7543859649122807E-3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9.1996320147194111E-4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9.1996320147194111E-4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3</v>
      </c>
      <c r="D114" s="16">
        <v>1</v>
      </c>
      <c r="E114" s="17">
        <f t="shared" si="15"/>
        <v>5.263157894736842E-3</v>
      </c>
      <c r="F114" s="17">
        <f t="shared" si="16"/>
        <v>9.1996320147194111E-4</v>
      </c>
      <c r="G114" s="17">
        <f t="shared" si="18"/>
        <v>-0.66666666666666663</v>
      </c>
      <c r="H114" s="17">
        <f t="shared" si="17"/>
        <v>-3.508771929824561E-3</v>
      </c>
    </row>
    <row r="115" spans="1:8" ht="25.5" x14ac:dyDescent="0.2">
      <c r="A115" s="14"/>
      <c r="B115" s="15" t="s">
        <v>103</v>
      </c>
      <c r="C115" s="16">
        <v>2</v>
      </c>
      <c r="D115" s="16">
        <v>0</v>
      </c>
      <c r="E115" s="17">
        <f t="shared" si="15"/>
        <v>3.5087719298245615E-3</v>
      </c>
      <c r="F115" s="17" t="str">
        <f t="shared" si="16"/>
        <v/>
      </c>
      <c r="G115" s="17">
        <f t="shared" si="18"/>
        <v>-1</v>
      </c>
      <c r="H115" s="17">
        <f t="shared" si="17"/>
        <v>-3.5087719298245615E-3</v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11</v>
      </c>
      <c r="D117" s="16">
        <v>22</v>
      </c>
      <c r="E117" s="17">
        <f t="shared" si="15"/>
        <v>1.9298245614035089E-2</v>
      </c>
      <c r="F117" s="17">
        <f t="shared" si="16"/>
        <v>2.0239190432382703E-2</v>
      </c>
      <c r="G117" s="17">
        <f t="shared" si="18"/>
        <v>1</v>
      </c>
      <c r="H117" s="17">
        <f t="shared" si="17"/>
        <v>1.9298245614035089E-2</v>
      </c>
    </row>
    <row r="118" spans="1:8" x14ac:dyDescent="0.2">
      <c r="A118" s="14"/>
      <c r="B118" s="15" t="s">
        <v>106</v>
      </c>
      <c r="C118" s="16">
        <v>47</v>
      </c>
      <c r="D118" s="16">
        <v>311</v>
      </c>
      <c r="E118" s="17">
        <f t="shared" si="15"/>
        <v>8.24561403508772E-2</v>
      </c>
      <c r="F118" s="17">
        <f t="shared" si="16"/>
        <v>0.28610855565777371</v>
      </c>
      <c r="G118" s="17">
        <f t="shared" si="18"/>
        <v>5.6170212765957448</v>
      </c>
      <c r="H118" s="17">
        <f t="shared" si="17"/>
        <v>0.46315789473684216</v>
      </c>
    </row>
    <row r="119" spans="1:8" x14ac:dyDescent="0.2">
      <c r="A119" s="14"/>
      <c r="B119" s="15" t="s">
        <v>107</v>
      </c>
      <c r="C119" s="16">
        <v>3</v>
      </c>
      <c r="D119" s="16">
        <v>7</v>
      </c>
      <c r="E119" s="17">
        <f t="shared" si="15"/>
        <v>5.263157894736842E-3</v>
      </c>
      <c r="F119" s="17">
        <f t="shared" si="16"/>
        <v>6.439742410303588E-3</v>
      </c>
      <c r="G119" s="17">
        <f t="shared" si="18"/>
        <v>1.3333333333333333</v>
      </c>
      <c r="H119" s="17">
        <f t="shared" si="17"/>
        <v>7.0175438596491221E-3</v>
      </c>
    </row>
    <row r="120" spans="1:8" x14ac:dyDescent="0.2">
      <c r="A120" s="14"/>
      <c r="B120" s="15" t="s">
        <v>108</v>
      </c>
      <c r="C120" s="16">
        <v>0</v>
      </c>
      <c r="D120" s="16">
        <v>4</v>
      </c>
      <c r="E120" s="17" t="str">
        <f t="shared" si="15"/>
        <v/>
      </c>
      <c r="F120" s="17">
        <f t="shared" si="16"/>
        <v>3.6798528058877645E-3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1.7543859649122807E-3</v>
      </c>
      <c r="F121" s="17" t="str">
        <f t="shared" si="16"/>
        <v/>
      </c>
      <c r="G121" s="17">
        <f t="shared" si="18"/>
        <v>-1</v>
      </c>
      <c r="H121" s="17">
        <f t="shared" si="17"/>
        <v>-1.7543859649122807E-3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1</v>
      </c>
      <c r="E123" s="17">
        <f t="shared" si="15"/>
        <v>1.7543859649122807E-3</v>
      </c>
      <c r="F123" s="17">
        <f t="shared" si="16"/>
        <v>9.1996320147194111E-4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7</v>
      </c>
      <c r="D124" s="16">
        <v>2</v>
      </c>
      <c r="E124" s="17">
        <f t="shared" si="15"/>
        <v>1.2280701754385965E-2</v>
      </c>
      <c r="F124" s="17">
        <f t="shared" si="16"/>
        <v>1.8399264029438822E-3</v>
      </c>
      <c r="G124" s="17">
        <f t="shared" si="18"/>
        <v>-0.7142857142857143</v>
      </c>
      <c r="H124" s="17">
        <f t="shared" si="17"/>
        <v>-8.771929824561403E-3</v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1.7543859649122807E-3</v>
      </c>
      <c r="F125" s="17" t="str">
        <f t="shared" si="16"/>
        <v/>
      </c>
      <c r="G125" s="17">
        <f t="shared" si="18"/>
        <v>-1</v>
      </c>
      <c r="H125" s="17">
        <f t="shared" si="17"/>
        <v>-1.7543859649122807E-3</v>
      </c>
    </row>
    <row r="126" spans="1:8" x14ac:dyDescent="0.2">
      <c r="A126" s="14"/>
      <c r="B126" s="15" t="s">
        <v>114</v>
      </c>
      <c r="C126" s="16">
        <v>6</v>
      </c>
      <c r="D126" s="16">
        <v>5</v>
      </c>
      <c r="E126" s="17">
        <f t="shared" si="15"/>
        <v>1.0526315789473684E-2</v>
      </c>
      <c r="F126" s="17">
        <f t="shared" si="16"/>
        <v>4.5998160073597054E-3</v>
      </c>
      <c r="G126" s="17">
        <f t="shared" si="18"/>
        <v>-0.16666666666666666</v>
      </c>
      <c r="H126" s="17">
        <f t="shared" si="17"/>
        <v>-1.7543859649122805E-3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9.1996320147194111E-4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36</v>
      </c>
      <c r="D128" s="16">
        <v>203</v>
      </c>
      <c r="E128" s="17">
        <f t="shared" si="15"/>
        <v>6.3157894736842107E-2</v>
      </c>
      <c r="F128" s="17">
        <f t="shared" si="16"/>
        <v>0.18675252989880406</v>
      </c>
      <c r="G128" s="17">
        <f t="shared" si="18"/>
        <v>4.6388888888888893</v>
      </c>
      <c r="H128" s="17">
        <f t="shared" si="17"/>
        <v>0.2929824561403509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8</v>
      </c>
      <c r="E129" s="17">
        <f t="shared" si="15"/>
        <v>1.7543859649122807E-3</v>
      </c>
      <c r="F129" s="17">
        <f t="shared" si="16"/>
        <v>7.3597056117755289E-3</v>
      </c>
      <c r="G129" s="17">
        <f t="shared" si="18"/>
        <v>7</v>
      </c>
      <c r="H129" s="17">
        <f t="shared" si="17"/>
        <v>1.2280701754385965E-2</v>
      </c>
    </row>
    <row r="130" spans="1:8" x14ac:dyDescent="0.2">
      <c r="A130" s="14"/>
      <c r="B130" s="15" t="s">
        <v>118</v>
      </c>
      <c r="C130" s="16">
        <v>15</v>
      </c>
      <c r="D130" s="16">
        <v>9</v>
      </c>
      <c r="E130" s="17">
        <f t="shared" si="15"/>
        <v>2.6315789473684209E-2</v>
      </c>
      <c r="F130" s="17">
        <f t="shared" si="16"/>
        <v>8.2796688132474698E-3</v>
      </c>
      <c r="G130" s="17">
        <f t="shared" si="18"/>
        <v>-0.4</v>
      </c>
      <c r="H130" s="17">
        <f t="shared" si="17"/>
        <v>-1.0526315789473684E-2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18</v>
      </c>
      <c r="D132" s="16">
        <v>24</v>
      </c>
      <c r="E132" s="17">
        <f t="shared" si="15"/>
        <v>3.1578947368421054E-2</v>
      </c>
      <c r="F132" s="17">
        <f t="shared" si="16"/>
        <v>2.2079116835326588E-2</v>
      </c>
      <c r="G132" s="17">
        <f t="shared" si="18"/>
        <v>0.33333333333333331</v>
      </c>
      <c r="H132" s="17">
        <f t="shared" si="17"/>
        <v>1.0526315789473684E-2</v>
      </c>
    </row>
    <row r="133" spans="1:8" x14ac:dyDescent="0.2">
      <c r="A133" s="14"/>
      <c r="B133" s="15" t="s">
        <v>121</v>
      </c>
      <c r="C133" s="16">
        <v>15</v>
      </c>
      <c r="D133" s="16">
        <v>4</v>
      </c>
      <c r="E133" s="17">
        <f t="shared" si="15"/>
        <v>2.6315789473684209E-2</v>
      </c>
      <c r="F133" s="17">
        <f t="shared" si="16"/>
        <v>3.6798528058877645E-3</v>
      </c>
      <c r="G133" s="17">
        <f t="shared" si="18"/>
        <v>-0.73333333333333328</v>
      </c>
      <c r="H133" s="17">
        <f t="shared" si="17"/>
        <v>-1.9298245614035085E-2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221</v>
      </c>
      <c r="D135" s="16">
        <v>189</v>
      </c>
      <c r="E135" s="17">
        <f t="shared" si="15"/>
        <v>0.38771929824561402</v>
      </c>
      <c r="F135" s="17">
        <f t="shared" si="16"/>
        <v>0.17387304507819687</v>
      </c>
      <c r="G135" s="17">
        <f t="shared" si="18"/>
        <v>-0.14479638009049775</v>
      </c>
      <c r="H135" s="17">
        <f t="shared" si="17"/>
        <v>-5.6140350877192984E-2</v>
      </c>
    </row>
    <row r="136" spans="1:8" ht="25.5" x14ac:dyDescent="0.2">
      <c r="A136" s="14"/>
      <c r="B136" s="15" t="s">
        <v>124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1.8399264029438822E-3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3</v>
      </c>
      <c r="D137" s="16">
        <v>0</v>
      </c>
      <c r="E137" s="17">
        <f t="shared" si="15"/>
        <v>5.263157894736842E-3</v>
      </c>
      <c r="F137" s="17" t="str">
        <f t="shared" si="16"/>
        <v/>
      </c>
      <c r="G137" s="17">
        <f t="shared" si="18"/>
        <v>-1</v>
      </c>
      <c r="H137" s="17">
        <f t="shared" si="17"/>
        <v>-5.263157894736842E-3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3</v>
      </c>
      <c r="D139" s="16">
        <v>0</v>
      </c>
      <c r="E139" s="17">
        <f t="shared" si="15"/>
        <v>5.263157894736842E-3</v>
      </c>
      <c r="F139" s="17" t="str">
        <f t="shared" si="16"/>
        <v/>
      </c>
      <c r="G139" s="17">
        <f t="shared" si="18"/>
        <v>-1</v>
      </c>
      <c r="H139" s="17">
        <f t="shared" si="17"/>
        <v>-5.263157894736842E-3</v>
      </c>
    </row>
    <row r="140" spans="1:8" x14ac:dyDescent="0.2">
      <c r="A140" s="14"/>
      <c r="B140" s="15" t="s">
        <v>128</v>
      </c>
      <c r="C140" s="16">
        <v>0</v>
      </c>
      <c r="D140" s="16">
        <v>6</v>
      </c>
      <c r="E140" s="17" t="str">
        <f t="shared" ref="E140:E171" si="19">+IF(C140=0,"",C140/C$76)</f>
        <v/>
      </c>
      <c r="F140" s="17">
        <f t="shared" ref="F140:F171" si="20">+IF(D140=0,"",D140/D$76)</f>
        <v>5.5197792088316471E-3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8</v>
      </c>
      <c r="D141" s="16">
        <v>10</v>
      </c>
      <c r="E141" s="17">
        <f t="shared" si="19"/>
        <v>1.4035087719298246E-2</v>
      </c>
      <c r="F141" s="17">
        <f t="shared" si="20"/>
        <v>9.1996320147194107E-3</v>
      </c>
      <c r="G141" s="17">
        <f t="shared" ref="G141:G171" si="22">+IF(AND(C141=0,D141=0)," ",IF(C141=0,1,IF(D141=0,-1,(D141-C141)/C141)))</f>
        <v>0.25</v>
      </c>
      <c r="H141" s="17">
        <f t="shared" si="21"/>
        <v>3.5087719298245615E-3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1</v>
      </c>
      <c r="E143" s="17">
        <f t="shared" si="19"/>
        <v>3.5087719298245615E-3</v>
      </c>
      <c r="F143" s="17">
        <f t="shared" si="20"/>
        <v>9.1996320147194111E-4</v>
      </c>
      <c r="G143" s="17">
        <f t="shared" si="22"/>
        <v>-0.5</v>
      </c>
      <c r="H143" s="17">
        <f t="shared" si="21"/>
        <v>-1.7543859649122807E-3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9.1996320147194111E-4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1.8399264029438822E-3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2</v>
      </c>
      <c r="E152" s="17">
        <f t="shared" si="19"/>
        <v>1.7543859649122807E-3</v>
      </c>
      <c r="F152" s="17">
        <f t="shared" si="20"/>
        <v>1.8399264029438822E-3</v>
      </c>
      <c r="G152" s="17">
        <f t="shared" si="22"/>
        <v>1</v>
      </c>
      <c r="H152" s="17">
        <f t="shared" si="21"/>
        <v>1.7543859649122807E-3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3</v>
      </c>
      <c r="D157" s="16">
        <v>0</v>
      </c>
      <c r="E157" s="17">
        <f t="shared" si="19"/>
        <v>5.263157894736842E-3</v>
      </c>
      <c r="F157" s="17" t="str">
        <f t="shared" si="20"/>
        <v/>
      </c>
      <c r="G157" s="17">
        <f t="shared" si="22"/>
        <v>-1</v>
      </c>
      <c r="H157" s="17">
        <f t="shared" si="21"/>
        <v>-5.263157894736842E-3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11</v>
      </c>
      <c r="D159" s="16">
        <v>0</v>
      </c>
      <c r="E159" s="17">
        <f t="shared" si="19"/>
        <v>1.9298245614035089E-2</v>
      </c>
      <c r="F159" s="17" t="str">
        <f t="shared" si="20"/>
        <v/>
      </c>
      <c r="G159" s="17">
        <f t="shared" si="22"/>
        <v>-1</v>
      </c>
      <c r="H159" s="17">
        <f t="shared" si="21"/>
        <v>-1.9298245614035089E-2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2</v>
      </c>
      <c r="E163" s="17" t="str">
        <f t="shared" si="19"/>
        <v/>
      </c>
      <c r="F163" s="17">
        <f t="shared" si="20"/>
        <v>1.8399264029438822E-3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9.1996320147194111E-4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4</v>
      </c>
      <c r="D168" s="16">
        <v>9</v>
      </c>
      <c r="E168" s="17">
        <f t="shared" si="19"/>
        <v>7.0175438596491229E-3</v>
      </c>
      <c r="F168" s="17">
        <f t="shared" si="20"/>
        <v>8.2796688132474698E-3</v>
      </c>
      <c r="G168" s="17">
        <f t="shared" si="22"/>
        <v>1.25</v>
      </c>
      <c r="H168" s="17">
        <f t="shared" si="21"/>
        <v>8.771929824561403E-3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790</v>
      </c>
      <c r="D177" s="20">
        <f>SUM(D178:D350)</f>
        <v>984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0.24556962025316456</v>
      </c>
      <c r="H177" s="21">
        <f t="shared" ref="H177:H208" si="25">+IF(OR(AND(E177=""),(G177="")),"",E177*G177)</f>
        <v>0.24556962025316456</v>
      </c>
    </row>
    <row r="178" spans="1:8" x14ac:dyDescent="0.2">
      <c r="A178" s="14"/>
      <c r="B178" s="15" t="s">
        <v>160</v>
      </c>
      <c r="C178" s="16">
        <v>16</v>
      </c>
      <c r="D178" s="16">
        <v>10</v>
      </c>
      <c r="E178" s="17">
        <f t="shared" si="23"/>
        <v>2.0253164556962026E-2</v>
      </c>
      <c r="F178" s="17">
        <f t="shared" si="24"/>
        <v>1.016260162601626E-2</v>
      </c>
      <c r="G178" s="17">
        <f t="shared" ref="G178:G209" si="26">+IF(AND(C178=0,D178=0)," ",IF(C178=0,1,IF(D178=0,-1,(D178-C178)/C178)))</f>
        <v>-0.375</v>
      </c>
      <c r="H178" s="17">
        <f t="shared" si="25"/>
        <v>-7.5949367088607601E-3</v>
      </c>
    </row>
    <row r="179" spans="1:8" x14ac:dyDescent="0.2">
      <c r="A179" s="14"/>
      <c r="B179" s="15" t="s">
        <v>161</v>
      </c>
      <c r="C179" s="16">
        <v>2</v>
      </c>
      <c r="D179" s="16">
        <v>2</v>
      </c>
      <c r="E179" s="17">
        <f t="shared" si="23"/>
        <v>2.5316455696202532E-3</v>
      </c>
      <c r="F179" s="17">
        <f t="shared" si="24"/>
        <v>2.0325203252032522E-3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2</v>
      </c>
      <c r="D180" s="16">
        <v>0</v>
      </c>
      <c r="E180" s="17">
        <f t="shared" si="23"/>
        <v>2.5316455696202532E-3</v>
      </c>
      <c r="F180" s="17" t="str">
        <f t="shared" si="24"/>
        <v/>
      </c>
      <c r="G180" s="17">
        <f t="shared" si="26"/>
        <v>-1</v>
      </c>
      <c r="H180" s="17">
        <f t="shared" si="25"/>
        <v>-2.5316455696202532E-3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2</v>
      </c>
      <c r="E182" s="17">
        <f t="shared" si="23"/>
        <v>5.0632911392405064E-3</v>
      </c>
      <c r="F182" s="17">
        <f t="shared" si="24"/>
        <v>2.0325203252032522E-3</v>
      </c>
      <c r="G182" s="17">
        <f t="shared" si="26"/>
        <v>-0.5</v>
      </c>
      <c r="H182" s="17">
        <f t="shared" si="25"/>
        <v>-2.5316455696202532E-3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120</v>
      </c>
      <c r="D184" s="16">
        <v>141</v>
      </c>
      <c r="E184" s="17">
        <f t="shared" si="23"/>
        <v>0.15189873417721519</v>
      </c>
      <c r="F184" s="17">
        <f t="shared" si="24"/>
        <v>0.14329268292682926</v>
      </c>
      <c r="G184" s="17">
        <f t="shared" si="26"/>
        <v>0.17499999999999999</v>
      </c>
      <c r="H184" s="17">
        <f t="shared" si="25"/>
        <v>2.6582278481012658E-2</v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1.0162601626016261E-3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9</v>
      </c>
      <c r="D186" s="16">
        <v>6</v>
      </c>
      <c r="E186" s="17">
        <f t="shared" si="23"/>
        <v>1.1392405063291139E-2</v>
      </c>
      <c r="F186" s="17">
        <f t="shared" si="24"/>
        <v>6.0975609756097563E-3</v>
      </c>
      <c r="G186" s="17">
        <f t="shared" si="26"/>
        <v>-0.33333333333333331</v>
      </c>
      <c r="H186" s="17">
        <f t="shared" si="25"/>
        <v>-3.7974683544303796E-3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1.2658227848101266E-3</v>
      </c>
      <c r="F189" s="17" t="str">
        <f t="shared" si="24"/>
        <v/>
      </c>
      <c r="G189" s="17">
        <f t="shared" si="26"/>
        <v>-1</v>
      </c>
      <c r="H189" s="17">
        <f t="shared" si="25"/>
        <v>-1.2658227848101266E-3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17</v>
      </c>
      <c r="D191" s="16">
        <v>41</v>
      </c>
      <c r="E191" s="17">
        <f t="shared" si="23"/>
        <v>2.1518987341772152E-2</v>
      </c>
      <c r="F191" s="17">
        <f t="shared" si="24"/>
        <v>4.1666666666666664E-2</v>
      </c>
      <c r="G191" s="17">
        <f t="shared" si="26"/>
        <v>1.411764705882353</v>
      </c>
      <c r="H191" s="17">
        <f t="shared" si="25"/>
        <v>3.037974683544304E-2</v>
      </c>
    </row>
    <row r="192" spans="1:8" x14ac:dyDescent="0.2">
      <c r="A192" s="14"/>
      <c r="B192" s="15" t="s">
        <v>174</v>
      </c>
      <c r="C192" s="16">
        <v>25</v>
      </c>
      <c r="D192" s="16">
        <v>18</v>
      </c>
      <c r="E192" s="17">
        <f t="shared" si="23"/>
        <v>3.1645569620253167E-2</v>
      </c>
      <c r="F192" s="17">
        <f t="shared" si="24"/>
        <v>1.8292682926829267E-2</v>
      </c>
      <c r="G192" s="17">
        <f t="shared" si="26"/>
        <v>-0.28000000000000003</v>
      </c>
      <c r="H192" s="17">
        <f t="shared" si="25"/>
        <v>-8.8607594936708882E-3</v>
      </c>
    </row>
    <row r="193" spans="1:8" ht="25.5" x14ac:dyDescent="0.2">
      <c r="A193" s="14"/>
      <c r="B193" s="15" t="s">
        <v>175</v>
      </c>
      <c r="C193" s="16">
        <v>20</v>
      </c>
      <c r="D193" s="16">
        <v>7</v>
      </c>
      <c r="E193" s="17">
        <f t="shared" si="23"/>
        <v>2.5316455696202531E-2</v>
      </c>
      <c r="F193" s="17">
        <f t="shared" si="24"/>
        <v>7.1138211382113818E-3</v>
      </c>
      <c r="G193" s="17">
        <f t="shared" si="26"/>
        <v>-0.65</v>
      </c>
      <c r="H193" s="17">
        <f t="shared" si="25"/>
        <v>-1.6455696202531647E-2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3</v>
      </c>
      <c r="D196" s="16">
        <v>1</v>
      </c>
      <c r="E196" s="17">
        <f t="shared" si="23"/>
        <v>3.7974683544303796E-3</v>
      </c>
      <c r="F196" s="17">
        <f t="shared" si="24"/>
        <v>1.0162601626016261E-3</v>
      </c>
      <c r="G196" s="17">
        <f t="shared" si="26"/>
        <v>-0.66666666666666663</v>
      </c>
      <c r="H196" s="17">
        <f t="shared" si="25"/>
        <v>-2.5316455696202528E-3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3</v>
      </c>
      <c r="D198" s="16">
        <v>5</v>
      </c>
      <c r="E198" s="17">
        <f t="shared" si="23"/>
        <v>3.7974683544303796E-3</v>
      </c>
      <c r="F198" s="17">
        <f t="shared" si="24"/>
        <v>5.08130081300813E-3</v>
      </c>
      <c r="G198" s="17">
        <f t="shared" si="26"/>
        <v>0.66666666666666663</v>
      </c>
      <c r="H198" s="17">
        <f t="shared" si="25"/>
        <v>2.5316455696202528E-3</v>
      </c>
    </row>
    <row r="199" spans="1:8" x14ac:dyDescent="0.2">
      <c r="A199" s="14"/>
      <c r="B199" s="15" t="s">
        <v>181</v>
      </c>
      <c r="C199" s="16">
        <v>7</v>
      </c>
      <c r="D199" s="16">
        <v>6</v>
      </c>
      <c r="E199" s="17">
        <f t="shared" si="23"/>
        <v>8.8607594936708865E-3</v>
      </c>
      <c r="F199" s="17">
        <f t="shared" si="24"/>
        <v>6.0975609756097563E-3</v>
      </c>
      <c r="G199" s="17">
        <f t="shared" si="26"/>
        <v>-0.14285714285714285</v>
      </c>
      <c r="H199" s="17">
        <f t="shared" si="25"/>
        <v>-1.2658227848101266E-3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27</v>
      </c>
      <c r="D204" s="16">
        <v>96</v>
      </c>
      <c r="E204" s="17">
        <f t="shared" si="23"/>
        <v>3.4177215189873419E-2</v>
      </c>
      <c r="F204" s="17">
        <f t="shared" si="24"/>
        <v>9.7560975609756101E-2</v>
      </c>
      <c r="G204" s="17">
        <f t="shared" si="26"/>
        <v>2.5555555555555554</v>
      </c>
      <c r="H204" s="17">
        <f t="shared" si="25"/>
        <v>8.7341772151898728E-2</v>
      </c>
    </row>
    <row r="205" spans="1:8" ht="25.5" x14ac:dyDescent="0.2">
      <c r="A205" s="14"/>
      <c r="B205" s="15" t="s">
        <v>187</v>
      </c>
      <c r="C205" s="16">
        <v>30</v>
      </c>
      <c r="D205" s="16">
        <v>22</v>
      </c>
      <c r="E205" s="17">
        <f t="shared" si="23"/>
        <v>3.7974683544303799E-2</v>
      </c>
      <c r="F205" s="17">
        <f t="shared" si="24"/>
        <v>2.2357723577235773E-2</v>
      </c>
      <c r="G205" s="17">
        <f t="shared" si="26"/>
        <v>-0.26666666666666666</v>
      </c>
      <c r="H205" s="17">
        <f t="shared" si="25"/>
        <v>-1.0126582278481013E-2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31</v>
      </c>
      <c r="D207" s="16">
        <v>33</v>
      </c>
      <c r="E207" s="17">
        <f t="shared" si="23"/>
        <v>3.9240506329113925E-2</v>
      </c>
      <c r="F207" s="17">
        <f t="shared" si="24"/>
        <v>3.3536585365853661E-2</v>
      </c>
      <c r="G207" s="17">
        <f t="shared" si="26"/>
        <v>6.4516129032258063E-2</v>
      </c>
      <c r="H207" s="17">
        <f t="shared" si="25"/>
        <v>2.5316455696202532E-3</v>
      </c>
    </row>
    <row r="208" spans="1:8" x14ac:dyDescent="0.2">
      <c r="A208" s="14"/>
      <c r="B208" s="15" t="s">
        <v>190</v>
      </c>
      <c r="C208" s="16">
        <v>13</v>
      </c>
      <c r="D208" s="16">
        <v>22</v>
      </c>
      <c r="E208" s="17">
        <f t="shared" si="23"/>
        <v>1.6455696202531647E-2</v>
      </c>
      <c r="F208" s="17">
        <f t="shared" si="24"/>
        <v>2.2357723577235773E-2</v>
      </c>
      <c r="G208" s="17">
        <f t="shared" si="26"/>
        <v>0.69230769230769229</v>
      </c>
      <c r="H208" s="17">
        <f t="shared" si="25"/>
        <v>1.1392405063291139E-2</v>
      </c>
    </row>
    <row r="209" spans="1:8" x14ac:dyDescent="0.2">
      <c r="A209" s="14"/>
      <c r="B209" s="15" t="s">
        <v>191</v>
      </c>
      <c r="C209" s="16">
        <v>38</v>
      </c>
      <c r="D209" s="16">
        <v>68</v>
      </c>
      <c r="E209" s="17">
        <f t="shared" ref="E209:E240" si="27">+IF(C209=0,"",C209/C$177)</f>
        <v>4.810126582278481E-2</v>
      </c>
      <c r="F209" s="17">
        <f t="shared" ref="F209:F240" si="28">+IF(D209=0,"",D209/D$177)</f>
        <v>6.910569105691057E-2</v>
      </c>
      <c r="G209" s="17">
        <f t="shared" si="26"/>
        <v>0.78947368421052633</v>
      </c>
      <c r="H209" s="17">
        <f t="shared" ref="H209:H240" si="29">+IF(OR(AND(E209=""),(G209="")),"",E209*G209)</f>
        <v>3.7974683544303799E-2</v>
      </c>
    </row>
    <row r="210" spans="1:8" x14ac:dyDescent="0.2">
      <c r="A210" s="14"/>
      <c r="B210" s="15" t="s">
        <v>192</v>
      </c>
      <c r="C210" s="16">
        <v>22</v>
      </c>
      <c r="D210" s="16">
        <v>14</v>
      </c>
      <c r="E210" s="17">
        <f t="shared" si="27"/>
        <v>2.7848101265822784E-2</v>
      </c>
      <c r="F210" s="17">
        <f t="shared" si="28"/>
        <v>1.4227642276422764E-2</v>
      </c>
      <c r="G210" s="17">
        <f t="shared" ref="G210:G241" si="30">+IF(AND(C210=0,D210=0)," ",IF(C210=0,1,IF(D210=0,-1,(D210-C210)/C210)))</f>
        <v>-0.36363636363636365</v>
      </c>
      <c r="H210" s="17">
        <f t="shared" si="29"/>
        <v>-1.0126582278481013E-2</v>
      </c>
    </row>
    <row r="211" spans="1:8" x14ac:dyDescent="0.2">
      <c r="A211" s="14"/>
      <c r="B211" s="15" t="s">
        <v>193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1.0162601626016261E-3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3</v>
      </c>
      <c r="D212" s="16">
        <v>14</v>
      </c>
      <c r="E212" s="17">
        <f t="shared" si="27"/>
        <v>3.7974683544303796E-3</v>
      </c>
      <c r="F212" s="17">
        <f t="shared" si="28"/>
        <v>1.4227642276422764E-2</v>
      </c>
      <c r="G212" s="17">
        <f t="shared" si="30"/>
        <v>3.6666666666666665</v>
      </c>
      <c r="H212" s="17">
        <f t="shared" si="29"/>
        <v>1.3924050632911392E-2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40</v>
      </c>
      <c r="E214" s="17">
        <f t="shared" si="27"/>
        <v>1.2658227848101266E-3</v>
      </c>
      <c r="F214" s="17">
        <f t="shared" si="28"/>
        <v>4.065040650406504E-2</v>
      </c>
      <c r="G214" s="17">
        <f t="shared" si="30"/>
        <v>39</v>
      </c>
      <c r="H214" s="17">
        <f t="shared" si="29"/>
        <v>4.9367088607594936E-2</v>
      </c>
    </row>
    <row r="215" spans="1:8" x14ac:dyDescent="0.2">
      <c r="A215" s="14"/>
      <c r="B215" s="15" t="s">
        <v>197</v>
      </c>
      <c r="C215" s="16">
        <v>3</v>
      </c>
      <c r="D215" s="16">
        <v>18</v>
      </c>
      <c r="E215" s="17">
        <f t="shared" si="27"/>
        <v>3.7974683544303796E-3</v>
      </c>
      <c r="F215" s="17">
        <f t="shared" si="28"/>
        <v>1.8292682926829267E-2</v>
      </c>
      <c r="G215" s="17">
        <f t="shared" si="30"/>
        <v>5</v>
      </c>
      <c r="H215" s="17">
        <f t="shared" si="29"/>
        <v>1.8987341772151899E-2</v>
      </c>
    </row>
    <row r="216" spans="1:8" x14ac:dyDescent="0.2">
      <c r="A216" s="14"/>
      <c r="B216" s="15" t="s">
        <v>198</v>
      </c>
      <c r="C216" s="16">
        <v>57</v>
      </c>
      <c r="D216" s="16">
        <v>29</v>
      </c>
      <c r="E216" s="17">
        <f t="shared" si="27"/>
        <v>7.2151898734177211E-2</v>
      </c>
      <c r="F216" s="17">
        <f t="shared" si="28"/>
        <v>2.9471544715447155E-2</v>
      </c>
      <c r="G216" s="17">
        <f t="shared" si="30"/>
        <v>-0.49122807017543857</v>
      </c>
      <c r="H216" s="17">
        <f t="shared" si="29"/>
        <v>-3.5443037974683539E-2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42</v>
      </c>
      <c r="D219" s="16">
        <v>58</v>
      </c>
      <c r="E219" s="17">
        <f t="shared" si="27"/>
        <v>5.3164556962025315E-2</v>
      </c>
      <c r="F219" s="17">
        <f t="shared" si="28"/>
        <v>5.894308943089431E-2</v>
      </c>
      <c r="G219" s="17">
        <f t="shared" si="30"/>
        <v>0.38095238095238093</v>
      </c>
      <c r="H219" s="17">
        <f t="shared" si="29"/>
        <v>2.0253164556962022E-2</v>
      </c>
    </row>
    <row r="220" spans="1:8" x14ac:dyDescent="0.2">
      <c r="A220" s="14"/>
      <c r="B220" s="15" t="s">
        <v>202</v>
      </c>
      <c r="C220" s="16">
        <v>4</v>
      </c>
      <c r="D220" s="16">
        <v>0</v>
      </c>
      <c r="E220" s="17">
        <f t="shared" si="27"/>
        <v>5.0632911392405064E-3</v>
      </c>
      <c r="F220" s="17" t="str">
        <f t="shared" si="28"/>
        <v/>
      </c>
      <c r="G220" s="17">
        <f t="shared" si="30"/>
        <v>-1</v>
      </c>
      <c r="H220" s="17">
        <f t="shared" si="29"/>
        <v>-5.0632911392405064E-3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9</v>
      </c>
      <c r="D224" s="16">
        <v>11</v>
      </c>
      <c r="E224" s="17">
        <f t="shared" si="27"/>
        <v>1.1392405063291139E-2</v>
      </c>
      <c r="F224" s="17">
        <f t="shared" si="28"/>
        <v>1.1178861788617886E-2</v>
      </c>
      <c r="G224" s="17">
        <f t="shared" si="30"/>
        <v>0.22222222222222221</v>
      </c>
      <c r="H224" s="17">
        <f t="shared" si="29"/>
        <v>2.5316455696202532E-3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68</v>
      </c>
      <c r="D231" s="16">
        <v>53</v>
      </c>
      <c r="E231" s="17">
        <f t="shared" si="27"/>
        <v>8.6075949367088608E-2</v>
      </c>
      <c r="F231" s="17">
        <f t="shared" si="28"/>
        <v>5.386178861788618E-2</v>
      </c>
      <c r="G231" s="17">
        <f t="shared" si="30"/>
        <v>-0.22058823529411764</v>
      </c>
      <c r="H231" s="17">
        <f t="shared" si="29"/>
        <v>-1.8987341772151899E-2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2</v>
      </c>
      <c r="E233" s="17" t="str">
        <f t="shared" si="27"/>
        <v/>
      </c>
      <c r="F233" s="17">
        <f t="shared" si="28"/>
        <v>2.0325203252032522E-3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4</v>
      </c>
      <c r="D234" s="16">
        <v>2</v>
      </c>
      <c r="E234" s="17">
        <f t="shared" si="27"/>
        <v>5.0632911392405064E-3</v>
      </c>
      <c r="F234" s="17">
        <f t="shared" si="28"/>
        <v>2.0325203252032522E-3</v>
      </c>
      <c r="G234" s="17">
        <f t="shared" si="30"/>
        <v>-0.5</v>
      </c>
      <c r="H234" s="17">
        <f t="shared" si="29"/>
        <v>-2.5316455696202532E-3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8</v>
      </c>
      <c r="D237" s="16">
        <v>6</v>
      </c>
      <c r="E237" s="17">
        <f t="shared" si="27"/>
        <v>1.0126582278481013E-2</v>
      </c>
      <c r="F237" s="17">
        <f t="shared" si="28"/>
        <v>6.0975609756097563E-3</v>
      </c>
      <c r="G237" s="17">
        <f t="shared" si="30"/>
        <v>-0.25</v>
      </c>
      <c r="H237" s="17">
        <f t="shared" si="29"/>
        <v>-2.5316455696202532E-3</v>
      </c>
    </row>
    <row r="238" spans="1:8" x14ac:dyDescent="0.2">
      <c r="A238" s="14"/>
      <c r="B238" s="15" t="s">
        <v>220</v>
      </c>
      <c r="C238" s="16">
        <v>5</v>
      </c>
      <c r="D238" s="16">
        <v>3</v>
      </c>
      <c r="E238" s="17">
        <f t="shared" si="27"/>
        <v>6.3291139240506328E-3</v>
      </c>
      <c r="F238" s="17">
        <f t="shared" si="28"/>
        <v>3.0487804878048782E-3</v>
      </c>
      <c r="G238" s="17">
        <f t="shared" si="30"/>
        <v>-0.4</v>
      </c>
      <c r="H238" s="17">
        <f t="shared" si="29"/>
        <v>-2.5316455696202532E-3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1.2658227848101266E-3</v>
      </c>
      <c r="F240" s="17" t="str">
        <f t="shared" si="28"/>
        <v/>
      </c>
      <c r="G240" s="17">
        <f t="shared" si="30"/>
        <v>-1</v>
      </c>
      <c r="H240" s="17">
        <f t="shared" si="29"/>
        <v>-1.2658227848101266E-3</v>
      </c>
    </row>
    <row r="241" spans="1:8" ht="25.5" x14ac:dyDescent="0.2">
      <c r="A241" s="14"/>
      <c r="B241" s="15" t="s">
        <v>223</v>
      </c>
      <c r="C241" s="16">
        <v>3</v>
      </c>
      <c r="D241" s="16">
        <v>9</v>
      </c>
      <c r="E241" s="17">
        <f t="shared" ref="E241:E272" si="31">+IF(C241=0,"",C241/C$177)</f>
        <v>3.7974683544303796E-3</v>
      </c>
      <c r="F241" s="17">
        <f t="shared" ref="F241:F272" si="32">+IF(D241=0,"",D241/D$177)</f>
        <v>9.1463414634146336E-3</v>
      </c>
      <c r="G241" s="17">
        <f t="shared" si="30"/>
        <v>2</v>
      </c>
      <c r="H241" s="17">
        <f t="shared" ref="H241:H272" si="33">+IF(OR(AND(E241=""),(G241="")),"",E241*G241)</f>
        <v>7.5949367088607592E-3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9</v>
      </c>
      <c r="D244" s="16">
        <v>26</v>
      </c>
      <c r="E244" s="17">
        <f t="shared" si="31"/>
        <v>1.1392405063291139E-2</v>
      </c>
      <c r="F244" s="17">
        <f t="shared" si="32"/>
        <v>2.6422764227642278E-2</v>
      </c>
      <c r="G244" s="17">
        <f t="shared" si="34"/>
        <v>1.8888888888888888</v>
      </c>
      <c r="H244" s="17">
        <f t="shared" si="33"/>
        <v>2.1518987341772152E-2</v>
      </c>
    </row>
    <row r="245" spans="1:8" x14ac:dyDescent="0.2">
      <c r="A245" s="14"/>
      <c r="B245" s="15" t="s">
        <v>227</v>
      </c>
      <c r="C245" s="16">
        <v>5</v>
      </c>
      <c r="D245" s="16">
        <v>0</v>
      </c>
      <c r="E245" s="17">
        <f t="shared" si="31"/>
        <v>6.3291139240506328E-3</v>
      </c>
      <c r="F245" s="17" t="str">
        <f t="shared" si="32"/>
        <v/>
      </c>
      <c r="G245" s="17">
        <f t="shared" si="34"/>
        <v>-1</v>
      </c>
      <c r="H245" s="17">
        <f t="shared" si="33"/>
        <v>-6.3291139240506328E-3</v>
      </c>
    </row>
    <row r="246" spans="1:8" ht="25.5" x14ac:dyDescent="0.2">
      <c r="A246" s="14"/>
      <c r="B246" s="15" t="s">
        <v>228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1.0162601626016261E-3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15</v>
      </c>
      <c r="D247" s="16">
        <v>10</v>
      </c>
      <c r="E247" s="17">
        <f t="shared" si="31"/>
        <v>1.8987341772151899E-2</v>
      </c>
      <c r="F247" s="17">
        <f t="shared" si="32"/>
        <v>1.016260162601626E-2</v>
      </c>
      <c r="G247" s="17">
        <f t="shared" si="34"/>
        <v>-0.33333333333333331</v>
      </c>
      <c r="H247" s="17">
        <f t="shared" si="33"/>
        <v>-6.3291139240506328E-3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3</v>
      </c>
      <c r="D250" s="16">
        <v>8</v>
      </c>
      <c r="E250" s="17">
        <f t="shared" si="31"/>
        <v>3.7974683544303796E-3</v>
      </c>
      <c r="F250" s="17">
        <f t="shared" si="32"/>
        <v>8.130081300813009E-3</v>
      </c>
      <c r="G250" s="17">
        <f t="shared" si="34"/>
        <v>1.6666666666666667</v>
      </c>
      <c r="H250" s="17">
        <f t="shared" si="33"/>
        <v>6.3291139240506328E-3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2</v>
      </c>
      <c r="D253" s="16">
        <v>1</v>
      </c>
      <c r="E253" s="17">
        <f t="shared" si="31"/>
        <v>2.5316455696202532E-3</v>
      </c>
      <c r="F253" s="17">
        <f t="shared" si="32"/>
        <v>1.0162601626016261E-3</v>
      </c>
      <c r="G253" s="17">
        <f t="shared" si="34"/>
        <v>-0.5</v>
      </c>
      <c r="H253" s="17">
        <f t="shared" si="33"/>
        <v>-1.2658227848101266E-3</v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1.2658227848101266E-3</v>
      </c>
      <c r="F254" s="17" t="str">
        <f t="shared" si="32"/>
        <v/>
      </c>
      <c r="G254" s="17">
        <f t="shared" si="34"/>
        <v>-1</v>
      </c>
      <c r="H254" s="17">
        <f t="shared" si="33"/>
        <v>-1.2658227848101266E-3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1</v>
      </c>
      <c r="E256" s="17">
        <f t="shared" si="31"/>
        <v>1.2658227848101266E-3</v>
      </c>
      <c r="F256" s="17">
        <f t="shared" si="32"/>
        <v>1.0162601626016261E-3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9</v>
      </c>
      <c r="E260" s="17" t="str">
        <f t="shared" si="31"/>
        <v/>
      </c>
      <c r="F260" s="17">
        <f t="shared" si="32"/>
        <v>9.1463414634146336E-3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1</v>
      </c>
      <c r="E265" s="17">
        <f t="shared" si="31"/>
        <v>1.2658227848101266E-3</v>
      </c>
      <c r="F265" s="17">
        <f t="shared" si="32"/>
        <v>1.0162601626016261E-3</v>
      </c>
      <c r="G265" s="17">
        <f t="shared" si="34"/>
        <v>0</v>
      </c>
      <c r="H265" s="17">
        <f t="shared" si="33"/>
        <v>0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10</v>
      </c>
      <c r="E270" s="17" t="str">
        <f t="shared" si="31"/>
        <v/>
      </c>
      <c r="F270" s="17">
        <f t="shared" si="32"/>
        <v>1.016260162601626E-2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1.0162601626016261E-3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26</v>
      </c>
      <c r="E282" s="17" t="str">
        <f t="shared" si="35"/>
        <v/>
      </c>
      <c r="F282" s="17">
        <f t="shared" si="36"/>
        <v>2.6422764227642278E-2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4</v>
      </c>
      <c r="D283" s="16">
        <v>6</v>
      </c>
      <c r="E283" s="17">
        <f t="shared" si="35"/>
        <v>5.0632911392405064E-3</v>
      </c>
      <c r="F283" s="17">
        <f t="shared" si="36"/>
        <v>6.0975609756097563E-3</v>
      </c>
      <c r="G283" s="17">
        <f t="shared" si="38"/>
        <v>0.5</v>
      </c>
      <c r="H283" s="17">
        <f t="shared" si="37"/>
        <v>2.5316455696202532E-3</v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1.2658227848101266E-3</v>
      </c>
      <c r="F284" s="17">
        <f t="shared" si="36"/>
        <v>1.0162601626016261E-3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2</v>
      </c>
      <c r="E288" s="17">
        <f t="shared" si="35"/>
        <v>1.2658227848101266E-3</v>
      </c>
      <c r="F288" s="17">
        <f t="shared" si="36"/>
        <v>2.0325203252032522E-3</v>
      </c>
      <c r="G288" s="17">
        <f t="shared" si="38"/>
        <v>1</v>
      </c>
      <c r="H288" s="17">
        <f t="shared" si="37"/>
        <v>1.2658227848101266E-3</v>
      </c>
    </row>
    <row r="289" spans="1:8" x14ac:dyDescent="0.2">
      <c r="A289" s="14"/>
      <c r="B289" s="15" t="s">
        <v>271</v>
      </c>
      <c r="C289" s="16">
        <v>35</v>
      </c>
      <c r="D289" s="16">
        <v>8</v>
      </c>
      <c r="E289" s="17">
        <f t="shared" si="35"/>
        <v>4.4303797468354431E-2</v>
      </c>
      <c r="F289" s="17">
        <f t="shared" si="36"/>
        <v>8.130081300813009E-3</v>
      </c>
      <c r="G289" s="17">
        <f t="shared" si="38"/>
        <v>-0.77142857142857146</v>
      </c>
      <c r="H289" s="17">
        <f t="shared" si="37"/>
        <v>-3.4177215189873419E-2</v>
      </c>
    </row>
    <row r="290" spans="1:8" x14ac:dyDescent="0.2">
      <c r="A290" s="14"/>
      <c r="B290" s="15" t="s">
        <v>272</v>
      </c>
      <c r="C290" s="16">
        <v>1</v>
      </c>
      <c r="D290" s="16">
        <v>0</v>
      </c>
      <c r="E290" s="17">
        <f t="shared" si="35"/>
        <v>1.2658227848101266E-3</v>
      </c>
      <c r="F290" s="17" t="str">
        <f t="shared" si="36"/>
        <v/>
      </c>
      <c r="G290" s="17">
        <f t="shared" si="38"/>
        <v>-1</v>
      </c>
      <c r="H290" s="17">
        <f t="shared" si="37"/>
        <v>-1.2658227848101266E-3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1.0162601626016261E-3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7</v>
      </c>
      <c r="D293" s="16">
        <v>0</v>
      </c>
      <c r="E293" s="17">
        <f t="shared" si="35"/>
        <v>8.8607594936708865E-3</v>
      </c>
      <c r="F293" s="17" t="str">
        <f t="shared" si="36"/>
        <v/>
      </c>
      <c r="G293" s="17">
        <f t="shared" si="38"/>
        <v>-1</v>
      </c>
      <c r="H293" s="17">
        <f t="shared" si="37"/>
        <v>-8.8607594936708865E-3</v>
      </c>
    </row>
    <row r="294" spans="1:8" x14ac:dyDescent="0.2">
      <c r="A294" s="14"/>
      <c r="B294" s="15" t="s">
        <v>276</v>
      </c>
      <c r="C294" s="16">
        <v>0</v>
      </c>
      <c r="D294" s="16">
        <v>3</v>
      </c>
      <c r="E294" s="17" t="str">
        <f t="shared" si="35"/>
        <v/>
      </c>
      <c r="F294" s="17">
        <f t="shared" si="36"/>
        <v>3.0487804878048782E-3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1.0162601626016261E-3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1.2658227848101266E-3</v>
      </c>
      <c r="F296" s="17" t="str">
        <f t="shared" si="36"/>
        <v/>
      </c>
      <c r="G296" s="17">
        <f t="shared" si="38"/>
        <v>-1</v>
      </c>
      <c r="H296" s="17">
        <f t="shared" si="37"/>
        <v>-1.2658227848101266E-3</v>
      </c>
    </row>
    <row r="297" spans="1:8" x14ac:dyDescent="0.2">
      <c r="A297" s="14"/>
      <c r="B297" s="15" t="s">
        <v>279</v>
      </c>
      <c r="C297" s="16">
        <v>1</v>
      </c>
      <c r="D297" s="16">
        <v>0</v>
      </c>
      <c r="E297" s="17">
        <f t="shared" si="35"/>
        <v>1.2658227848101266E-3</v>
      </c>
      <c r="F297" s="17" t="str">
        <f t="shared" si="36"/>
        <v/>
      </c>
      <c r="G297" s="17">
        <f t="shared" si="38"/>
        <v>-1</v>
      </c>
      <c r="H297" s="17">
        <f t="shared" si="37"/>
        <v>-1.2658227848101266E-3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1.0162601626016261E-3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7</v>
      </c>
      <c r="D300" s="16">
        <v>13</v>
      </c>
      <c r="E300" s="17">
        <f t="shared" si="35"/>
        <v>8.8607594936708865E-3</v>
      </c>
      <c r="F300" s="17">
        <f t="shared" si="36"/>
        <v>1.3211382113821139E-2</v>
      </c>
      <c r="G300" s="17">
        <f t="shared" si="38"/>
        <v>0.8571428571428571</v>
      </c>
      <c r="H300" s="17">
        <f t="shared" si="37"/>
        <v>7.5949367088607592E-3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1.2658227848101266E-3</v>
      </c>
      <c r="F303" s="17" t="str">
        <f t="shared" si="36"/>
        <v/>
      </c>
      <c r="G303" s="17">
        <f t="shared" si="38"/>
        <v>-1</v>
      </c>
      <c r="H303" s="17">
        <f t="shared" si="37"/>
        <v>-1.2658227848101266E-3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8</v>
      </c>
      <c r="D306" s="16">
        <v>3</v>
      </c>
      <c r="E306" s="17">
        <f t="shared" si="39"/>
        <v>1.0126582278481013E-2</v>
      </c>
      <c r="F306" s="17">
        <f t="shared" si="40"/>
        <v>3.0487804878048782E-3</v>
      </c>
      <c r="G306" s="17">
        <f t="shared" ref="G306:G337" si="42">+IF(AND(C306=0,D306=0)," ",IF(C306=0,1,IF(D306=0,-1,(D306-C306)/C306)))</f>
        <v>-0.625</v>
      </c>
      <c r="H306" s="17">
        <f t="shared" si="41"/>
        <v>-6.3291139240506328E-3</v>
      </c>
    </row>
    <row r="307" spans="1:8" x14ac:dyDescent="0.2">
      <c r="A307" s="14"/>
      <c r="B307" s="15" t="s">
        <v>289</v>
      </c>
      <c r="C307" s="16">
        <v>1</v>
      </c>
      <c r="D307" s="16">
        <v>2</v>
      </c>
      <c r="E307" s="17">
        <f t="shared" si="39"/>
        <v>1.2658227848101266E-3</v>
      </c>
      <c r="F307" s="17">
        <f t="shared" si="40"/>
        <v>2.0325203252032522E-3</v>
      </c>
      <c r="G307" s="17">
        <f t="shared" si="42"/>
        <v>1</v>
      </c>
      <c r="H307" s="17">
        <f t="shared" si="41"/>
        <v>1.2658227848101266E-3</v>
      </c>
    </row>
    <row r="308" spans="1:8" ht="25.5" x14ac:dyDescent="0.2">
      <c r="A308" s="14"/>
      <c r="B308" s="15" t="s">
        <v>290</v>
      </c>
      <c r="C308" s="16">
        <v>32</v>
      </c>
      <c r="D308" s="16">
        <v>57</v>
      </c>
      <c r="E308" s="17">
        <f t="shared" si="39"/>
        <v>4.0506329113924051E-2</v>
      </c>
      <c r="F308" s="17">
        <f t="shared" si="40"/>
        <v>5.7926829268292686E-2</v>
      </c>
      <c r="G308" s="17">
        <f t="shared" si="42"/>
        <v>0.78125</v>
      </c>
      <c r="H308" s="17">
        <f t="shared" si="41"/>
        <v>3.1645569620253167E-2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2</v>
      </c>
      <c r="D310" s="16">
        <v>0</v>
      </c>
      <c r="E310" s="17">
        <f t="shared" si="39"/>
        <v>2.5316455696202532E-3</v>
      </c>
      <c r="F310" s="17" t="str">
        <f t="shared" si="40"/>
        <v/>
      </c>
      <c r="G310" s="17">
        <f t="shared" si="42"/>
        <v>-1</v>
      </c>
      <c r="H310" s="17">
        <f t="shared" si="41"/>
        <v>-2.5316455696202532E-3</v>
      </c>
    </row>
    <row r="311" spans="1:8" x14ac:dyDescent="0.2">
      <c r="A311" s="14"/>
      <c r="B311" s="15" t="s">
        <v>293</v>
      </c>
      <c r="C311" s="16">
        <v>8</v>
      </c>
      <c r="D311" s="16">
        <v>0</v>
      </c>
      <c r="E311" s="17">
        <f t="shared" si="39"/>
        <v>1.0126582278481013E-2</v>
      </c>
      <c r="F311" s="17" t="str">
        <f t="shared" si="40"/>
        <v/>
      </c>
      <c r="G311" s="17">
        <f t="shared" si="42"/>
        <v>-1</v>
      </c>
      <c r="H311" s="17">
        <f t="shared" si="41"/>
        <v>-1.0126582278481013E-2</v>
      </c>
    </row>
    <row r="312" spans="1:8" x14ac:dyDescent="0.2">
      <c r="A312" s="14"/>
      <c r="B312" s="15" t="s">
        <v>294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1.0162601626016261E-3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</v>
      </c>
      <c r="D314" s="16">
        <v>2</v>
      </c>
      <c r="E314" s="17">
        <f t="shared" si="39"/>
        <v>2.5316455696202532E-3</v>
      </c>
      <c r="F314" s="17">
        <f t="shared" si="40"/>
        <v>2.0325203252032522E-3</v>
      </c>
      <c r="G314" s="17">
        <f t="shared" si="42"/>
        <v>0</v>
      </c>
      <c r="H314" s="17">
        <f t="shared" si="41"/>
        <v>0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1.0162601626016261E-3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5</v>
      </c>
      <c r="D319" s="16">
        <v>7</v>
      </c>
      <c r="E319" s="17">
        <f t="shared" si="39"/>
        <v>6.3291139240506328E-3</v>
      </c>
      <c r="F319" s="17">
        <f t="shared" si="40"/>
        <v>7.1138211382113818E-3</v>
      </c>
      <c r="G319" s="17">
        <f t="shared" si="42"/>
        <v>0.4</v>
      </c>
      <c r="H319" s="17">
        <f t="shared" si="41"/>
        <v>2.5316455696202532E-3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1.0162601626016261E-3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5</v>
      </c>
      <c r="E323" s="17" t="str">
        <f t="shared" si="39"/>
        <v/>
      </c>
      <c r="F323" s="17">
        <f t="shared" si="40"/>
        <v>5.08130081300813E-3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23</v>
      </c>
      <c r="D325" s="16">
        <v>24</v>
      </c>
      <c r="E325" s="17">
        <f t="shared" si="39"/>
        <v>2.911392405063291E-2</v>
      </c>
      <c r="F325" s="17">
        <f t="shared" si="40"/>
        <v>2.4390243902439025E-2</v>
      </c>
      <c r="G325" s="17">
        <f t="shared" si="42"/>
        <v>4.3478260869565216E-2</v>
      </c>
      <c r="H325" s="17">
        <f t="shared" si="41"/>
        <v>1.2658227848101266E-3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4</v>
      </c>
      <c r="D327" s="16">
        <v>0</v>
      </c>
      <c r="E327" s="17">
        <f t="shared" si="39"/>
        <v>5.0632911392405064E-3</v>
      </c>
      <c r="F327" s="17" t="str">
        <f t="shared" si="40"/>
        <v/>
      </c>
      <c r="G327" s="17">
        <f t="shared" si="42"/>
        <v>-1</v>
      </c>
      <c r="H327" s="17">
        <f t="shared" si="41"/>
        <v>-5.0632911392405064E-3</v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1.2658227848101266E-3</v>
      </c>
      <c r="F328" s="17" t="str">
        <f t="shared" si="40"/>
        <v/>
      </c>
      <c r="G328" s="17">
        <f t="shared" si="42"/>
        <v>-1</v>
      </c>
      <c r="H328" s="17">
        <f t="shared" si="41"/>
        <v>-1.2658227848101266E-3</v>
      </c>
    </row>
    <row r="329" spans="1:8" ht="38.25" x14ac:dyDescent="0.2">
      <c r="A329" s="14"/>
      <c r="B329" s="15" t="s">
        <v>311</v>
      </c>
      <c r="C329" s="16">
        <v>0</v>
      </c>
      <c r="D329" s="16">
        <v>10</v>
      </c>
      <c r="E329" s="17" t="str">
        <f t="shared" si="39"/>
        <v/>
      </c>
      <c r="F329" s="17">
        <f t="shared" si="40"/>
        <v>1.016260162601626E-2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0</v>
      </c>
      <c r="E334" s="17">
        <f t="shared" si="39"/>
        <v>1.2658227848101266E-3</v>
      </c>
      <c r="F334" s="17" t="str">
        <f t="shared" si="40"/>
        <v/>
      </c>
      <c r="G334" s="17">
        <f t="shared" si="42"/>
        <v>-1</v>
      </c>
      <c r="H334" s="17">
        <f t="shared" si="41"/>
        <v>-1.2658227848101266E-3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0</v>
      </c>
      <c r="E348" s="17">
        <f t="shared" si="43"/>
        <v>2.5316455696202532E-3</v>
      </c>
      <c r="F348" s="17" t="str">
        <f t="shared" si="44"/>
        <v/>
      </c>
      <c r="G348" s="17">
        <f t="shared" si="46"/>
        <v>-1</v>
      </c>
      <c r="H348" s="17">
        <f t="shared" si="45"/>
        <v>-2.5316455696202532E-3</v>
      </c>
    </row>
    <row r="349" spans="1:8" x14ac:dyDescent="0.2">
      <c r="A349" s="14"/>
      <c r="B349" s="15" t="s">
        <v>331</v>
      </c>
      <c r="C349" s="16">
        <v>1</v>
      </c>
      <c r="D349" s="16">
        <v>0</v>
      </c>
      <c r="E349" s="17">
        <f t="shared" si="43"/>
        <v>1.2658227848101266E-3</v>
      </c>
      <c r="F349" s="17" t="str">
        <f t="shared" si="44"/>
        <v/>
      </c>
      <c r="G349" s="17">
        <f t="shared" si="46"/>
        <v>-1</v>
      </c>
      <c r="H349" s="17">
        <f t="shared" si="45"/>
        <v>-1.2658227848101266E-3</v>
      </c>
    </row>
    <row r="350" spans="1:8" ht="25.5" x14ac:dyDescent="0.2">
      <c r="A350" s="14"/>
      <c r="B350" s="15" t="s">
        <v>332</v>
      </c>
      <c r="C350" s="16">
        <v>6</v>
      </c>
      <c r="D350" s="16">
        <v>0</v>
      </c>
      <c r="E350" s="17">
        <f t="shared" si="43"/>
        <v>7.5949367088607592E-3</v>
      </c>
      <c r="F350" s="17" t="str">
        <f t="shared" si="44"/>
        <v/>
      </c>
      <c r="G350" s="17">
        <f t="shared" si="46"/>
        <v>-1</v>
      </c>
      <c r="H350" s="17">
        <f t="shared" si="45"/>
        <v>-7.5949367088607592E-3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1855</v>
      </c>
      <c r="D356" s="20">
        <f>SUM(D357:D585)</f>
        <v>2353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0.2684636118598383</v>
      </c>
      <c r="H356" s="21">
        <f t="shared" ref="H356:H419" si="49">+IF(OR(AND(E356=""),(G356="")),"",E356*G356)</f>
        <v>0.2684636118598383</v>
      </c>
    </row>
    <row r="357" spans="1:8" x14ac:dyDescent="0.2">
      <c r="A357" s="14"/>
      <c r="B357" s="15" t="s">
        <v>333</v>
      </c>
      <c r="C357" s="16">
        <v>25</v>
      </c>
      <c r="D357" s="16">
        <v>15</v>
      </c>
      <c r="E357" s="17">
        <f t="shared" si="47"/>
        <v>1.3477088948787063E-2</v>
      </c>
      <c r="F357" s="17">
        <f t="shared" si="48"/>
        <v>6.3748406289842758E-3</v>
      </c>
      <c r="G357" s="17">
        <f t="shared" ref="G357:G420" si="50">+IF(AND(C357=0,D357=0)," ",IF(C357=0,1,IF(D357=0,-1,(D357-C357)/C357)))</f>
        <v>-0.4</v>
      </c>
      <c r="H357" s="17">
        <f t="shared" si="49"/>
        <v>-5.3908355795148251E-3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6</v>
      </c>
      <c r="D359" s="16">
        <v>10</v>
      </c>
      <c r="E359" s="17">
        <f t="shared" si="47"/>
        <v>3.234501347708895E-3</v>
      </c>
      <c r="F359" s="17">
        <f t="shared" si="48"/>
        <v>4.2498937526561833E-3</v>
      </c>
      <c r="G359" s="17">
        <f t="shared" si="50"/>
        <v>0.66666666666666663</v>
      </c>
      <c r="H359" s="17">
        <f t="shared" si="49"/>
        <v>2.1563342318059297E-3</v>
      </c>
    </row>
    <row r="360" spans="1:8" x14ac:dyDescent="0.2">
      <c r="A360" s="14"/>
      <c r="B360" s="15" t="s">
        <v>336</v>
      </c>
      <c r="C360" s="16">
        <v>1</v>
      </c>
      <c r="D360" s="16">
        <v>0</v>
      </c>
      <c r="E360" s="17">
        <f t="shared" si="47"/>
        <v>5.3908355795148253E-4</v>
      </c>
      <c r="F360" s="17" t="str">
        <f t="shared" si="48"/>
        <v/>
      </c>
      <c r="G360" s="17">
        <f t="shared" si="50"/>
        <v>-1</v>
      </c>
      <c r="H360" s="17">
        <f t="shared" si="49"/>
        <v>-5.3908355795148253E-4</v>
      </c>
    </row>
    <row r="361" spans="1:8" x14ac:dyDescent="0.2">
      <c r="A361" s="14"/>
      <c r="B361" s="15" t="s">
        <v>337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1.2749681257968552E-3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70</v>
      </c>
      <c r="D362" s="16">
        <v>54</v>
      </c>
      <c r="E362" s="17">
        <f t="shared" si="47"/>
        <v>3.7735849056603772E-2</v>
      </c>
      <c r="F362" s="17">
        <f t="shared" si="48"/>
        <v>2.2949426264343393E-2</v>
      </c>
      <c r="G362" s="17">
        <f t="shared" si="50"/>
        <v>-0.22857142857142856</v>
      </c>
      <c r="H362" s="17">
        <f t="shared" si="49"/>
        <v>-8.6253369272237188E-3</v>
      </c>
    </row>
    <row r="363" spans="1:8" x14ac:dyDescent="0.2">
      <c r="A363" s="14"/>
      <c r="B363" s="15" t="s">
        <v>339</v>
      </c>
      <c r="C363" s="16">
        <v>2</v>
      </c>
      <c r="D363" s="16">
        <v>0</v>
      </c>
      <c r="E363" s="17">
        <f t="shared" si="47"/>
        <v>1.0781671159029651E-3</v>
      </c>
      <c r="F363" s="17" t="str">
        <f t="shared" si="48"/>
        <v/>
      </c>
      <c r="G363" s="17">
        <f t="shared" si="50"/>
        <v>-1</v>
      </c>
      <c r="H363" s="17">
        <f t="shared" si="49"/>
        <v>-1.0781671159029651E-3</v>
      </c>
    </row>
    <row r="364" spans="1:8" x14ac:dyDescent="0.2">
      <c r="A364" s="14"/>
      <c r="B364" s="15" t="s">
        <v>340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4.2498937526561835E-4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2</v>
      </c>
      <c r="D365" s="16">
        <v>5</v>
      </c>
      <c r="E365" s="17">
        <f t="shared" si="47"/>
        <v>1.0781671159029651E-3</v>
      </c>
      <c r="F365" s="17">
        <f t="shared" si="48"/>
        <v>2.1249468763280916E-3</v>
      </c>
      <c r="G365" s="17">
        <f t="shared" si="50"/>
        <v>1.5</v>
      </c>
      <c r="H365" s="17">
        <f t="shared" si="49"/>
        <v>1.6172506738544477E-3</v>
      </c>
    </row>
    <row r="366" spans="1:8" x14ac:dyDescent="0.2">
      <c r="A366" s="14"/>
      <c r="B366" s="15" t="s">
        <v>342</v>
      </c>
      <c r="C366" s="16">
        <v>1</v>
      </c>
      <c r="D366" s="16">
        <v>2</v>
      </c>
      <c r="E366" s="17">
        <f t="shared" si="47"/>
        <v>5.3908355795148253E-4</v>
      </c>
      <c r="F366" s="17">
        <f t="shared" si="48"/>
        <v>8.499787505312367E-4</v>
      </c>
      <c r="G366" s="17">
        <f t="shared" si="50"/>
        <v>1</v>
      </c>
      <c r="H366" s="17">
        <f t="shared" si="49"/>
        <v>5.3908355795148253E-4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110</v>
      </c>
      <c r="D368" s="16">
        <v>83</v>
      </c>
      <c r="E368" s="17">
        <f t="shared" si="47"/>
        <v>5.9299191374663072E-2</v>
      </c>
      <c r="F368" s="17">
        <f t="shared" si="48"/>
        <v>3.5274118147046327E-2</v>
      </c>
      <c r="G368" s="17">
        <f t="shared" si="50"/>
        <v>-0.24545454545454545</v>
      </c>
      <c r="H368" s="17">
        <f t="shared" si="49"/>
        <v>-1.4555256064690027E-2</v>
      </c>
    </row>
    <row r="369" spans="1:8" x14ac:dyDescent="0.2">
      <c r="A369" s="14"/>
      <c r="B369" s="15" t="s">
        <v>345</v>
      </c>
      <c r="C369" s="16">
        <v>34</v>
      </c>
      <c r="D369" s="16">
        <v>29</v>
      </c>
      <c r="E369" s="17">
        <f t="shared" si="47"/>
        <v>1.8328840970350403E-2</v>
      </c>
      <c r="F369" s="17">
        <f t="shared" si="48"/>
        <v>1.2324691882702932E-2</v>
      </c>
      <c r="G369" s="17">
        <f t="shared" si="50"/>
        <v>-0.14705882352941177</v>
      </c>
      <c r="H369" s="17">
        <f t="shared" si="49"/>
        <v>-2.6954177897574125E-3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54</v>
      </c>
      <c r="D371" s="16">
        <v>37</v>
      </c>
      <c r="E371" s="17">
        <f t="shared" si="47"/>
        <v>2.9110512129380053E-2</v>
      </c>
      <c r="F371" s="17">
        <f t="shared" si="48"/>
        <v>1.572460688482788E-2</v>
      </c>
      <c r="G371" s="17">
        <f t="shared" si="50"/>
        <v>-0.31481481481481483</v>
      </c>
      <c r="H371" s="17">
        <f t="shared" si="49"/>
        <v>-9.1644204851752016E-3</v>
      </c>
    </row>
    <row r="372" spans="1:8" x14ac:dyDescent="0.2">
      <c r="A372" s="14"/>
      <c r="B372" s="15" t="s">
        <v>348</v>
      </c>
      <c r="C372" s="16">
        <v>7</v>
      </c>
      <c r="D372" s="16">
        <v>10</v>
      </c>
      <c r="E372" s="17">
        <f t="shared" si="47"/>
        <v>3.7735849056603774E-3</v>
      </c>
      <c r="F372" s="17">
        <f t="shared" si="48"/>
        <v>4.2498937526561833E-3</v>
      </c>
      <c r="G372" s="17">
        <f t="shared" si="50"/>
        <v>0.42857142857142855</v>
      </c>
      <c r="H372" s="17">
        <f t="shared" si="49"/>
        <v>1.6172506738544473E-3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1</v>
      </c>
      <c r="D374" s="16">
        <v>3</v>
      </c>
      <c r="E374" s="17">
        <f t="shared" si="47"/>
        <v>5.3908355795148253E-4</v>
      </c>
      <c r="F374" s="17">
        <f t="shared" si="48"/>
        <v>1.2749681257968552E-3</v>
      </c>
      <c r="G374" s="17">
        <f t="shared" si="50"/>
        <v>2</v>
      </c>
      <c r="H374" s="17">
        <f t="shared" si="49"/>
        <v>1.0781671159029651E-3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36</v>
      </c>
      <c r="D376" s="16">
        <v>9</v>
      </c>
      <c r="E376" s="17">
        <f t="shared" si="47"/>
        <v>1.9407008086253369E-2</v>
      </c>
      <c r="F376" s="17">
        <f t="shared" si="48"/>
        <v>3.824904377390565E-3</v>
      </c>
      <c r="G376" s="17">
        <f t="shared" si="50"/>
        <v>-0.75</v>
      </c>
      <c r="H376" s="17">
        <f t="shared" si="49"/>
        <v>-1.4555256064690027E-2</v>
      </c>
    </row>
    <row r="377" spans="1:8" x14ac:dyDescent="0.2">
      <c r="A377" s="14"/>
      <c r="B377" s="15" t="s">
        <v>353</v>
      </c>
      <c r="C377" s="16">
        <v>9</v>
      </c>
      <c r="D377" s="16">
        <v>1</v>
      </c>
      <c r="E377" s="17">
        <f t="shared" si="47"/>
        <v>4.8517520215633422E-3</v>
      </c>
      <c r="F377" s="17">
        <f t="shared" si="48"/>
        <v>4.2498937526561835E-4</v>
      </c>
      <c r="G377" s="17">
        <f t="shared" si="50"/>
        <v>-0.88888888888888884</v>
      </c>
      <c r="H377" s="17">
        <f t="shared" si="49"/>
        <v>-4.3126684636118594E-3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16</v>
      </c>
      <c r="D379" s="16">
        <v>2</v>
      </c>
      <c r="E379" s="17">
        <f t="shared" si="47"/>
        <v>8.6253369272237205E-3</v>
      </c>
      <c r="F379" s="17">
        <f t="shared" si="48"/>
        <v>8.499787505312367E-4</v>
      </c>
      <c r="G379" s="17">
        <f t="shared" si="50"/>
        <v>-0.875</v>
      </c>
      <c r="H379" s="17">
        <f t="shared" si="49"/>
        <v>-7.5471698113207556E-3</v>
      </c>
    </row>
    <row r="380" spans="1:8" x14ac:dyDescent="0.2">
      <c r="A380" s="14"/>
      <c r="B380" s="15" t="s">
        <v>356</v>
      </c>
      <c r="C380" s="16">
        <v>9</v>
      </c>
      <c r="D380" s="16">
        <v>20</v>
      </c>
      <c r="E380" s="17">
        <f t="shared" si="47"/>
        <v>4.8517520215633422E-3</v>
      </c>
      <c r="F380" s="17">
        <f t="shared" si="48"/>
        <v>8.4997875053123666E-3</v>
      </c>
      <c r="G380" s="17">
        <f t="shared" si="50"/>
        <v>1.2222222222222223</v>
      </c>
      <c r="H380" s="17">
        <f t="shared" si="49"/>
        <v>5.9299191374663079E-3</v>
      </c>
    </row>
    <row r="381" spans="1:8" x14ac:dyDescent="0.2">
      <c r="A381" s="14"/>
      <c r="B381" s="15" t="s">
        <v>357</v>
      </c>
      <c r="C381" s="16">
        <v>4</v>
      </c>
      <c r="D381" s="16">
        <v>5</v>
      </c>
      <c r="E381" s="17">
        <f t="shared" si="47"/>
        <v>2.1563342318059301E-3</v>
      </c>
      <c r="F381" s="17">
        <f t="shared" si="48"/>
        <v>2.1249468763280916E-3</v>
      </c>
      <c r="G381" s="17">
        <f t="shared" si="50"/>
        <v>0.25</v>
      </c>
      <c r="H381" s="17">
        <f t="shared" si="49"/>
        <v>5.3908355795148253E-4</v>
      </c>
    </row>
    <row r="382" spans="1:8" x14ac:dyDescent="0.2">
      <c r="A382" s="14"/>
      <c r="B382" s="15" t="s">
        <v>358</v>
      </c>
      <c r="C382" s="16">
        <v>3</v>
      </c>
      <c r="D382" s="16">
        <v>0</v>
      </c>
      <c r="E382" s="17">
        <f t="shared" si="47"/>
        <v>1.6172506738544475E-3</v>
      </c>
      <c r="F382" s="17" t="str">
        <f t="shared" si="48"/>
        <v/>
      </c>
      <c r="G382" s="17">
        <f t="shared" si="50"/>
        <v>-1</v>
      </c>
      <c r="H382" s="17">
        <f t="shared" si="49"/>
        <v>-1.6172506738544475E-3</v>
      </c>
    </row>
    <row r="383" spans="1:8" x14ac:dyDescent="0.2">
      <c r="A383" s="14"/>
      <c r="B383" s="15" t="s">
        <v>359</v>
      </c>
      <c r="C383" s="16">
        <v>1</v>
      </c>
      <c r="D383" s="16">
        <v>0</v>
      </c>
      <c r="E383" s="17">
        <f t="shared" si="47"/>
        <v>5.3908355795148253E-4</v>
      </c>
      <c r="F383" s="17" t="str">
        <f t="shared" si="48"/>
        <v/>
      </c>
      <c r="G383" s="17">
        <f t="shared" si="50"/>
        <v>-1</v>
      </c>
      <c r="H383" s="17">
        <f t="shared" si="49"/>
        <v>-5.3908355795148253E-4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</v>
      </c>
      <c r="D385" s="16">
        <v>0</v>
      </c>
      <c r="E385" s="17">
        <f t="shared" si="47"/>
        <v>1.0781671159029651E-3</v>
      </c>
      <c r="F385" s="17" t="str">
        <f t="shared" si="48"/>
        <v/>
      </c>
      <c r="G385" s="17">
        <f t="shared" si="50"/>
        <v>-1</v>
      </c>
      <c r="H385" s="17">
        <f t="shared" si="49"/>
        <v>-1.0781671159029651E-3</v>
      </c>
    </row>
    <row r="386" spans="1:8" x14ac:dyDescent="0.2">
      <c r="A386" s="14"/>
      <c r="B386" s="15" t="s">
        <v>362</v>
      </c>
      <c r="C386" s="16">
        <v>2</v>
      </c>
      <c r="D386" s="16">
        <v>5</v>
      </c>
      <c r="E386" s="17">
        <f t="shared" si="47"/>
        <v>1.0781671159029651E-3</v>
      </c>
      <c r="F386" s="17">
        <f t="shared" si="48"/>
        <v>2.1249468763280916E-3</v>
      </c>
      <c r="G386" s="17">
        <f t="shared" si="50"/>
        <v>1.5</v>
      </c>
      <c r="H386" s="17">
        <f t="shared" si="49"/>
        <v>1.6172506738544477E-3</v>
      </c>
    </row>
    <row r="387" spans="1:8" x14ac:dyDescent="0.2">
      <c r="A387" s="14"/>
      <c r="B387" s="15" t="s">
        <v>363</v>
      </c>
      <c r="C387" s="16">
        <v>7</v>
      </c>
      <c r="D387" s="16">
        <v>9</v>
      </c>
      <c r="E387" s="17">
        <f t="shared" si="47"/>
        <v>3.7735849056603774E-3</v>
      </c>
      <c r="F387" s="17">
        <f t="shared" si="48"/>
        <v>3.824904377390565E-3</v>
      </c>
      <c r="G387" s="17">
        <f t="shared" si="50"/>
        <v>0.2857142857142857</v>
      </c>
      <c r="H387" s="17">
        <f t="shared" si="49"/>
        <v>1.0781671159029648E-3</v>
      </c>
    </row>
    <row r="388" spans="1:8" x14ac:dyDescent="0.2">
      <c r="A388" s="14"/>
      <c r="B388" s="15" t="s">
        <v>364</v>
      </c>
      <c r="C388" s="16">
        <v>69</v>
      </c>
      <c r="D388" s="16">
        <v>53</v>
      </c>
      <c r="E388" s="17">
        <f t="shared" si="47"/>
        <v>3.7196765498652293E-2</v>
      </c>
      <c r="F388" s="17">
        <f t="shared" si="48"/>
        <v>2.2524436889077772E-2</v>
      </c>
      <c r="G388" s="17">
        <f t="shared" si="50"/>
        <v>-0.2318840579710145</v>
      </c>
      <c r="H388" s="17">
        <f t="shared" si="49"/>
        <v>-8.6253369272237205E-3</v>
      </c>
    </row>
    <row r="389" spans="1:8" ht="25.5" x14ac:dyDescent="0.2">
      <c r="A389" s="14"/>
      <c r="B389" s="15" t="s">
        <v>365</v>
      </c>
      <c r="C389" s="16">
        <v>42</v>
      </c>
      <c r="D389" s="16">
        <v>0</v>
      </c>
      <c r="E389" s="17">
        <f t="shared" si="47"/>
        <v>2.2641509433962263E-2</v>
      </c>
      <c r="F389" s="17" t="str">
        <f t="shared" si="48"/>
        <v/>
      </c>
      <c r="G389" s="17">
        <f t="shared" si="50"/>
        <v>-1</v>
      </c>
      <c r="H389" s="17">
        <f t="shared" si="49"/>
        <v>-2.2641509433962263E-2</v>
      </c>
    </row>
    <row r="390" spans="1:8" ht="25.5" x14ac:dyDescent="0.2">
      <c r="A390" s="14"/>
      <c r="B390" s="15" t="s">
        <v>366</v>
      </c>
      <c r="C390" s="16">
        <v>15</v>
      </c>
      <c r="D390" s="16">
        <v>15</v>
      </c>
      <c r="E390" s="17">
        <f t="shared" si="47"/>
        <v>8.0862533692722376E-3</v>
      </c>
      <c r="F390" s="17">
        <f t="shared" si="48"/>
        <v>6.3748406289842758E-3</v>
      </c>
      <c r="G390" s="17">
        <f t="shared" si="50"/>
        <v>0</v>
      </c>
      <c r="H390" s="17">
        <f t="shared" si="49"/>
        <v>0</v>
      </c>
    </row>
    <row r="391" spans="1:8" x14ac:dyDescent="0.2">
      <c r="A391" s="14"/>
      <c r="B391" s="15" t="s">
        <v>367</v>
      </c>
      <c r="C391" s="16">
        <v>172</v>
      </c>
      <c r="D391" s="16">
        <v>192</v>
      </c>
      <c r="E391" s="17">
        <f t="shared" si="47"/>
        <v>9.2722371967654982E-2</v>
      </c>
      <c r="F391" s="17">
        <f t="shared" si="48"/>
        <v>8.159796005099873E-2</v>
      </c>
      <c r="G391" s="17">
        <f t="shared" si="50"/>
        <v>0.11627906976744186</v>
      </c>
      <c r="H391" s="17">
        <f t="shared" si="49"/>
        <v>1.0781671159029648E-2</v>
      </c>
    </row>
    <row r="392" spans="1:8" x14ac:dyDescent="0.2">
      <c r="A392" s="14"/>
      <c r="B392" s="15" t="s">
        <v>368</v>
      </c>
      <c r="C392" s="16">
        <v>3</v>
      </c>
      <c r="D392" s="16">
        <v>6</v>
      </c>
      <c r="E392" s="17">
        <f t="shared" si="47"/>
        <v>1.6172506738544475E-3</v>
      </c>
      <c r="F392" s="17">
        <f t="shared" si="48"/>
        <v>2.5499362515937103E-3</v>
      </c>
      <c r="G392" s="17">
        <f t="shared" si="50"/>
        <v>1</v>
      </c>
      <c r="H392" s="17">
        <f t="shared" si="49"/>
        <v>1.6172506738544475E-3</v>
      </c>
    </row>
    <row r="393" spans="1:8" x14ac:dyDescent="0.2">
      <c r="A393" s="14"/>
      <c r="B393" s="15" t="s">
        <v>369</v>
      </c>
      <c r="C393" s="16">
        <v>4</v>
      </c>
      <c r="D393" s="16">
        <v>3</v>
      </c>
      <c r="E393" s="17">
        <f t="shared" si="47"/>
        <v>2.1563342318059301E-3</v>
      </c>
      <c r="F393" s="17">
        <f t="shared" si="48"/>
        <v>1.2749681257968552E-3</v>
      </c>
      <c r="G393" s="17">
        <f t="shared" si="50"/>
        <v>-0.25</v>
      </c>
      <c r="H393" s="17">
        <f t="shared" si="49"/>
        <v>-5.3908355795148253E-4</v>
      </c>
    </row>
    <row r="394" spans="1:8" x14ac:dyDescent="0.2">
      <c r="A394" s="14"/>
      <c r="B394" s="15" t="s">
        <v>370</v>
      </c>
      <c r="C394" s="16">
        <v>2</v>
      </c>
      <c r="D394" s="16">
        <v>9</v>
      </c>
      <c r="E394" s="17">
        <f t="shared" si="47"/>
        <v>1.0781671159029651E-3</v>
      </c>
      <c r="F394" s="17">
        <f t="shared" si="48"/>
        <v>3.824904377390565E-3</v>
      </c>
      <c r="G394" s="17">
        <f t="shared" si="50"/>
        <v>3.5</v>
      </c>
      <c r="H394" s="17">
        <f t="shared" si="49"/>
        <v>3.7735849056603778E-3</v>
      </c>
    </row>
    <row r="395" spans="1:8" x14ac:dyDescent="0.2">
      <c r="A395" s="14"/>
      <c r="B395" s="15" t="s">
        <v>371</v>
      </c>
      <c r="C395" s="16">
        <v>8</v>
      </c>
      <c r="D395" s="16">
        <v>57</v>
      </c>
      <c r="E395" s="17">
        <f t="shared" si="47"/>
        <v>4.3126684636118602E-3</v>
      </c>
      <c r="F395" s="17">
        <f t="shared" si="48"/>
        <v>2.4224394390140246E-2</v>
      </c>
      <c r="G395" s="17">
        <f t="shared" si="50"/>
        <v>6.125</v>
      </c>
      <c r="H395" s="17">
        <f t="shared" si="49"/>
        <v>2.6415094339622643E-2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</v>
      </c>
      <c r="D398" s="16">
        <v>3</v>
      </c>
      <c r="E398" s="17">
        <f t="shared" si="47"/>
        <v>2.1563342318059301E-3</v>
      </c>
      <c r="F398" s="17">
        <f t="shared" si="48"/>
        <v>1.2749681257968552E-3</v>
      </c>
      <c r="G398" s="17">
        <f t="shared" si="50"/>
        <v>-0.25</v>
      </c>
      <c r="H398" s="17">
        <f t="shared" si="49"/>
        <v>-5.3908355795148253E-4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4.2498937526561835E-4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78</v>
      </c>
      <c r="D402" s="16">
        <v>301</v>
      </c>
      <c r="E402" s="17">
        <f t="shared" si="47"/>
        <v>4.2048517520215635E-2</v>
      </c>
      <c r="F402" s="17">
        <f t="shared" si="48"/>
        <v>0.12792180195495112</v>
      </c>
      <c r="G402" s="17">
        <f t="shared" si="50"/>
        <v>2.858974358974359</v>
      </c>
      <c r="H402" s="17">
        <f t="shared" si="49"/>
        <v>0.1202156334231806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11</v>
      </c>
      <c r="D405" s="16">
        <v>10</v>
      </c>
      <c r="E405" s="17">
        <f t="shared" si="47"/>
        <v>5.9299191374663071E-3</v>
      </c>
      <c r="F405" s="17">
        <f t="shared" si="48"/>
        <v>4.2498937526561833E-3</v>
      </c>
      <c r="G405" s="17">
        <f t="shared" si="50"/>
        <v>-9.0909090909090912E-2</v>
      </c>
      <c r="H405" s="17">
        <f t="shared" si="49"/>
        <v>-5.3908355795148253E-4</v>
      </c>
    </row>
    <row r="406" spans="1:8" x14ac:dyDescent="0.2">
      <c r="A406" s="14"/>
      <c r="B406" s="15" t="s">
        <v>382</v>
      </c>
      <c r="C406" s="16">
        <v>36</v>
      </c>
      <c r="D406" s="16">
        <v>21</v>
      </c>
      <c r="E406" s="17">
        <f t="shared" si="47"/>
        <v>1.9407008086253369E-2</v>
      </c>
      <c r="F406" s="17">
        <f t="shared" si="48"/>
        <v>8.9247768805779861E-3</v>
      </c>
      <c r="G406" s="17">
        <f t="shared" si="50"/>
        <v>-0.41666666666666669</v>
      </c>
      <c r="H406" s="17">
        <f t="shared" si="49"/>
        <v>-8.0862533692722376E-3</v>
      </c>
    </row>
    <row r="407" spans="1:8" x14ac:dyDescent="0.2">
      <c r="A407" s="14"/>
      <c r="B407" s="15" t="s">
        <v>383</v>
      </c>
      <c r="C407" s="16">
        <v>5</v>
      </c>
      <c r="D407" s="16">
        <v>8</v>
      </c>
      <c r="E407" s="17">
        <f t="shared" si="47"/>
        <v>2.6954177897574125E-3</v>
      </c>
      <c r="F407" s="17">
        <f t="shared" si="48"/>
        <v>3.3999150021249468E-3</v>
      </c>
      <c r="G407" s="17">
        <f t="shared" si="50"/>
        <v>0.6</v>
      </c>
      <c r="H407" s="17">
        <f t="shared" si="49"/>
        <v>1.6172506738544475E-3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3</v>
      </c>
      <c r="D411" s="16">
        <v>0</v>
      </c>
      <c r="E411" s="17">
        <f t="shared" si="47"/>
        <v>1.6172506738544475E-3</v>
      </c>
      <c r="F411" s="17" t="str">
        <f t="shared" si="48"/>
        <v/>
      </c>
      <c r="G411" s="17">
        <f t="shared" si="50"/>
        <v>-1</v>
      </c>
      <c r="H411" s="17">
        <f t="shared" si="49"/>
        <v>-1.6172506738544475E-3</v>
      </c>
    </row>
    <row r="412" spans="1:8" x14ac:dyDescent="0.2">
      <c r="A412" s="14"/>
      <c r="B412" s="15" t="s">
        <v>388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8.499787505312367E-4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1</v>
      </c>
      <c r="E413" s="17">
        <f t="shared" si="47"/>
        <v>1.0781671159029651E-3</v>
      </c>
      <c r="F413" s="17">
        <f t="shared" si="48"/>
        <v>4.2498937526561835E-4</v>
      </c>
      <c r="G413" s="17">
        <f t="shared" si="50"/>
        <v>-0.5</v>
      </c>
      <c r="H413" s="17">
        <f t="shared" si="49"/>
        <v>-5.3908355795148253E-4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4</v>
      </c>
      <c r="E416" s="17">
        <f t="shared" si="47"/>
        <v>5.3908355795148253E-4</v>
      </c>
      <c r="F416" s="17">
        <f t="shared" si="48"/>
        <v>1.6999575010624734E-3</v>
      </c>
      <c r="G416" s="17">
        <f t="shared" si="50"/>
        <v>3</v>
      </c>
      <c r="H416" s="17">
        <f t="shared" si="49"/>
        <v>1.6172506738544477E-3</v>
      </c>
    </row>
    <row r="417" spans="1:8" x14ac:dyDescent="0.2">
      <c r="A417" s="14"/>
      <c r="B417" s="15" t="s">
        <v>393</v>
      </c>
      <c r="C417" s="16">
        <v>3</v>
      </c>
      <c r="D417" s="16">
        <v>3</v>
      </c>
      <c r="E417" s="17">
        <f t="shared" si="47"/>
        <v>1.6172506738544475E-3</v>
      </c>
      <c r="F417" s="17">
        <f t="shared" si="48"/>
        <v>1.2749681257968552E-3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58</v>
      </c>
      <c r="D418" s="16">
        <v>37</v>
      </c>
      <c r="E418" s="17">
        <f t="shared" si="47"/>
        <v>3.1266846361185985E-2</v>
      </c>
      <c r="F418" s="17">
        <f t="shared" si="48"/>
        <v>1.572460688482788E-2</v>
      </c>
      <c r="G418" s="17">
        <f t="shared" si="50"/>
        <v>-0.36206896551724138</v>
      </c>
      <c r="H418" s="17">
        <f t="shared" si="49"/>
        <v>-1.1320754716981133E-2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16</v>
      </c>
      <c r="D420" s="16">
        <v>15</v>
      </c>
      <c r="E420" s="17">
        <f t="shared" ref="E420:E483" si="51">+IF(C420=0,"",C420/C$356)</f>
        <v>8.6253369272237205E-3</v>
      </c>
      <c r="F420" s="17">
        <f t="shared" ref="F420:F483" si="52">+IF(D420=0,"",D420/D$356)</f>
        <v>6.3748406289842758E-3</v>
      </c>
      <c r="G420" s="17">
        <f t="shared" si="50"/>
        <v>-6.25E-2</v>
      </c>
      <c r="H420" s="17">
        <f t="shared" ref="H420:H483" si="53">+IF(OR(AND(E420=""),(G420="")),"",E420*G420)</f>
        <v>-5.3908355795148253E-4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1</v>
      </c>
      <c r="D422" s="16">
        <v>3</v>
      </c>
      <c r="E422" s="17">
        <f t="shared" si="51"/>
        <v>5.3908355795148253E-4</v>
      </c>
      <c r="F422" s="17">
        <f t="shared" si="52"/>
        <v>1.2749681257968552E-3</v>
      </c>
      <c r="G422" s="17">
        <f t="shared" si="54"/>
        <v>2</v>
      </c>
      <c r="H422" s="17">
        <f t="shared" si="53"/>
        <v>1.0781671159029651E-3</v>
      </c>
    </row>
    <row r="423" spans="1:8" x14ac:dyDescent="0.2">
      <c r="A423" s="14"/>
      <c r="B423" s="15" t="s">
        <v>399</v>
      </c>
      <c r="C423" s="16">
        <v>3</v>
      </c>
      <c r="D423" s="16">
        <v>10</v>
      </c>
      <c r="E423" s="17">
        <f t="shared" si="51"/>
        <v>1.6172506738544475E-3</v>
      </c>
      <c r="F423" s="17">
        <f t="shared" si="52"/>
        <v>4.2498937526561833E-3</v>
      </c>
      <c r="G423" s="17">
        <f t="shared" si="54"/>
        <v>2.3333333333333335</v>
      </c>
      <c r="H423" s="17">
        <f t="shared" si="53"/>
        <v>3.7735849056603778E-3</v>
      </c>
    </row>
    <row r="424" spans="1:8" x14ac:dyDescent="0.2">
      <c r="A424" s="14"/>
      <c r="B424" s="15" t="s">
        <v>400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4.2498937526561835E-4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4</v>
      </c>
      <c r="E425" s="17" t="str">
        <f t="shared" si="51"/>
        <v/>
      </c>
      <c r="F425" s="17">
        <f t="shared" si="52"/>
        <v>1.6999575010624734E-3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5</v>
      </c>
      <c r="D426" s="16">
        <v>0</v>
      </c>
      <c r="E426" s="17">
        <f t="shared" si="51"/>
        <v>2.6954177897574125E-3</v>
      </c>
      <c r="F426" s="17" t="str">
        <f t="shared" si="52"/>
        <v/>
      </c>
      <c r="G426" s="17">
        <f t="shared" si="54"/>
        <v>-1</v>
      </c>
      <c r="H426" s="17">
        <f t="shared" si="53"/>
        <v>-2.6954177897574125E-3</v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246</v>
      </c>
      <c r="D428" s="16">
        <v>449</v>
      </c>
      <c r="E428" s="17">
        <f t="shared" si="51"/>
        <v>0.13261455525606469</v>
      </c>
      <c r="F428" s="17">
        <f t="shared" si="52"/>
        <v>0.19082022949426264</v>
      </c>
      <c r="G428" s="17">
        <f t="shared" si="54"/>
        <v>0.82520325203252032</v>
      </c>
      <c r="H428" s="17">
        <f t="shared" si="53"/>
        <v>0.10943396226415095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5</v>
      </c>
      <c r="E432" s="17">
        <f t="shared" si="51"/>
        <v>5.3908355795148253E-4</v>
      </c>
      <c r="F432" s="17">
        <f t="shared" si="52"/>
        <v>2.1249468763280916E-3</v>
      </c>
      <c r="G432" s="17">
        <f t="shared" si="54"/>
        <v>4</v>
      </c>
      <c r="H432" s="17">
        <f t="shared" si="53"/>
        <v>2.1563342318059301E-3</v>
      </c>
    </row>
    <row r="433" spans="1:8" x14ac:dyDescent="0.2">
      <c r="A433" s="14"/>
      <c r="B433" s="15" t="s">
        <v>409</v>
      </c>
      <c r="C433" s="16">
        <v>1</v>
      </c>
      <c r="D433" s="16">
        <v>2</v>
      </c>
      <c r="E433" s="17">
        <f t="shared" si="51"/>
        <v>5.3908355795148253E-4</v>
      </c>
      <c r="F433" s="17">
        <f t="shared" si="52"/>
        <v>8.499787505312367E-4</v>
      </c>
      <c r="G433" s="17">
        <f t="shared" si="54"/>
        <v>1</v>
      </c>
      <c r="H433" s="17">
        <f t="shared" si="53"/>
        <v>5.3908355795148253E-4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0</v>
      </c>
      <c r="E436" s="17">
        <f t="shared" si="51"/>
        <v>1.0781671159029651E-3</v>
      </c>
      <c r="F436" s="17" t="str">
        <f t="shared" si="52"/>
        <v/>
      </c>
      <c r="G436" s="17">
        <f t="shared" si="54"/>
        <v>-1</v>
      </c>
      <c r="H436" s="17">
        <f t="shared" si="53"/>
        <v>-1.0781671159029651E-3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153</v>
      </c>
      <c r="D442" s="16">
        <v>214</v>
      </c>
      <c r="E442" s="17">
        <f t="shared" si="51"/>
        <v>8.2479784366576825E-2</v>
      </c>
      <c r="F442" s="17">
        <f t="shared" si="52"/>
        <v>9.0947726306842336E-2</v>
      </c>
      <c r="G442" s="17">
        <f t="shared" si="54"/>
        <v>0.39869281045751637</v>
      </c>
      <c r="H442" s="17">
        <f t="shared" si="53"/>
        <v>3.2884097035040437E-2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16</v>
      </c>
      <c r="E444" s="17">
        <f t="shared" si="51"/>
        <v>5.3908355795148253E-4</v>
      </c>
      <c r="F444" s="17">
        <f t="shared" si="52"/>
        <v>6.7998300042498936E-3</v>
      </c>
      <c r="G444" s="17">
        <f t="shared" si="54"/>
        <v>15</v>
      </c>
      <c r="H444" s="17">
        <f t="shared" si="53"/>
        <v>8.0862533692722376E-3</v>
      </c>
    </row>
    <row r="445" spans="1:8" ht="25.5" x14ac:dyDescent="0.2">
      <c r="A445" s="14"/>
      <c r="B445" s="15" t="s">
        <v>421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4.2498937526561835E-4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25</v>
      </c>
      <c r="D447" s="16">
        <v>0</v>
      </c>
      <c r="E447" s="17">
        <f t="shared" si="51"/>
        <v>1.3477088948787063E-2</v>
      </c>
      <c r="F447" s="17" t="str">
        <f t="shared" si="52"/>
        <v/>
      </c>
      <c r="G447" s="17">
        <f t="shared" si="54"/>
        <v>-1</v>
      </c>
      <c r="H447" s="17">
        <f t="shared" si="53"/>
        <v>-1.3477088948787063E-2</v>
      </c>
    </row>
    <row r="448" spans="1:8" x14ac:dyDescent="0.2">
      <c r="A448" s="14"/>
      <c r="B448" s="15" t="s">
        <v>424</v>
      </c>
      <c r="C448" s="16">
        <v>3</v>
      </c>
      <c r="D448" s="16">
        <v>32</v>
      </c>
      <c r="E448" s="17">
        <f t="shared" si="51"/>
        <v>1.6172506738544475E-3</v>
      </c>
      <c r="F448" s="17">
        <f t="shared" si="52"/>
        <v>1.3599660008499787E-2</v>
      </c>
      <c r="G448" s="17">
        <f t="shared" si="54"/>
        <v>9.6666666666666661</v>
      </c>
      <c r="H448" s="17">
        <f t="shared" si="53"/>
        <v>1.5633423180592992E-2</v>
      </c>
    </row>
    <row r="449" spans="1:8" x14ac:dyDescent="0.2">
      <c r="A449" s="14"/>
      <c r="B449" s="15" t="s">
        <v>425</v>
      </c>
      <c r="C449" s="16">
        <v>5</v>
      </c>
      <c r="D449" s="16">
        <v>90</v>
      </c>
      <c r="E449" s="17">
        <f t="shared" si="51"/>
        <v>2.6954177897574125E-3</v>
      </c>
      <c r="F449" s="17">
        <f t="shared" si="52"/>
        <v>3.8249043773905651E-2</v>
      </c>
      <c r="G449" s="17">
        <f t="shared" si="54"/>
        <v>17</v>
      </c>
      <c r="H449" s="17">
        <f t="shared" si="53"/>
        <v>4.5822102425876012E-2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4</v>
      </c>
      <c r="E451" s="17">
        <f t="shared" si="51"/>
        <v>5.3908355795148253E-4</v>
      </c>
      <c r="F451" s="17">
        <f t="shared" si="52"/>
        <v>1.6999575010624734E-3</v>
      </c>
      <c r="G451" s="17">
        <f t="shared" si="54"/>
        <v>3</v>
      </c>
      <c r="H451" s="17">
        <f t="shared" si="53"/>
        <v>1.6172506738544477E-3</v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</v>
      </c>
      <c r="D453" s="16">
        <v>0</v>
      </c>
      <c r="E453" s="17">
        <f t="shared" si="51"/>
        <v>5.3908355795148253E-4</v>
      </c>
      <c r="F453" s="17" t="str">
        <f t="shared" si="52"/>
        <v/>
      </c>
      <c r="G453" s="17">
        <f t="shared" si="54"/>
        <v>-1</v>
      </c>
      <c r="H453" s="17">
        <f t="shared" si="53"/>
        <v>-5.3908355795148253E-4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</v>
      </c>
      <c r="D455" s="16">
        <v>1</v>
      </c>
      <c r="E455" s="17">
        <f t="shared" si="51"/>
        <v>1.6172506738544475E-3</v>
      </c>
      <c r="F455" s="17">
        <f t="shared" si="52"/>
        <v>4.2498937526561835E-4</v>
      </c>
      <c r="G455" s="17">
        <f t="shared" si="54"/>
        <v>-0.66666666666666663</v>
      </c>
      <c r="H455" s="17">
        <f t="shared" si="53"/>
        <v>-1.0781671159029648E-3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57</v>
      </c>
      <c r="D463" s="16">
        <v>0</v>
      </c>
      <c r="E463" s="17">
        <f t="shared" si="51"/>
        <v>3.0727762803234502E-2</v>
      </c>
      <c r="F463" s="17" t="str">
        <f t="shared" si="52"/>
        <v/>
      </c>
      <c r="G463" s="17">
        <f t="shared" si="54"/>
        <v>-1</v>
      </c>
      <c r="H463" s="17">
        <f t="shared" si="53"/>
        <v>-3.0727762803234502E-2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2</v>
      </c>
      <c r="E465" s="17" t="str">
        <f t="shared" si="51"/>
        <v/>
      </c>
      <c r="F465" s="17">
        <f t="shared" si="52"/>
        <v>8.499787505312367E-4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7</v>
      </c>
      <c r="D466" s="16">
        <v>42</v>
      </c>
      <c r="E466" s="17">
        <f t="shared" si="51"/>
        <v>3.7735849056603774E-3</v>
      </c>
      <c r="F466" s="17">
        <f t="shared" si="52"/>
        <v>1.7849553761155972E-2</v>
      </c>
      <c r="G466" s="17">
        <f t="shared" si="54"/>
        <v>5</v>
      </c>
      <c r="H466" s="17">
        <f t="shared" si="53"/>
        <v>1.8867924528301886E-2</v>
      </c>
    </row>
    <row r="467" spans="1:8" x14ac:dyDescent="0.2">
      <c r="A467" s="14"/>
      <c r="B467" s="15" t="s">
        <v>443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4.2498937526561835E-4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1</v>
      </c>
      <c r="D468" s="16">
        <v>1</v>
      </c>
      <c r="E468" s="17">
        <f t="shared" si="51"/>
        <v>5.3908355795148253E-4</v>
      </c>
      <c r="F468" s="17">
        <f t="shared" si="52"/>
        <v>4.2498937526561835E-4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445</v>
      </c>
      <c r="C469" s="16">
        <v>0</v>
      </c>
      <c r="D469" s="16">
        <v>7</v>
      </c>
      <c r="E469" s="17" t="str">
        <f t="shared" si="51"/>
        <v/>
      </c>
      <c r="F469" s="17">
        <f t="shared" si="52"/>
        <v>2.9749256268593286E-3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5.3908355795148253E-4</v>
      </c>
      <c r="F471" s="17" t="str">
        <f t="shared" si="52"/>
        <v/>
      </c>
      <c r="G471" s="17">
        <f t="shared" si="54"/>
        <v>-1</v>
      </c>
      <c r="H471" s="17">
        <f t="shared" si="53"/>
        <v>-5.3908355795148253E-4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</v>
      </c>
      <c r="D474" s="16">
        <v>10</v>
      </c>
      <c r="E474" s="17">
        <f t="shared" si="51"/>
        <v>5.3908355795148253E-4</v>
      </c>
      <c r="F474" s="17">
        <f t="shared" si="52"/>
        <v>4.2498937526561833E-3</v>
      </c>
      <c r="G474" s="17">
        <f t="shared" si="54"/>
        <v>9</v>
      </c>
      <c r="H474" s="17">
        <f t="shared" si="53"/>
        <v>4.8517520215633431E-3</v>
      </c>
    </row>
    <row r="475" spans="1:8" x14ac:dyDescent="0.2">
      <c r="A475" s="14"/>
      <c r="B475" s="15" t="s">
        <v>451</v>
      </c>
      <c r="C475" s="16">
        <v>14</v>
      </c>
      <c r="D475" s="16">
        <v>52</v>
      </c>
      <c r="E475" s="17">
        <f t="shared" si="51"/>
        <v>7.5471698113207548E-3</v>
      </c>
      <c r="F475" s="17">
        <f t="shared" si="52"/>
        <v>2.2099447513812154E-2</v>
      </c>
      <c r="G475" s="17">
        <f t="shared" si="54"/>
        <v>2.7142857142857144</v>
      </c>
      <c r="H475" s="17">
        <f t="shared" si="53"/>
        <v>2.0485175202156335E-2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4.2498937526561835E-4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4</v>
      </c>
      <c r="E479" s="17" t="str">
        <f t="shared" si="51"/>
        <v/>
      </c>
      <c r="F479" s="17">
        <f t="shared" si="52"/>
        <v>1.6999575010624734E-3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2</v>
      </c>
      <c r="E480" s="17" t="str">
        <f t="shared" si="51"/>
        <v/>
      </c>
      <c r="F480" s="17">
        <f t="shared" si="52"/>
        <v>8.499787505312367E-4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31</v>
      </c>
      <c r="D481" s="16">
        <v>26</v>
      </c>
      <c r="E481" s="17">
        <f t="shared" si="51"/>
        <v>1.6711590296495958E-2</v>
      </c>
      <c r="F481" s="17">
        <f t="shared" si="52"/>
        <v>1.1049723756906077E-2</v>
      </c>
      <c r="G481" s="17">
        <f t="shared" si="54"/>
        <v>-0.16129032258064516</v>
      </c>
      <c r="H481" s="17">
        <f t="shared" si="53"/>
        <v>-2.6954177897574125E-3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19</v>
      </c>
      <c r="D489" s="16">
        <v>8</v>
      </c>
      <c r="E489" s="17">
        <f t="shared" si="55"/>
        <v>1.0242587601078167E-2</v>
      </c>
      <c r="F489" s="17">
        <f t="shared" si="56"/>
        <v>3.3999150021249468E-3</v>
      </c>
      <c r="G489" s="17">
        <f t="shared" si="58"/>
        <v>-0.57894736842105265</v>
      </c>
      <c r="H489" s="17">
        <f t="shared" si="57"/>
        <v>-5.9299191374663079E-3</v>
      </c>
    </row>
    <row r="490" spans="1:8" ht="25.5" x14ac:dyDescent="0.2">
      <c r="A490" s="14"/>
      <c r="B490" s="15" t="s">
        <v>466</v>
      </c>
      <c r="C490" s="16">
        <v>3</v>
      </c>
      <c r="D490" s="16">
        <v>0</v>
      </c>
      <c r="E490" s="17">
        <f t="shared" si="55"/>
        <v>1.6172506738544475E-3</v>
      </c>
      <c r="F490" s="17" t="str">
        <f t="shared" si="56"/>
        <v/>
      </c>
      <c r="G490" s="17">
        <f t="shared" si="58"/>
        <v>-1</v>
      </c>
      <c r="H490" s="17">
        <f t="shared" si="57"/>
        <v>-1.6172506738544475E-3</v>
      </c>
    </row>
    <row r="491" spans="1:8" x14ac:dyDescent="0.2">
      <c r="A491" s="14"/>
      <c r="B491" s="15" t="s">
        <v>467</v>
      </c>
      <c r="C491" s="16">
        <v>0</v>
      </c>
      <c r="D491" s="16">
        <v>6</v>
      </c>
      <c r="E491" s="17" t="str">
        <f t="shared" si="55"/>
        <v/>
      </c>
      <c r="F491" s="17">
        <f t="shared" si="56"/>
        <v>2.5499362515937103E-3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</v>
      </c>
      <c r="D494" s="16">
        <v>9</v>
      </c>
      <c r="E494" s="17">
        <f t="shared" si="55"/>
        <v>1.0781671159029651E-3</v>
      </c>
      <c r="F494" s="17">
        <f t="shared" si="56"/>
        <v>3.824904377390565E-3</v>
      </c>
      <c r="G494" s="17">
        <f t="shared" si="58"/>
        <v>3.5</v>
      </c>
      <c r="H494" s="17">
        <f t="shared" si="57"/>
        <v>3.7735849056603778E-3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10</v>
      </c>
      <c r="E496" s="17">
        <f t="shared" si="55"/>
        <v>5.3908355795148253E-4</v>
      </c>
      <c r="F496" s="17">
        <f t="shared" si="56"/>
        <v>4.2498937526561833E-3</v>
      </c>
      <c r="G496" s="17">
        <f t="shared" si="58"/>
        <v>9</v>
      </c>
      <c r="H496" s="17">
        <f t="shared" si="57"/>
        <v>4.8517520215633431E-3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7</v>
      </c>
      <c r="D499" s="16">
        <v>9</v>
      </c>
      <c r="E499" s="17">
        <f t="shared" si="55"/>
        <v>3.7735849056603774E-3</v>
      </c>
      <c r="F499" s="17">
        <f t="shared" si="56"/>
        <v>3.824904377390565E-3</v>
      </c>
      <c r="G499" s="17">
        <f t="shared" si="58"/>
        <v>0.2857142857142857</v>
      </c>
      <c r="H499" s="17">
        <f t="shared" si="57"/>
        <v>1.0781671159029648E-3</v>
      </c>
    </row>
    <row r="500" spans="1:8" x14ac:dyDescent="0.2">
      <c r="A500" s="14"/>
      <c r="B500" s="15" t="s">
        <v>476</v>
      </c>
      <c r="C500" s="16">
        <v>0</v>
      </c>
      <c r="D500" s="16">
        <v>3</v>
      </c>
      <c r="E500" s="17" t="str">
        <f t="shared" si="55"/>
        <v/>
      </c>
      <c r="F500" s="17">
        <f t="shared" si="56"/>
        <v>1.2749681257968552E-3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5.3908355795148253E-4</v>
      </c>
      <c r="F502" s="17" t="str">
        <f t="shared" si="56"/>
        <v/>
      </c>
      <c r="G502" s="17">
        <f t="shared" si="58"/>
        <v>-1</v>
      </c>
      <c r="H502" s="17">
        <f t="shared" si="57"/>
        <v>-5.3908355795148253E-4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6</v>
      </c>
      <c r="D510" s="16">
        <v>26</v>
      </c>
      <c r="E510" s="17">
        <f t="shared" si="55"/>
        <v>3.234501347708895E-3</v>
      </c>
      <c r="F510" s="17">
        <f t="shared" si="56"/>
        <v>1.1049723756906077E-2</v>
      </c>
      <c r="G510" s="17">
        <f t="shared" si="58"/>
        <v>3.3333333333333335</v>
      </c>
      <c r="H510" s="17">
        <f t="shared" si="57"/>
        <v>1.078167115902965E-2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4.2498937526561835E-4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4.2498937526561835E-4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18</v>
      </c>
      <c r="D521" s="16">
        <v>11</v>
      </c>
      <c r="E521" s="17">
        <f t="shared" si="55"/>
        <v>9.7035040431266845E-3</v>
      </c>
      <c r="F521" s="17">
        <f t="shared" si="56"/>
        <v>4.674883127921802E-3</v>
      </c>
      <c r="G521" s="17">
        <f t="shared" si="58"/>
        <v>-0.3888888888888889</v>
      </c>
      <c r="H521" s="17">
        <f t="shared" si="57"/>
        <v>-3.7735849056603774E-3</v>
      </c>
    </row>
    <row r="522" spans="1:8" ht="38.25" x14ac:dyDescent="0.2">
      <c r="A522" s="14"/>
      <c r="B522" s="15" t="s">
        <v>498</v>
      </c>
      <c r="C522" s="16">
        <v>0</v>
      </c>
      <c r="D522" s="16">
        <v>2</v>
      </c>
      <c r="E522" s="17" t="str">
        <f t="shared" si="55"/>
        <v/>
      </c>
      <c r="F522" s="17">
        <f t="shared" si="56"/>
        <v>8.499787505312367E-4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4.2498937526561835E-4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5.3908355795148253E-4</v>
      </c>
      <c r="F527" s="17" t="str">
        <f t="shared" si="56"/>
        <v/>
      </c>
      <c r="G527" s="17">
        <f t="shared" si="58"/>
        <v>-1</v>
      </c>
      <c r="H527" s="17">
        <f t="shared" si="57"/>
        <v>-5.3908355795148253E-4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</v>
      </c>
      <c r="D542" s="16">
        <v>0</v>
      </c>
      <c r="E542" s="17">
        <f t="shared" si="55"/>
        <v>1.6172506738544475E-3</v>
      </c>
      <c r="F542" s="17" t="str">
        <f t="shared" si="56"/>
        <v/>
      </c>
      <c r="G542" s="17">
        <f t="shared" si="58"/>
        <v>-1</v>
      </c>
      <c r="H542" s="17">
        <f t="shared" si="57"/>
        <v>-1.6172506738544475E-3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7</v>
      </c>
      <c r="D544" s="16">
        <v>20</v>
      </c>
      <c r="E544" s="17">
        <f t="shared" si="55"/>
        <v>3.7735849056603774E-3</v>
      </c>
      <c r="F544" s="17">
        <f t="shared" si="56"/>
        <v>8.4997875053123666E-3</v>
      </c>
      <c r="G544" s="17">
        <f t="shared" si="58"/>
        <v>1.8571428571428572</v>
      </c>
      <c r="H544" s="17">
        <f t="shared" si="57"/>
        <v>7.0080862533692728E-3</v>
      </c>
    </row>
    <row r="545" spans="1:8" x14ac:dyDescent="0.2">
      <c r="A545" s="14"/>
      <c r="B545" s="15" t="s">
        <v>521</v>
      </c>
      <c r="C545" s="16">
        <v>45</v>
      </c>
      <c r="D545" s="16">
        <v>5</v>
      </c>
      <c r="E545" s="17">
        <f t="shared" si="55"/>
        <v>2.4258760107816711E-2</v>
      </c>
      <c r="F545" s="17">
        <f t="shared" si="56"/>
        <v>2.1249468763280916E-3</v>
      </c>
      <c r="G545" s="17">
        <f t="shared" si="58"/>
        <v>-0.88888888888888884</v>
      </c>
      <c r="H545" s="17">
        <f t="shared" si="57"/>
        <v>-2.1563342318059297E-2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21</v>
      </c>
      <c r="D548" s="16">
        <v>34</v>
      </c>
      <c r="E548" s="17">
        <f t="shared" ref="E548:E585" si="59">+IF(C548=0,"",C548/C$356)</f>
        <v>1.1320754716981131E-2</v>
      </c>
      <c r="F548" s="17">
        <f t="shared" ref="F548:F585" si="60">+IF(D548=0,"",D548/D$356)</f>
        <v>1.4449638759031025E-2</v>
      </c>
      <c r="G548" s="17">
        <f t="shared" si="58"/>
        <v>0.61904761904761907</v>
      </c>
      <c r="H548" s="17">
        <f t="shared" ref="H548:H585" si="61">+IF(OR(AND(E548=""),(G548="")),"",E548*G548)</f>
        <v>7.0080862533692719E-3</v>
      </c>
    </row>
    <row r="549" spans="1:8" x14ac:dyDescent="0.2">
      <c r="A549" s="14"/>
      <c r="B549" s="15" t="s">
        <v>525</v>
      </c>
      <c r="C549" s="16">
        <v>4</v>
      </c>
      <c r="D549" s="16">
        <v>14</v>
      </c>
      <c r="E549" s="17">
        <f t="shared" si="59"/>
        <v>2.1563342318059301E-3</v>
      </c>
      <c r="F549" s="17">
        <f t="shared" si="60"/>
        <v>5.9498512537186571E-3</v>
      </c>
      <c r="G549" s="17">
        <f t="shared" ref="G549:G585" si="62">+IF(AND(C549=0,D549=0)," ",IF(C549=0,1,IF(D549=0,-1,(D549-C549)/C549)))</f>
        <v>2.5</v>
      </c>
      <c r="H549" s="17">
        <f t="shared" si="61"/>
        <v>5.3908355795148251E-3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1</v>
      </c>
      <c r="E552" s="17">
        <f t="shared" si="59"/>
        <v>5.3908355795148253E-4</v>
      </c>
      <c r="F552" s="17">
        <f t="shared" si="60"/>
        <v>4.2498937526561835E-4</v>
      </c>
      <c r="G552" s="17">
        <f t="shared" si="62"/>
        <v>0</v>
      </c>
      <c r="H552" s="17">
        <f t="shared" si="61"/>
        <v>0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5</v>
      </c>
      <c r="D558" s="16">
        <v>0</v>
      </c>
      <c r="E558" s="17">
        <f t="shared" si="59"/>
        <v>2.6954177897574125E-3</v>
      </c>
      <c r="F558" s="17" t="str">
        <f t="shared" si="60"/>
        <v/>
      </c>
      <c r="G558" s="17">
        <f t="shared" si="62"/>
        <v>-1</v>
      </c>
      <c r="H558" s="17">
        <f t="shared" si="61"/>
        <v>-2.6954177897574125E-3</v>
      </c>
    </row>
    <row r="559" spans="1:8" ht="25.5" x14ac:dyDescent="0.2">
      <c r="A559" s="14"/>
      <c r="B559" s="15" t="s">
        <v>535</v>
      </c>
      <c r="C559" s="16">
        <v>12</v>
      </c>
      <c r="D559" s="16">
        <v>0</v>
      </c>
      <c r="E559" s="17">
        <f t="shared" si="59"/>
        <v>6.4690026954177899E-3</v>
      </c>
      <c r="F559" s="17" t="str">
        <f t="shared" si="60"/>
        <v/>
      </c>
      <c r="G559" s="17">
        <f t="shared" si="62"/>
        <v>-1</v>
      </c>
      <c r="H559" s="17">
        <f t="shared" si="61"/>
        <v>-6.4690026954177899E-3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20</v>
      </c>
      <c r="E561" s="17">
        <f t="shared" si="59"/>
        <v>1.6172506738544475E-3</v>
      </c>
      <c r="F561" s="17">
        <f t="shared" si="60"/>
        <v>8.4997875053123666E-3</v>
      </c>
      <c r="G561" s="17">
        <f t="shared" si="62"/>
        <v>5.666666666666667</v>
      </c>
      <c r="H561" s="17">
        <f t="shared" si="61"/>
        <v>9.1644204851752033E-3</v>
      </c>
    </row>
    <row r="562" spans="1:8" ht="25.5" x14ac:dyDescent="0.2">
      <c r="A562" s="14"/>
      <c r="B562" s="15" t="s">
        <v>538</v>
      </c>
      <c r="C562" s="16">
        <v>73</v>
      </c>
      <c r="D562" s="16">
        <v>22</v>
      </c>
      <c r="E562" s="17">
        <f t="shared" si="59"/>
        <v>3.9353099730458224E-2</v>
      </c>
      <c r="F562" s="17">
        <f t="shared" si="60"/>
        <v>9.3497662558436039E-3</v>
      </c>
      <c r="G562" s="17">
        <f t="shared" si="62"/>
        <v>-0.69863013698630139</v>
      </c>
      <c r="H562" s="17">
        <f t="shared" si="61"/>
        <v>-2.7493261455525608E-2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30</v>
      </c>
      <c r="D564" s="16">
        <v>29</v>
      </c>
      <c r="E564" s="17">
        <f t="shared" si="59"/>
        <v>1.6172506738544475E-2</v>
      </c>
      <c r="F564" s="17">
        <f t="shared" si="60"/>
        <v>1.2324691882702932E-2</v>
      </c>
      <c r="G564" s="17">
        <f t="shared" si="62"/>
        <v>-3.3333333333333333E-2</v>
      </c>
      <c r="H564" s="17">
        <f t="shared" si="61"/>
        <v>-5.3908355795148253E-4</v>
      </c>
    </row>
    <row r="565" spans="1:8" ht="25.5" x14ac:dyDescent="0.2">
      <c r="A565" s="14"/>
      <c r="B565" s="15" t="s">
        <v>541</v>
      </c>
      <c r="C565" s="16">
        <v>3</v>
      </c>
      <c r="D565" s="16">
        <v>1</v>
      </c>
      <c r="E565" s="17">
        <f t="shared" si="59"/>
        <v>1.6172506738544475E-3</v>
      </c>
      <c r="F565" s="17">
        <f t="shared" si="60"/>
        <v>4.2498937526561835E-4</v>
      </c>
      <c r="G565" s="17">
        <f t="shared" si="62"/>
        <v>-0.66666666666666663</v>
      </c>
      <c r="H565" s="17">
        <f t="shared" si="61"/>
        <v>-1.0781671159029648E-3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31</v>
      </c>
      <c r="D569" s="16">
        <v>17</v>
      </c>
      <c r="E569" s="17">
        <f t="shared" si="59"/>
        <v>1.6711590296495958E-2</v>
      </c>
      <c r="F569" s="17">
        <f t="shared" si="60"/>
        <v>7.2248193795155123E-3</v>
      </c>
      <c r="G569" s="17">
        <f t="shared" si="62"/>
        <v>-0.45161290322580644</v>
      </c>
      <c r="H569" s="17">
        <f t="shared" si="61"/>
        <v>-7.5471698113207548E-3</v>
      </c>
    </row>
    <row r="570" spans="1:8" ht="25.5" x14ac:dyDescent="0.2">
      <c r="A570" s="14"/>
      <c r="B570" s="15" t="s">
        <v>546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4.2498937526561835E-4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52</v>
      </c>
      <c r="D571" s="16">
        <v>53</v>
      </c>
      <c r="E571" s="17">
        <f t="shared" si="59"/>
        <v>2.8032345013477088E-2</v>
      </c>
      <c r="F571" s="17">
        <f t="shared" si="60"/>
        <v>2.2524436889077772E-2</v>
      </c>
      <c r="G571" s="17">
        <f t="shared" si="62"/>
        <v>1.9230769230769232E-2</v>
      </c>
      <c r="H571" s="17">
        <f t="shared" si="61"/>
        <v>5.3908355795148253E-4</v>
      </c>
    </row>
    <row r="572" spans="1:8" x14ac:dyDescent="0.2">
      <c r="A572" s="14"/>
      <c r="B572" s="15" t="s">
        <v>548</v>
      </c>
      <c r="C572" s="16">
        <v>4</v>
      </c>
      <c r="D572" s="16">
        <v>6</v>
      </c>
      <c r="E572" s="17">
        <f t="shared" si="59"/>
        <v>2.1563342318059301E-3</v>
      </c>
      <c r="F572" s="17">
        <f t="shared" si="60"/>
        <v>2.5499362515937103E-3</v>
      </c>
      <c r="G572" s="17">
        <f t="shared" si="62"/>
        <v>0.5</v>
      </c>
      <c r="H572" s="17">
        <f t="shared" si="61"/>
        <v>1.0781671159029651E-3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6</v>
      </c>
      <c r="D578" s="16">
        <v>3</v>
      </c>
      <c r="E578" s="17">
        <f t="shared" si="59"/>
        <v>3.234501347708895E-3</v>
      </c>
      <c r="F578" s="17">
        <f t="shared" si="60"/>
        <v>1.2749681257968552E-3</v>
      </c>
      <c r="G578" s="17">
        <f t="shared" si="62"/>
        <v>-0.5</v>
      </c>
      <c r="H578" s="17">
        <f t="shared" si="61"/>
        <v>-1.6172506738544475E-3</v>
      </c>
    </row>
    <row r="579" spans="1:8" x14ac:dyDescent="0.2">
      <c r="A579" s="14"/>
      <c r="B579" s="15" t="s">
        <v>555</v>
      </c>
      <c r="C579" s="16">
        <v>0</v>
      </c>
      <c r="D579" s="16">
        <v>16</v>
      </c>
      <c r="E579" s="17" t="str">
        <f t="shared" si="59"/>
        <v/>
      </c>
      <c r="F579" s="17">
        <f t="shared" si="60"/>
        <v>6.7998300042498936E-3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1148</v>
      </c>
      <c r="D591" s="20">
        <f>SUM(D592:D618)</f>
        <v>1156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6.9686411149825784E-3</v>
      </c>
      <c r="H591" s="21">
        <f t="shared" ref="H591:H618" si="65">+IF(OR(AND(E591=""),(G591="")),"",E591*G591)</f>
        <v>6.9686411149825784E-3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5</v>
      </c>
      <c r="D593" s="16">
        <v>0</v>
      </c>
      <c r="E593" s="17">
        <f t="shared" si="63"/>
        <v>4.3554006968641113E-3</v>
      </c>
      <c r="F593" s="17" t="str">
        <f t="shared" si="64"/>
        <v/>
      </c>
      <c r="G593" s="17">
        <f t="shared" si="66"/>
        <v>-1</v>
      </c>
      <c r="H593" s="17">
        <f t="shared" si="65"/>
        <v>-4.3554006968641113E-3</v>
      </c>
    </row>
    <row r="594" spans="1:8" ht="25.5" x14ac:dyDescent="0.2">
      <c r="A594" s="14"/>
      <c r="B594" s="15" t="s">
        <v>564</v>
      </c>
      <c r="C594" s="16">
        <v>31</v>
      </c>
      <c r="D594" s="16">
        <v>78</v>
      </c>
      <c r="E594" s="17">
        <f t="shared" si="63"/>
        <v>2.7003484320557491E-2</v>
      </c>
      <c r="F594" s="17">
        <f t="shared" si="64"/>
        <v>6.7474048442906581E-2</v>
      </c>
      <c r="G594" s="17">
        <f t="shared" si="66"/>
        <v>1.5161290322580645</v>
      </c>
      <c r="H594" s="17">
        <f t="shared" si="65"/>
        <v>4.0940766550522645E-2</v>
      </c>
    </row>
    <row r="595" spans="1:8" x14ac:dyDescent="0.2">
      <c r="A595" s="14"/>
      <c r="B595" s="15" t="s">
        <v>565</v>
      </c>
      <c r="C595" s="16">
        <v>264</v>
      </c>
      <c r="D595" s="16">
        <v>156</v>
      </c>
      <c r="E595" s="17">
        <f t="shared" si="63"/>
        <v>0.22996515679442509</v>
      </c>
      <c r="F595" s="17">
        <f t="shared" si="64"/>
        <v>0.13494809688581316</v>
      </c>
      <c r="G595" s="17">
        <f t="shared" si="66"/>
        <v>-0.40909090909090912</v>
      </c>
      <c r="H595" s="17">
        <f t="shared" si="65"/>
        <v>-9.4076655052264813E-2</v>
      </c>
    </row>
    <row r="596" spans="1:8" x14ac:dyDescent="0.2">
      <c r="A596" s="14"/>
      <c r="B596" s="15" t="s">
        <v>566</v>
      </c>
      <c r="C596" s="16">
        <v>3</v>
      </c>
      <c r="D596" s="16">
        <v>1</v>
      </c>
      <c r="E596" s="17">
        <f t="shared" si="63"/>
        <v>2.6132404181184671E-3</v>
      </c>
      <c r="F596" s="17">
        <f t="shared" si="64"/>
        <v>8.6505190311418688E-4</v>
      </c>
      <c r="G596" s="17">
        <f t="shared" si="66"/>
        <v>-0.66666666666666663</v>
      </c>
      <c r="H596" s="17">
        <f t="shared" si="65"/>
        <v>-1.7421602787456446E-3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0</v>
      </c>
      <c r="E598" s="17">
        <f t="shared" si="63"/>
        <v>8.710801393728223E-4</v>
      </c>
      <c r="F598" s="17" t="str">
        <f t="shared" si="64"/>
        <v/>
      </c>
      <c r="G598" s="17">
        <f t="shared" si="66"/>
        <v>-1</v>
      </c>
      <c r="H598" s="17">
        <f t="shared" si="65"/>
        <v>-8.710801393728223E-4</v>
      </c>
    </row>
    <row r="599" spans="1:8" x14ac:dyDescent="0.2">
      <c r="A599" s="14"/>
      <c r="B599" s="15" t="s">
        <v>569</v>
      </c>
      <c r="C599" s="16">
        <v>4</v>
      </c>
      <c r="D599" s="16">
        <v>3</v>
      </c>
      <c r="E599" s="17">
        <f t="shared" si="63"/>
        <v>3.4843205574912892E-3</v>
      </c>
      <c r="F599" s="17">
        <f t="shared" si="64"/>
        <v>2.5951557093425604E-3</v>
      </c>
      <c r="G599" s="17">
        <f t="shared" si="66"/>
        <v>-0.25</v>
      </c>
      <c r="H599" s="17">
        <f t="shared" si="65"/>
        <v>-8.710801393728223E-4</v>
      </c>
    </row>
    <row r="600" spans="1:8" x14ac:dyDescent="0.2">
      <c r="A600" s="14"/>
      <c r="B600" s="15" t="s">
        <v>570</v>
      </c>
      <c r="C600" s="16">
        <v>10</v>
      </c>
      <c r="D600" s="16">
        <v>2</v>
      </c>
      <c r="E600" s="17">
        <f t="shared" si="63"/>
        <v>8.7108013937282226E-3</v>
      </c>
      <c r="F600" s="17">
        <f t="shared" si="64"/>
        <v>1.7301038062283738E-3</v>
      </c>
      <c r="G600" s="17">
        <f t="shared" si="66"/>
        <v>-0.8</v>
      </c>
      <c r="H600" s="17">
        <f t="shared" si="65"/>
        <v>-6.9686411149825784E-3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9</v>
      </c>
      <c r="E604" s="17" t="str">
        <f t="shared" si="63"/>
        <v/>
      </c>
      <c r="F604" s="17">
        <f t="shared" si="64"/>
        <v>7.7854671280276812E-3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78</v>
      </c>
      <c r="D606" s="16">
        <v>48</v>
      </c>
      <c r="E606" s="17">
        <f t="shared" si="63"/>
        <v>6.7944250871080136E-2</v>
      </c>
      <c r="F606" s="17">
        <f t="shared" si="64"/>
        <v>4.1522491349480967E-2</v>
      </c>
      <c r="G606" s="17">
        <f t="shared" si="66"/>
        <v>-0.38461538461538464</v>
      </c>
      <c r="H606" s="17">
        <f t="shared" si="65"/>
        <v>-2.6132404181184669E-2</v>
      </c>
    </row>
    <row r="607" spans="1:8" x14ac:dyDescent="0.2">
      <c r="A607" s="14"/>
      <c r="B607" s="15" t="s">
        <v>577</v>
      </c>
      <c r="C607" s="16">
        <v>4</v>
      </c>
      <c r="D607" s="16">
        <v>100</v>
      </c>
      <c r="E607" s="17">
        <f t="shared" si="63"/>
        <v>3.4843205574912892E-3</v>
      </c>
      <c r="F607" s="17">
        <f t="shared" si="64"/>
        <v>8.6505190311418678E-2</v>
      </c>
      <c r="G607" s="17">
        <f t="shared" si="66"/>
        <v>24</v>
      </c>
      <c r="H607" s="17">
        <f t="shared" si="65"/>
        <v>8.3623693379790948E-2</v>
      </c>
    </row>
    <row r="608" spans="1:8" x14ac:dyDescent="0.2">
      <c r="A608" s="14"/>
      <c r="B608" s="15" t="s">
        <v>578</v>
      </c>
      <c r="C608" s="16">
        <v>0</v>
      </c>
      <c r="D608" s="16">
        <v>25</v>
      </c>
      <c r="E608" s="17" t="str">
        <f t="shared" si="63"/>
        <v/>
      </c>
      <c r="F608" s="17">
        <f t="shared" si="64"/>
        <v>2.162629757785467E-2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670</v>
      </c>
      <c r="D609" s="16">
        <v>710</v>
      </c>
      <c r="E609" s="17">
        <f t="shared" si="63"/>
        <v>0.58362369337979092</v>
      </c>
      <c r="F609" s="17">
        <f t="shared" si="64"/>
        <v>0.61418685121107264</v>
      </c>
      <c r="G609" s="17">
        <f t="shared" si="66"/>
        <v>5.9701492537313432E-2</v>
      </c>
      <c r="H609" s="17">
        <f t="shared" si="65"/>
        <v>3.484320557491289E-2</v>
      </c>
    </row>
    <row r="610" spans="1:8" x14ac:dyDescent="0.2">
      <c r="A610" s="14"/>
      <c r="B610" s="15" t="s">
        <v>580</v>
      </c>
      <c r="C610" s="16">
        <v>7</v>
      </c>
      <c r="D610" s="16">
        <v>5</v>
      </c>
      <c r="E610" s="17">
        <f t="shared" si="63"/>
        <v>6.0975609756097563E-3</v>
      </c>
      <c r="F610" s="17">
        <f t="shared" si="64"/>
        <v>4.3252595155709346E-3</v>
      </c>
      <c r="G610" s="17">
        <f t="shared" si="66"/>
        <v>-0.2857142857142857</v>
      </c>
      <c r="H610" s="17">
        <f t="shared" si="65"/>
        <v>-1.7421602787456446E-3</v>
      </c>
    </row>
    <row r="611" spans="1:8" x14ac:dyDescent="0.2">
      <c r="A611" s="14"/>
      <c r="B611" s="15" t="s">
        <v>581</v>
      </c>
      <c r="C611" s="16">
        <v>70</v>
      </c>
      <c r="D611" s="16">
        <v>14</v>
      </c>
      <c r="E611" s="17">
        <f t="shared" si="63"/>
        <v>6.097560975609756E-2</v>
      </c>
      <c r="F611" s="17">
        <f t="shared" si="64"/>
        <v>1.2110726643598616E-2</v>
      </c>
      <c r="G611" s="17">
        <f t="shared" si="66"/>
        <v>-0.8</v>
      </c>
      <c r="H611" s="17">
        <f t="shared" si="65"/>
        <v>-4.878048780487805E-2</v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8.6505190311418688E-4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2</v>
      </c>
      <c r="E614" s="17">
        <f t="shared" si="63"/>
        <v>8.710801393728223E-4</v>
      </c>
      <c r="F614" s="17">
        <f t="shared" si="64"/>
        <v>1.7301038062283738E-3</v>
      </c>
      <c r="G614" s="17">
        <f t="shared" si="66"/>
        <v>1</v>
      </c>
      <c r="H614" s="17">
        <f t="shared" si="65"/>
        <v>8.710801393728223E-4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2</v>
      </c>
      <c r="E618" s="17" t="str">
        <f t="shared" si="63"/>
        <v/>
      </c>
      <c r="F618" s="17">
        <f t="shared" si="64"/>
        <v>1.7301038062283738E-3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638</v>
      </c>
      <c r="C8" s="12">
        <f>+C19+C76+C177+C356+C591</f>
        <v>10323</v>
      </c>
      <c r="D8" s="13">
        <f>+D19+D76+D177+D356+D591</f>
        <v>11490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0.11304853240337111</v>
      </c>
      <c r="H8" s="10">
        <f t="shared" ref="H8:H13" si="1">+IF(OR(AND(E8=""),(G8="")),"",E8*G8)</f>
        <v>0.11304853240337111</v>
      </c>
    </row>
    <row r="9" spans="1:8" x14ac:dyDescent="0.2">
      <c r="A9" s="14"/>
      <c r="B9" s="15" t="s">
        <v>6</v>
      </c>
      <c r="C9" s="16">
        <f>+C19</f>
        <v>144</v>
      </c>
      <c r="D9" s="16">
        <f>+D19</f>
        <v>107</v>
      </c>
      <c r="E9" s="17">
        <f t="shared" ref="E9:F13" si="2">+C9/C$8</f>
        <v>1.3949433304272014E-2</v>
      </c>
      <c r="F9" s="17">
        <f t="shared" si="2"/>
        <v>9.3124456048738029E-3</v>
      </c>
      <c r="G9" s="17">
        <f t="shared" si="0"/>
        <v>-0.25694444444444442</v>
      </c>
      <c r="H9" s="17">
        <f t="shared" si="1"/>
        <v>-3.5842293906810036E-3</v>
      </c>
    </row>
    <row r="10" spans="1:8" x14ac:dyDescent="0.2">
      <c r="A10" s="14"/>
      <c r="B10" s="15" t="s">
        <v>7</v>
      </c>
      <c r="C10" s="16">
        <f>+C76</f>
        <v>2326</v>
      </c>
      <c r="D10" s="16">
        <f>+D76</f>
        <v>2393</v>
      </c>
      <c r="E10" s="17">
        <f t="shared" si="2"/>
        <v>0.22532209628983824</v>
      </c>
      <c r="F10" s="17">
        <f t="shared" si="2"/>
        <v>0.20826805918189731</v>
      </c>
      <c r="G10" s="17">
        <f t="shared" si="0"/>
        <v>2.8804815133276009E-2</v>
      </c>
      <c r="H10" s="17">
        <f t="shared" si="1"/>
        <v>6.4903613290710066E-3</v>
      </c>
    </row>
    <row r="11" spans="1:8" ht="25.5" x14ac:dyDescent="0.2">
      <c r="A11" s="14"/>
      <c r="B11" s="15" t="s">
        <v>8</v>
      </c>
      <c r="C11" s="16">
        <f>+C177</f>
        <v>1198</v>
      </c>
      <c r="D11" s="16">
        <f>+D177</f>
        <v>1450</v>
      </c>
      <c r="E11" s="17">
        <f t="shared" si="2"/>
        <v>0.11605153540637411</v>
      </c>
      <c r="F11" s="17">
        <f t="shared" si="2"/>
        <v>0.12619669277632725</v>
      </c>
      <c r="G11" s="17">
        <f t="shared" si="0"/>
        <v>0.21035058430717862</v>
      </c>
      <c r="H11" s="17">
        <f t="shared" si="1"/>
        <v>2.4411508282476024E-2</v>
      </c>
    </row>
    <row r="12" spans="1:8" x14ac:dyDescent="0.2">
      <c r="A12" s="14"/>
      <c r="B12" s="15" t="s">
        <v>9</v>
      </c>
      <c r="C12" s="16">
        <f>+C356</f>
        <v>4462</v>
      </c>
      <c r="D12" s="16">
        <f>+D356</f>
        <v>4646</v>
      </c>
      <c r="E12" s="17">
        <f t="shared" si="2"/>
        <v>0.43223869030320644</v>
      </c>
      <c r="F12" s="17">
        <f t="shared" si="2"/>
        <v>0.40435161009573545</v>
      </c>
      <c r="G12" s="17">
        <f t="shared" si="0"/>
        <v>4.1237113402061855E-2</v>
      </c>
      <c r="H12" s="17">
        <f t="shared" si="1"/>
        <v>1.7824275888792016E-2</v>
      </c>
    </row>
    <row r="13" spans="1:8" x14ac:dyDescent="0.2">
      <c r="A13" s="14"/>
      <c r="B13" s="15" t="s">
        <v>10</v>
      </c>
      <c r="C13" s="16">
        <f>+C591</f>
        <v>2193</v>
      </c>
      <c r="D13" s="16">
        <f>+D591</f>
        <v>2894</v>
      </c>
      <c r="E13" s="17">
        <f t="shared" si="2"/>
        <v>0.2124382446963092</v>
      </c>
      <c r="F13" s="17">
        <f t="shared" si="2"/>
        <v>0.25187119234116623</v>
      </c>
      <c r="G13" s="17">
        <f t="shared" si="0"/>
        <v>0.31965344277245783</v>
      </c>
      <c r="H13" s="17">
        <f t="shared" si="1"/>
        <v>6.7906616293713071E-2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144</v>
      </c>
      <c r="D19" s="20">
        <f>SUM(D20:D70)</f>
        <v>107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-0.25694444444444442</v>
      </c>
      <c r="H19" s="21">
        <f t="shared" ref="H19:H50" si="5">+IF(OR(AND(E19=""),(G19="")),"",E19*G19)</f>
        <v>-0.25694444444444442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14</v>
      </c>
      <c r="D21" s="16">
        <v>0</v>
      </c>
      <c r="E21" s="17">
        <f t="shared" si="3"/>
        <v>9.7222222222222224E-2</v>
      </c>
      <c r="F21" s="17" t="str">
        <f t="shared" si="4"/>
        <v/>
      </c>
      <c r="G21" s="17">
        <f t="shared" si="6"/>
        <v>-1</v>
      </c>
      <c r="H21" s="17">
        <f t="shared" si="5"/>
        <v>-9.7222222222222224E-2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4</v>
      </c>
      <c r="D27" s="16">
        <v>3</v>
      </c>
      <c r="E27" s="17">
        <f t="shared" si="3"/>
        <v>2.7777777777777776E-2</v>
      </c>
      <c r="F27" s="17">
        <f t="shared" si="4"/>
        <v>2.8037383177570093E-2</v>
      </c>
      <c r="G27" s="17">
        <f t="shared" si="6"/>
        <v>-0.25</v>
      </c>
      <c r="H27" s="17">
        <f t="shared" si="5"/>
        <v>-6.9444444444444441E-3</v>
      </c>
    </row>
    <row r="28" spans="1:8" x14ac:dyDescent="0.2">
      <c r="A28" s="14"/>
      <c r="B28" s="15" t="s">
        <v>21</v>
      </c>
      <c r="C28" s="16">
        <v>1</v>
      </c>
      <c r="D28" s="16">
        <v>2</v>
      </c>
      <c r="E28" s="17">
        <f t="shared" si="3"/>
        <v>6.9444444444444441E-3</v>
      </c>
      <c r="F28" s="17">
        <f t="shared" si="4"/>
        <v>1.8691588785046728E-2</v>
      </c>
      <c r="G28" s="17">
        <f t="shared" si="6"/>
        <v>1</v>
      </c>
      <c r="H28" s="17">
        <f t="shared" si="5"/>
        <v>6.9444444444444441E-3</v>
      </c>
    </row>
    <row r="29" spans="1:8" x14ac:dyDescent="0.2">
      <c r="A29" s="14"/>
      <c r="B29" s="15" t="s">
        <v>22</v>
      </c>
      <c r="C29" s="16">
        <v>13</v>
      </c>
      <c r="D29" s="16">
        <v>3</v>
      </c>
      <c r="E29" s="17">
        <f t="shared" si="3"/>
        <v>9.0277777777777776E-2</v>
      </c>
      <c r="F29" s="17">
        <f t="shared" si="4"/>
        <v>2.8037383177570093E-2</v>
      </c>
      <c r="G29" s="17">
        <f t="shared" si="6"/>
        <v>-0.76923076923076927</v>
      </c>
      <c r="H29" s="17">
        <f t="shared" si="5"/>
        <v>-6.9444444444444448E-2</v>
      </c>
    </row>
    <row r="30" spans="1:8" x14ac:dyDescent="0.2">
      <c r="A30" s="14"/>
      <c r="B30" s="15" t="s">
        <v>23</v>
      </c>
      <c r="C30" s="16">
        <v>43</v>
      </c>
      <c r="D30" s="16">
        <v>50</v>
      </c>
      <c r="E30" s="17">
        <f t="shared" si="3"/>
        <v>0.2986111111111111</v>
      </c>
      <c r="F30" s="17">
        <f t="shared" si="4"/>
        <v>0.46728971962616822</v>
      </c>
      <c r="G30" s="17">
        <f t="shared" si="6"/>
        <v>0.16279069767441862</v>
      </c>
      <c r="H30" s="17">
        <f t="shared" si="5"/>
        <v>4.8611111111111112E-2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2</v>
      </c>
      <c r="E32" s="17" t="str">
        <f t="shared" si="3"/>
        <v/>
      </c>
      <c r="F32" s="17">
        <f t="shared" si="4"/>
        <v>1.8691588785046728E-2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14</v>
      </c>
      <c r="D36" s="16">
        <v>2</v>
      </c>
      <c r="E36" s="17">
        <f t="shared" si="3"/>
        <v>9.7222222222222224E-2</v>
      </c>
      <c r="F36" s="17">
        <f t="shared" si="4"/>
        <v>1.8691588785046728E-2</v>
      </c>
      <c r="G36" s="17">
        <f t="shared" si="6"/>
        <v>-0.8571428571428571</v>
      </c>
      <c r="H36" s="17">
        <f t="shared" si="5"/>
        <v>-8.3333333333333329E-2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3</v>
      </c>
      <c r="E38" s="17" t="str">
        <f t="shared" si="3"/>
        <v/>
      </c>
      <c r="F38" s="17">
        <f t="shared" si="4"/>
        <v>2.8037383177570093E-2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1</v>
      </c>
      <c r="E42" s="17" t="str">
        <f t="shared" si="3"/>
        <v/>
      </c>
      <c r="F42" s="17">
        <f t="shared" si="4"/>
        <v>9.3457943925233638E-3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9.3457943925233638E-3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2</v>
      </c>
      <c r="E45" s="17" t="str">
        <f t="shared" si="3"/>
        <v/>
      </c>
      <c r="F45" s="17">
        <f t="shared" si="4"/>
        <v>1.8691588785046728E-2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14</v>
      </c>
      <c r="D50" s="16">
        <v>7</v>
      </c>
      <c r="E50" s="17">
        <f t="shared" si="3"/>
        <v>9.7222222222222224E-2</v>
      </c>
      <c r="F50" s="17">
        <f t="shared" si="4"/>
        <v>6.5420560747663545E-2</v>
      </c>
      <c r="G50" s="17">
        <f t="shared" si="6"/>
        <v>-0.5</v>
      </c>
      <c r="H50" s="17">
        <f t="shared" si="5"/>
        <v>-4.8611111111111112E-2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3</v>
      </c>
      <c r="D54" s="16">
        <v>8</v>
      </c>
      <c r="E54" s="17">
        <f t="shared" si="7"/>
        <v>2.0833333333333332E-2</v>
      </c>
      <c r="F54" s="17">
        <f t="shared" si="8"/>
        <v>7.476635514018691E-2</v>
      </c>
      <c r="G54" s="17">
        <f t="shared" si="10"/>
        <v>1.6666666666666667</v>
      </c>
      <c r="H54" s="17">
        <f t="shared" si="9"/>
        <v>3.4722222222222224E-2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3</v>
      </c>
      <c r="D62" s="16">
        <v>2</v>
      </c>
      <c r="E62" s="17">
        <f t="shared" si="7"/>
        <v>2.0833333333333332E-2</v>
      </c>
      <c r="F62" s="17">
        <f t="shared" si="8"/>
        <v>1.8691588785046728E-2</v>
      </c>
      <c r="G62" s="17">
        <f t="shared" si="10"/>
        <v>-0.33333333333333331</v>
      </c>
      <c r="H62" s="17">
        <f t="shared" si="9"/>
        <v>-6.9444444444444441E-3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5</v>
      </c>
      <c r="D64" s="16">
        <v>9</v>
      </c>
      <c r="E64" s="17">
        <f t="shared" si="7"/>
        <v>3.4722222222222224E-2</v>
      </c>
      <c r="F64" s="17">
        <f t="shared" si="8"/>
        <v>8.4112149532710276E-2</v>
      </c>
      <c r="G64" s="17">
        <f t="shared" si="10"/>
        <v>0.8</v>
      </c>
      <c r="H64" s="17">
        <f t="shared" si="9"/>
        <v>2.777777777777778E-2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3</v>
      </c>
      <c r="E67" s="17" t="str">
        <f t="shared" si="7"/>
        <v/>
      </c>
      <c r="F67" s="17">
        <f t="shared" si="8"/>
        <v>2.8037383177570093E-2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4</v>
      </c>
      <c r="D68" s="16">
        <v>4</v>
      </c>
      <c r="E68" s="17">
        <f t="shared" si="7"/>
        <v>2.7777777777777776E-2</v>
      </c>
      <c r="F68" s="17">
        <f t="shared" si="8"/>
        <v>3.7383177570093455E-2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26</v>
      </c>
      <c r="D69" s="16">
        <v>5</v>
      </c>
      <c r="E69" s="17">
        <f t="shared" si="7"/>
        <v>0.18055555555555555</v>
      </c>
      <c r="F69" s="17">
        <f t="shared" si="8"/>
        <v>4.6728971962616821E-2</v>
      </c>
      <c r="G69" s="17">
        <f t="shared" si="10"/>
        <v>-0.80769230769230771</v>
      </c>
      <c r="H69" s="17">
        <f t="shared" si="9"/>
        <v>-0.14583333333333334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2326</v>
      </c>
      <c r="D76" s="20">
        <f>SUM(D77:D171)</f>
        <v>2393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2.8804815133276009E-2</v>
      </c>
      <c r="H76" s="21">
        <f t="shared" ref="H76:H107" si="13">+IF(OR(AND(E76=""),(G76="")),"",E76*G76)</f>
        <v>2.8804815133276009E-2</v>
      </c>
    </row>
    <row r="77" spans="1:8" x14ac:dyDescent="0.2">
      <c r="A77" s="14"/>
      <c r="B77" s="15" t="s">
        <v>65</v>
      </c>
      <c r="C77" s="16">
        <v>29</v>
      </c>
      <c r="D77" s="16">
        <v>20</v>
      </c>
      <c r="E77" s="17">
        <f t="shared" si="11"/>
        <v>1.2467755803955288E-2</v>
      </c>
      <c r="F77" s="17">
        <f t="shared" si="12"/>
        <v>8.3577099874634353E-3</v>
      </c>
      <c r="G77" s="17">
        <f t="shared" ref="G77:G108" si="14">+IF(AND(C77=0,D77=0)," ",IF(C77=0,1,IF(D77=0,-1,(D77-C77)/C77)))</f>
        <v>-0.31034482758620691</v>
      </c>
      <c r="H77" s="17">
        <f t="shared" si="13"/>
        <v>-3.8693035253654345E-3</v>
      </c>
    </row>
    <row r="78" spans="1:8" ht="25.5" x14ac:dyDescent="0.2">
      <c r="A78" s="14"/>
      <c r="B78" s="15" t="s">
        <v>66</v>
      </c>
      <c r="C78" s="16">
        <v>27</v>
      </c>
      <c r="D78" s="16">
        <v>0</v>
      </c>
      <c r="E78" s="17">
        <f t="shared" si="11"/>
        <v>1.1607910576096303E-2</v>
      </c>
      <c r="F78" s="17" t="str">
        <f t="shared" si="12"/>
        <v/>
      </c>
      <c r="G78" s="17">
        <f t="shared" si="14"/>
        <v>-1</v>
      </c>
      <c r="H78" s="17">
        <f t="shared" si="13"/>
        <v>-1.1607910576096303E-2</v>
      </c>
    </row>
    <row r="79" spans="1:8" x14ac:dyDescent="0.2">
      <c r="A79" s="14"/>
      <c r="B79" s="15" t="s">
        <v>67</v>
      </c>
      <c r="C79" s="16">
        <v>18</v>
      </c>
      <c r="D79" s="16">
        <v>4</v>
      </c>
      <c r="E79" s="17">
        <f t="shared" si="11"/>
        <v>7.7386070507308681E-3</v>
      </c>
      <c r="F79" s="17">
        <f t="shared" si="12"/>
        <v>1.6715419974926871E-3</v>
      </c>
      <c r="G79" s="17">
        <f t="shared" si="14"/>
        <v>-0.77777777777777779</v>
      </c>
      <c r="H79" s="17">
        <f t="shared" si="13"/>
        <v>-6.0189165950128975E-3</v>
      </c>
    </row>
    <row r="80" spans="1:8" x14ac:dyDescent="0.2">
      <c r="A80" s="14"/>
      <c r="B80" s="15" t="s">
        <v>68</v>
      </c>
      <c r="C80" s="16">
        <v>18</v>
      </c>
      <c r="D80" s="16">
        <v>17</v>
      </c>
      <c r="E80" s="17">
        <f t="shared" si="11"/>
        <v>7.7386070507308681E-3</v>
      </c>
      <c r="F80" s="17">
        <f t="shared" si="12"/>
        <v>7.1040534893439195E-3</v>
      </c>
      <c r="G80" s="17">
        <f t="shared" si="14"/>
        <v>-5.5555555555555552E-2</v>
      </c>
      <c r="H80" s="17">
        <f t="shared" si="13"/>
        <v>-4.2992261392949265E-4</v>
      </c>
    </row>
    <row r="81" spans="1:8" ht="25.5" x14ac:dyDescent="0.2">
      <c r="A81" s="14"/>
      <c r="B81" s="15" t="s">
        <v>69</v>
      </c>
      <c r="C81" s="16">
        <v>75</v>
      </c>
      <c r="D81" s="16">
        <v>22</v>
      </c>
      <c r="E81" s="17">
        <f t="shared" si="11"/>
        <v>3.2244196044711952E-2</v>
      </c>
      <c r="F81" s="17">
        <f t="shared" si="12"/>
        <v>9.1934809862097792E-3</v>
      </c>
      <c r="G81" s="17">
        <f t="shared" si="14"/>
        <v>-0.70666666666666667</v>
      </c>
      <c r="H81" s="17">
        <f t="shared" si="13"/>
        <v>-2.2785898538263114E-2</v>
      </c>
    </row>
    <row r="82" spans="1:8" x14ac:dyDescent="0.2">
      <c r="A82" s="14"/>
      <c r="B82" s="15" t="s">
        <v>70</v>
      </c>
      <c r="C82" s="16">
        <v>6</v>
      </c>
      <c r="D82" s="16">
        <v>0</v>
      </c>
      <c r="E82" s="17">
        <f t="shared" si="11"/>
        <v>2.5795356835769563E-3</v>
      </c>
      <c r="F82" s="17" t="str">
        <f t="shared" si="12"/>
        <v/>
      </c>
      <c r="G82" s="17">
        <f t="shared" si="14"/>
        <v>-1</v>
      </c>
      <c r="H82" s="17">
        <f t="shared" si="13"/>
        <v>-2.5795356835769563E-3</v>
      </c>
    </row>
    <row r="83" spans="1:8" x14ac:dyDescent="0.2">
      <c r="A83" s="14"/>
      <c r="B83" s="15" t="s">
        <v>71</v>
      </c>
      <c r="C83" s="16">
        <v>1</v>
      </c>
      <c r="D83" s="16">
        <v>3</v>
      </c>
      <c r="E83" s="17">
        <f t="shared" si="11"/>
        <v>4.299226139294927E-4</v>
      </c>
      <c r="F83" s="17">
        <f t="shared" si="12"/>
        <v>1.2536564981195152E-3</v>
      </c>
      <c r="G83" s="17">
        <f t="shared" si="14"/>
        <v>2</v>
      </c>
      <c r="H83" s="17">
        <f t="shared" si="13"/>
        <v>8.598452278589854E-4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5</v>
      </c>
      <c r="E89" s="17">
        <f t="shared" si="11"/>
        <v>2.1496130696474634E-3</v>
      </c>
      <c r="F89" s="17">
        <f t="shared" si="12"/>
        <v>2.0894274968658588E-3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8</v>
      </c>
      <c r="E91" s="17">
        <f t="shared" si="11"/>
        <v>8.598452278589854E-4</v>
      </c>
      <c r="F91" s="17">
        <f t="shared" si="12"/>
        <v>3.3430839949853742E-3</v>
      </c>
      <c r="G91" s="17">
        <f t="shared" si="14"/>
        <v>3</v>
      </c>
      <c r="H91" s="17">
        <f t="shared" si="13"/>
        <v>2.5795356835769563E-3</v>
      </c>
    </row>
    <row r="92" spans="1:8" x14ac:dyDescent="0.2">
      <c r="A92" s="14"/>
      <c r="B92" s="15" t="s">
        <v>80</v>
      </c>
      <c r="C92" s="16">
        <v>6</v>
      </c>
      <c r="D92" s="16">
        <v>2</v>
      </c>
      <c r="E92" s="17">
        <f t="shared" si="11"/>
        <v>2.5795356835769563E-3</v>
      </c>
      <c r="F92" s="17">
        <f t="shared" si="12"/>
        <v>8.3577099874634355E-4</v>
      </c>
      <c r="G92" s="17">
        <f t="shared" si="14"/>
        <v>-0.66666666666666663</v>
      </c>
      <c r="H92" s="17">
        <f t="shared" si="13"/>
        <v>-1.7196904557179708E-3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19</v>
      </c>
      <c r="D94" s="16">
        <v>13</v>
      </c>
      <c r="E94" s="17">
        <f t="shared" si="11"/>
        <v>8.1685296646603605E-3</v>
      </c>
      <c r="F94" s="17">
        <f t="shared" si="12"/>
        <v>5.4325114918512326E-3</v>
      </c>
      <c r="G94" s="17">
        <f t="shared" si="14"/>
        <v>-0.31578947368421051</v>
      </c>
      <c r="H94" s="17">
        <f t="shared" si="13"/>
        <v>-2.5795356835769559E-3</v>
      </c>
    </row>
    <row r="95" spans="1:8" x14ac:dyDescent="0.2">
      <c r="A95" s="14"/>
      <c r="B95" s="15" t="s">
        <v>83</v>
      </c>
      <c r="C95" s="16">
        <v>1</v>
      </c>
      <c r="D95" s="16">
        <v>2</v>
      </c>
      <c r="E95" s="17">
        <f t="shared" si="11"/>
        <v>4.299226139294927E-4</v>
      </c>
      <c r="F95" s="17">
        <f t="shared" si="12"/>
        <v>8.3577099874634355E-4</v>
      </c>
      <c r="G95" s="17">
        <f t="shared" si="14"/>
        <v>1</v>
      </c>
      <c r="H95" s="17">
        <f t="shared" si="13"/>
        <v>4.299226139294927E-4</v>
      </c>
    </row>
    <row r="96" spans="1:8" x14ac:dyDescent="0.2">
      <c r="A96" s="14"/>
      <c r="B96" s="15" t="s">
        <v>84</v>
      </c>
      <c r="C96" s="16">
        <v>3</v>
      </c>
      <c r="D96" s="16">
        <v>2</v>
      </c>
      <c r="E96" s="17">
        <f t="shared" si="11"/>
        <v>1.2897678417884782E-3</v>
      </c>
      <c r="F96" s="17">
        <f t="shared" si="12"/>
        <v>8.3577099874634355E-4</v>
      </c>
      <c r="G96" s="17">
        <f t="shared" si="14"/>
        <v>-0.33333333333333331</v>
      </c>
      <c r="H96" s="17">
        <f t="shared" si="13"/>
        <v>-4.299226139294927E-4</v>
      </c>
    </row>
    <row r="97" spans="1:8" x14ac:dyDescent="0.2">
      <c r="A97" s="14"/>
      <c r="B97" s="15" t="s">
        <v>85</v>
      </c>
      <c r="C97" s="16">
        <v>7</v>
      </c>
      <c r="D97" s="16">
        <v>3</v>
      </c>
      <c r="E97" s="17">
        <f t="shared" si="11"/>
        <v>3.0094582975064487E-3</v>
      </c>
      <c r="F97" s="17">
        <f t="shared" si="12"/>
        <v>1.2536564981195152E-3</v>
      </c>
      <c r="G97" s="17">
        <f t="shared" si="14"/>
        <v>-0.5714285714285714</v>
      </c>
      <c r="H97" s="17">
        <f t="shared" si="13"/>
        <v>-1.7196904557179706E-3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4.299226139294927E-4</v>
      </c>
      <c r="F98" s="17" t="str">
        <f t="shared" si="12"/>
        <v/>
      </c>
      <c r="G98" s="17">
        <f t="shared" si="14"/>
        <v>-1</v>
      </c>
      <c r="H98" s="17">
        <f t="shared" si="13"/>
        <v>-4.299226139294927E-4</v>
      </c>
    </row>
    <row r="99" spans="1:8" x14ac:dyDescent="0.2">
      <c r="A99" s="14"/>
      <c r="B99" s="15" t="s">
        <v>87</v>
      </c>
      <c r="C99" s="16">
        <v>2</v>
      </c>
      <c r="D99" s="16">
        <v>1</v>
      </c>
      <c r="E99" s="17">
        <f t="shared" si="11"/>
        <v>8.598452278589854E-4</v>
      </c>
      <c r="F99" s="17">
        <f t="shared" si="12"/>
        <v>4.1788549937317178E-4</v>
      </c>
      <c r="G99" s="17">
        <f t="shared" si="14"/>
        <v>-0.5</v>
      </c>
      <c r="H99" s="17">
        <f t="shared" si="13"/>
        <v>-4.299226139294927E-4</v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4.1788549937317178E-4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32</v>
      </c>
      <c r="D102" s="16">
        <v>23</v>
      </c>
      <c r="E102" s="17">
        <f t="shared" si="11"/>
        <v>1.3757523645743766E-2</v>
      </c>
      <c r="F102" s="17">
        <f t="shared" si="12"/>
        <v>9.6113664855829502E-3</v>
      </c>
      <c r="G102" s="17">
        <f t="shared" si="14"/>
        <v>-0.28125</v>
      </c>
      <c r="H102" s="17">
        <f t="shared" si="13"/>
        <v>-3.8693035253654345E-3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22</v>
      </c>
      <c r="D106" s="16">
        <v>9</v>
      </c>
      <c r="E106" s="17">
        <f t="shared" si="11"/>
        <v>9.4582975064488387E-3</v>
      </c>
      <c r="F106" s="17">
        <f t="shared" si="12"/>
        <v>3.7609694943585457E-3</v>
      </c>
      <c r="G106" s="17">
        <f t="shared" si="14"/>
        <v>-0.59090909090909094</v>
      </c>
      <c r="H106" s="17">
        <f t="shared" si="13"/>
        <v>-5.5889939810834051E-3</v>
      </c>
    </row>
    <row r="107" spans="1:8" x14ac:dyDescent="0.2">
      <c r="A107" s="14"/>
      <c r="B107" s="15" t="s">
        <v>95</v>
      </c>
      <c r="C107" s="16">
        <v>0</v>
      </c>
      <c r="D107" s="16">
        <v>3</v>
      </c>
      <c r="E107" s="17" t="str">
        <f t="shared" si="11"/>
        <v/>
      </c>
      <c r="F107" s="17">
        <f t="shared" si="12"/>
        <v>1.2536564981195152E-3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2</v>
      </c>
      <c r="E109" s="17">
        <f t="shared" si="15"/>
        <v>4.299226139294927E-4</v>
      </c>
      <c r="F109" s="17">
        <f t="shared" si="16"/>
        <v>8.3577099874634355E-4</v>
      </c>
      <c r="G109" s="17">
        <f t="shared" ref="G109:G140" si="18">+IF(AND(C109=0,D109=0)," ",IF(C109=0,1,IF(D109=0,-1,(D109-C109)/C109)))</f>
        <v>1</v>
      </c>
      <c r="H109" s="17">
        <f t="shared" si="17"/>
        <v>4.299226139294927E-4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4.1788549937317178E-4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2</v>
      </c>
      <c r="D112" s="16">
        <v>2</v>
      </c>
      <c r="E112" s="17">
        <f t="shared" si="15"/>
        <v>8.598452278589854E-4</v>
      </c>
      <c r="F112" s="17">
        <f t="shared" si="16"/>
        <v>8.3577099874634355E-4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4.299226139294927E-4</v>
      </c>
      <c r="F113" s="17" t="str">
        <f t="shared" si="16"/>
        <v/>
      </c>
      <c r="G113" s="17">
        <f t="shared" si="18"/>
        <v>-1</v>
      </c>
      <c r="H113" s="17">
        <f t="shared" si="17"/>
        <v>-4.299226139294927E-4</v>
      </c>
    </row>
    <row r="114" spans="1:8" x14ac:dyDescent="0.2">
      <c r="A114" s="14"/>
      <c r="B114" s="15" t="s">
        <v>102</v>
      </c>
      <c r="C114" s="16">
        <v>14</v>
      </c>
      <c r="D114" s="16">
        <v>11</v>
      </c>
      <c r="E114" s="17">
        <f t="shared" si="15"/>
        <v>6.0189165950128975E-3</v>
      </c>
      <c r="F114" s="17">
        <f t="shared" si="16"/>
        <v>4.5967404931048896E-3</v>
      </c>
      <c r="G114" s="17">
        <f t="shared" si="18"/>
        <v>-0.21428571428571427</v>
      </c>
      <c r="H114" s="17">
        <f t="shared" si="17"/>
        <v>-1.2897678417884779E-3</v>
      </c>
    </row>
    <row r="115" spans="1:8" ht="25.5" x14ac:dyDescent="0.2">
      <c r="A115" s="14"/>
      <c r="B115" s="15" t="s">
        <v>103</v>
      </c>
      <c r="C115" s="16">
        <v>1</v>
      </c>
      <c r="D115" s="16">
        <v>248</v>
      </c>
      <c r="E115" s="17">
        <f t="shared" si="15"/>
        <v>4.299226139294927E-4</v>
      </c>
      <c r="F115" s="17">
        <f t="shared" si="16"/>
        <v>0.10363560384454659</v>
      </c>
      <c r="G115" s="17">
        <f t="shared" si="18"/>
        <v>247</v>
      </c>
      <c r="H115" s="17">
        <f t="shared" si="17"/>
        <v>0.1061908856405847</v>
      </c>
    </row>
    <row r="116" spans="1:8" ht="25.5" x14ac:dyDescent="0.2">
      <c r="A116" s="14"/>
      <c r="B116" s="15" t="s">
        <v>104</v>
      </c>
      <c r="C116" s="16">
        <v>65</v>
      </c>
      <c r="D116" s="16">
        <v>67</v>
      </c>
      <c r="E116" s="17">
        <f t="shared" si="15"/>
        <v>2.7944969905417026E-2</v>
      </c>
      <c r="F116" s="17">
        <f t="shared" si="16"/>
        <v>2.7998328458002507E-2</v>
      </c>
      <c r="G116" s="17">
        <f t="shared" si="18"/>
        <v>3.0769230769230771E-2</v>
      </c>
      <c r="H116" s="17">
        <f t="shared" si="17"/>
        <v>8.5984522785898551E-4</v>
      </c>
    </row>
    <row r="117" spans="1:8" x14ac:dyDescent="0.2">
      <c r="A117" s="14"/>
      <c r="B117" s="15" t="s">
        <v>105</v>
      </c>
      <c r="C117" s="16">
        <v>11</v>
      </c>
      <c r="D117" s="16">
        <v>7</v>
      </c>
      <c r="E117" s="17">
        <f t="shared" si="15"/>
        <v>4.7291487532244193E-3</v>
      </c>
      <c r="F117" s="17">
        <f t="shared" si="16"/>
        <v>2.9251984956122023E-3</v>
      </c>
      <c r="G117" s="17">
        <f t="shared" si="18"/>
        <v>-0.36363636363636365</v>
      </c>
      <c r="H117" s="17">
        <f t="shared" si="17"/>
        <v>-1.7196904557179708E-3</v>
      </c>
    </row>
    <row r="118" spans="1:8" x14ac:dyDescent="0.2">
      <c r="A118" s="14"/>
      <c r="B118" s="15" t="s">
        <v>106</v>
      </c>
      <c r="C118" s="16">
        <v>36</v>
      </c>
      <c r="D118" s="16">
        <v>17</v>
      </c>
      <c r="E118" s="17">
        <f t="shared" si="15"/>
        <v>1.5477214101461736E-2</v>
      </c>
      <c r="F118" s="17">
        <f t="shared" si="16"/>
        <v>7.1040534893439195E-3</v>
      </c>
      <c r="G118" s="17">
        <f t="shared" si="18"/>
        <v>-0.52777777777777779</v>
      </c>
      <c r="H118" s="17">
        <f t="shared" si="17"/>
        <v>-8.1685296646603605E-3</v>
      </c>
    </row>
    <row r="119" spans="1:8" x14ac:dyDescent="0.2">
      <c r="A119" s="14"/>
      <c r="B119" s="15" t="s">
        <v>107</v>
      </c>
      <c r="C119" s="16">
        <v>5</v>
      </c>
      <c r="D119" s="16">
        <v>2</v>
      </c>
      <c r="E119" s="17">
        <f t="shared" si="15"/>
        <v>2.1496130696474634E-3</v>
      </c>
      <c r="F119" s="17">
        <f t="shared" si="16"/>
        <v>8.3577099874634355E-4</v>
      </c>
      <c r="G119" s="17">
        <f t="shared" si="18"/>
        <v>-0.6</v>
      </c>
      <c r="H119" s="17">
        <f t="shared" si="17"/>
        <v>-1.2897678417884779E-3</v>
      </c>
    </row>
    <row r="120" spans="1:8" x14ac:dyDescent="0.2">
      <c r="A120" s="14"/>
      <c r="B120" s="15" t="s">
        <v>108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8.3577099874634355E-4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2</v>
      </c>
      <c r="E121" s="17" t="str">
        <f t="shared" si="15"/>
        <v/>
      </c>
      <c r="F121" s="17">
        <f t="shared" si="16"/>
        <v>8.3577099874634355E-4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2</v>
      </c>
      <c r="E123" s="17">
        <f t="shared" si="15"/>
        <v>1.7196904557179708E-3</v>
      </c>
      <c r="F123" s="17">
        <f t="shared" si="16"/>
        <v>8.3577099874634355E-4</v>
      </c>
      <c r="G123" s="17">
        <f t="shared" si="18"/>
        <v>-0.5</v>
      </c>
      <c r="H123" s="17">
        <f t="shared" si="17"/>
        <v>-8.598452278589854E-4</v>
      </c>
    </row>
    <row r="124" spans="1:8" x14ac:dyDescent="0.2">
      <c r="A124" s="14"/>
      <c r="B124" s="15" t="s">
        <v>112</v>
      </c>
      <c r="C124" s="16">
        <v>3</v>
      </c>
      <c r="D124" s="16">
        <v>15</v>
      </c>
      <c r="E124" s="17">
        <f t="shared" si="15"/>
        <v>1.2897678417884782E-3</v>
      </c>
      <c r="F124" s="17">
        <f t="shared" si="16"/>
        <v>6.2682824905975765E-3</v>
      </c>
      <c r="G124" s="17">
        <f t="shared" si="18"/>
        <v>4</v>
      </c>
      <c r="H124" s="17">
        <f t="shared" si="17"/>
        <v>5.1590713671539126E-3</v>
      </c>
    </row>
    <row r="125" spans="1:8" x14ac:dyDescent="0.2">
      <c r="A125" s="14"/>
      <c r="B125" s="15" t="s">
        <v>113</v>
      </c>
      <c r="C125" s="16">
        <v>0</v>
      </c>
      <c r="D125" s="16">
        <v>4</v>
      </c>
      <c r="E125" s="17" t="str">
        <f t="shared" si="15"/>
        <v/>
      </c>
      <c r="F125" s="17">
        <f t="shared" si="16"/>
        <v>1.6715419974926871E-3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6</v>
      </c>
      <c r="D126" s="16">
        <v>0</v>
      </c>
      <c r="E126" s="17">
        <f t="shared" si="15"/>
        <v>2.5795356835769563E-3</v>
      </c>
      <c r="F126" s="17" t="str">
        <f t="shared" si="16"/>
        <v/>
      </c>
      <c r="G126" s="17">
        <f t="shared" si="18"/>
        <v>-1</v>
      </c>
      <c r="H126" s="17">
        <f t="shared" si="17"/>
        <v>-2.5795356835769563E-3</v>
      </c>
    </row>
    <row r="127" spans="1:8" x14ac:dyDescent="0.2">
      <c r="A127" s="14"/>
      <c r="B127" s="15" t="s">
        <v>115</v>
      </c>
      <c r="C127" s="16">
        <v>4</v>
      </c>
      <c r="D127" s="16">
        <v>0</v>
      </c>
      <c r="E127" s="17">
        <f t="shared" si="15"/>
        <v>1.7196904557179708E-3</v>
      </c>
      <c r="F127" s="17" t="str">
        <f t="shared" si="16"/>
        <v/>
      </c>
      <c r="G127" s="17">
        <f t="shared" si="18"/>
        <v>-1</v>
      </c>
      <c r="H127" s="17">
        <f t="shared" si="17"/>
        <v>-1.7196904557179708E-3</v>
      </c>
    </row>
    <row r="128" spans="1:8" x14ac:dyDescent="0.2">
      <c r="A128" s="14"/>
      <c r="B128" s="15" t="s">
        <v>116</v>
      </c>
      <c r="C128" s="16">
        <v>108</v>
      </c>
      <c r="D128" s="16">
        <v>9</v>
      </c>
      <c r="E128" s="17">
        <f t="shared" si="15"/>
        <v>4.6431642304385214E-2</v>
      </c>
      <c r="F128" s="17">
        <f t="shared" si="16"/>
        <v>3.7609694943585457E-3</v>
      </c>
      <c r="G128" s="17">
        <f t="shared" si="18"/>
        <v>-0.91666666666666663</v>
      </c>
      <c r="H128" s="17">
        <f t="shared" si="17"/>
        <v>-4.2562338779019777E-2</v>
      </c>
    </row>
    <row r="129" spans="1:8" x14ac:dyDescent="0.2">
      <c r="A129" s="14" t="s">
        <v>59</v>
      </c>
      <c r="B129" s="15" t="s">
        <v>117</v>
      </c>
      <c r="C129" s="16">
        <v>7</v>
      </c>
      <c r="D129" s="16">
        <v>0</v>
      </c>
      <c r="E129" s="17">
        <f t="shared" si="15"/>
        <v>3.0094582975064487E-3</v>
      </c>
      <c r="F129" s="17" t="str">
        <f t="shared" si="16"/>
        <v/>
      </c>
      <c r="G129" s="17">
        <f t="shared" si="18"/>
        <v>-1</v>
      </c>
      <c r="H129" s="17">
        <f t="shared" si="17"/>
        <v>-3.0094582975064487E-3</v>
      </c>
    </row>
    <row r="130" spans="1:8" x14ac:dyDescent="0.2">
      <c r="A130" s="14"/>
      <c r="B130" s="15" t="s">
        <v>118</v>
      </c>
      <c r="C130" s="16">
        <v>16</v>
      </c>
      <c r="D130" s="16">
        <v>6</v>
      </c>
      <c r="E130" s="17">
        <f t="shared" si="15"/>
        <v>6.8787618228718832E-3</v>
      </c>
      <c r="F130" s="17">
        <f t="shared" si="16"/>
        <v>2.5073129962390303E-3</v>
      </c>
      <c r="G130" s="17">
        <f t="shared" si="18"/>
        <v>-0.625</v>
      </c>
      <c r="H130" s="17">
        <f t="shared" si="17"/>
        <v>-4.2992261392949269E-3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27</v>
      </c>
      <c r="D132" s="16">
        <v>5</v>
      </c>
      <c r="E132" s="17">
        <f t="shared" si="15"/>
        <v>1.1607910576096303E-2</v>
      </c>
      <c r="F132" s="17">
        <f t="shared" si="16"/>
        <v>2.0894274968658588E-3</v>
      </c>
      <c r="G132" s="17">
        <f t="shared" si="18"/>
        <v>-0.81481481481481477</v>
      </c>
      <c r="H132" s="17">
        <f t="shared" si="17"/>
        <v>-9.4582975064488387E-3</v>
      </c>
    </row>
    <row r="133" spans="1:8" x14ac:dyDescent="0.2">
      <c r="A133" s="14"/>
      <c r="B133" s="15" t="s">
        <v>121</v>
      </c>
      <c r="C133" s="16">
        <v>30</v>
      </c>
      <c r="D133" s="16">
        <v>11</v>
      </c>
      <c r="E133" s="17">
        <f t="shared" si="15"/>
        <v>1.2897678417884782E-2</v>
      </c>
      <c r="F133" s="17">
        <f t="shared" si="16"/>
        <v>4.5967404931048896E-3</v>
      </c>
      <c r="G133" s="17">
        <f t="shared" si="18"/>
        <v>-0.6333333333333333</v>
      </c>
      <c r="H133" s="17">
        <f t="shared" si="17"/>
        <v>-8.1685296646603605E-3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337</v>
      </c>
      <c r="D135" s="16">
        <v>448</v>
      </c>
      <c r="E135" s="17">
        <f t="shared" si="15"/>
        <v>0.14488392089423904</v>
      </c>
      <c r="F135" s="17">
        <f t="shared" si="16"/>
        <v>0.18721270371918095</v>
      </c>
      <c r="G135" s="17">
        <f t="shared" si="18"/>
        <v>0.32937685459940652</v>
      </c>
      <c r="H135" s="17">
        <f t="shared" si="17"/>
        <v>4.772141014617369E-2</v>
      </c>
    </row>
    <row r="136" spans="1:8" ht="25.5" x14ac:dyDescent="0.2">
      <c r="A136" s="14"/>
      <c r="B136" s="15" t="s">
        <v>124</v>
      </c>
      <c r="C136" s="16">
        <v>0</v>
      </c>
      <c r="D136" s="16">
        <v>9</v>
      </c>
      <c r="E136" s="17" t="str">
        <f t="shared" si="15"/>
        <v/>
      </c>
      <c r="F136" s="17">
        <f t="shared" si="16"/>
        <v>3.7609694943585457E-3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4.1788549937317178E-4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4.1788549937317178E-4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1</v>
      </c>
      <c r="E140" s="17">
        <f t="shared" ref="E140:E171" si="19">+IF(C140=0,"",C140/C$76)</f>
        <v>4.299226139294927E-4</v>
      </c>
      <c r="F140" s="17">
        <f t="shared" ref="F140:F171" si="20">+IF(D140=0,"",D140/D$76)</f>
        <v>4.1788549937317178E-4</v>
      </c>
      <c r="G140" s="17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14"/>
      <c r="B141" s="15" t="s">
        <v>129</v>
      </c>
      <c r="C141" s="16">
        <v>2</v>
      </c>
      <c r="D141" s="16">
        <v>0</v>
      </c>
      <c r="E141" s="17">
        <f t="shared" si="19"/>
        <v>8.598452278589854E-4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-8.598452278589854E-4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4.1788549937317178E-4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4.1788549937317178E-4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6</v>
      </c>
      <c r="D147" s="16">
        <v>0</v>
      </c>
      <c r="E147" s="17">
        <f t="shared" si="19"/>
        <v>2.5795356835769563E-3</v>
      </c>
      <c r="F147" s="17" t="str">
        <f t="shared" si="20"/>
        <v/>
      </c>
      <c r="G147" s="17">
        <f t="shared" si="22"/>
        <v>-1</v>
      </c>
      <c r="H147" s="17">
        <f t="shared" si="21"/>
        <v>-2.5795356835769563E-3</v>
      </c>
    </row>
    <row r="148" spans="1:8" ht="25.5" x14ac:dyDescent="0.2">
      <c r="A148" s="14"/>
      <c r="B148" s="15" t="s">
        <v>136</v>
      </c>
      <c r="C148" s="16">
        <v>1354</v>
      </c>
      <c r="D148" s="16">
        <v>1345</v>
      </c>
      <c r="E148" s="17">
        <f t="shared" si="19"/>
        <v>0.58211521926053311</v>
      </c>
      <c r="F148" s="17">
        <f t="shared" si="20"/>
        <v>0.56205599665691597</v>
      </c>
      <c r="G148" s="17">
        <f t="shared" si="22"/>
        <v>-6.6469719350073855E-3</v>
      </c>
      <c r="H148" s="17">
        <f t="shared" si="21"/>
        <v>-3.8693035253654345E-3</v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4.1788549937317178E-4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1</v>
      </c>
      <c r="E157" s="17">
        <f t="shared" si="19"/>
        <v>4.299226139294927E-4</v>
      </c>
      <c r="F157" s="17">
        <f t="shared" si="20"/>
        <v>4.1788549937317178E-4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1</v>
      </c>
      <c r="E159" s="17">
        <f t="shared" si="19"/>
        <v>8.598452278589854E-4</v>
      </c>
      <c r="F159" s="17">
        <f t="shared" si="20"/>
        <v>4.1788549937317178E-4</v>
      </c>
      <c r="G159" s="17">
        <f t="shared" si="22"/>
        <v>-0.5</v>
      </c>
      <c r="H159" s="17">
        <f t="shared" si="21"/>
        <v>-4.299226139294927E-4</v>
      </c>
    </row>
    <row r="160" spans="1:8" x14ac:dyDescent="0.2">
      <c r="A160" s="14"/>
      <c r="B160" s="15" t="s">
        <v>148</v>
      </c>
      <c r="C160" s="16">
        <v>5</v>
      </c>
      <c r="D160" s="16">
        <v>5</v>
      </c>
      <c r="E160" s="17">
        <f t="shared" si="19"/>
        <v>2.1496130696474634E-3</v>
      </c>
      <c r="F160" s="17">
        <f t="shared" si="20"/>
        <v>2.0894274968658588E-3</v>
      </c>
      <c r="G160" s="17">
        <f t="shared" si="22"/>
        <v>0</v>
      </c>
      <c r="H160" s="17">
        <f t="shared" si="21"/>
        <v>0</v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4.1788549937317178E-4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</v>
      </c>
      <c r="D168" s="16">
        <v>25</v>
      </c>
      <c r="E168" s="17">
        <f t="shared" si="19"/>
        <v>1.2897678417884782E-3</v>
      </c>
      <c r="F168" s="17">
        <f t="shared" si="20"/>
        <v>1.0447137484329294E-2</v>
      </c>
      <c r="G168" s="17">
        <f t="shared" si="22"/>
        <v>7.333333333333333</v>
      </c>
      <c r="H168" s="17">
        <f t="shared" si="21"/>
        <v>9.4582975064488387E-3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4.1788549937317178E-4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1198</v>
      </c>
      <c r="D177" s="20">
        <f>SUM(D178:D350)</f>
        <v>1450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0.21035058430717862</v>
      </c>
      <c r="H177" s="21">
        <f t="shared" ref="H177:H208" si="25">+IF(OR(AND(E177=""),(G177="")),"",E177*G177)</f>
        <v>0.21035058430717862</v>
      </c>
    </row>
    <row r="178" spans="1:8" x14ac:dyDescent="0.2">
      <c r="A178" s="14"/>
      <c r="B178" s="15" t="s">
        <v>160</v>
      </c>
      <c r="C178" s="16">
        <v>31</v>
      </c>
      <c r="D178" s="16">
        <v>49</v>
      </c>
      <c r="E178" s="17">
        <f t="shared" si="23"/>
        <v>2.5876460767946578E-2</v>
      </c>
      <c r="F178" s="17">
        <f t="shared" si="24"/>
        <v>3.3793103448275859E-2</v>
      </c>
      <c r="G178" s="17">
        <f t="shared" ref="G178:G209" si="26">+IF(AND(C178=0,D178=0)," ",IF(C178=0,1,IF(D178=0,-1,(D178-C178)/C178)))</f>
        <v>0.58064516129032262</v>
      </c>
      <c r="H178" s="17">
        <f t="shared" si="25"/>
        <v>1.5025041736227046E-2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32</v>
      </c>
      <c r="D180" s="16">
        <v>2</v>
      </c>
      <c r="E180" s="17">
        <f t="shared" si="23"/>
        <v>2.6711185308848081E-2</v>
      </c>
      <c r="F180" s="17">
        <f t="shared" si="24"/>
        <v>1.3793103448275861E-3</v>
      </c>
      <c r="G180" s="17">
        <f t="shared" si="26"/>
        <v>-0.9375</v>
      </c>
      <c r="H180" s="17">
        <f t="shared" si="25"/>
        <v>-2.5041736227045076E-2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26</v>
      </c>
      <c r="D182" s="16">
        <v>9</v>
      </c>
      <c r="E182" s="17">
        <f t="shared" si="23"/>
        <v>2.1702838063439065E-2</v>
      </c>
      <c r="F182" s="17">
        <f t="shared" si="24"/>
        <v>6.2068965517241377E-3</v>
      </c>
      <c r="G182" s="17">
        <f t="shared" si="26"/>
        <v>-0.65384615384615385</v>
      </c>
      <c r="H182" s="17">
        <f t="shared" si="25"/>
        <v>-1.4190317195325543E-2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33</v>
      </c>
      <c r="D184" s="16">
        <v>178</v>
      </c>
      <c r="E184" s="17">
        <f t="shared" si="23"/>
        <v>2.7545909849749584E-2</v>
      </c>
      <c r="F184" s="17">
        <f t="shared" si="24"/>
        <v>0.12275862068965518</v>
      </c>
      <c r="G184" s="17">
        <f t="shared" si="26"/>
        <v>4.3939393939393936</v>
      </c>
      <c r="H184" s="17">
        <f t="shared" si="25"/>
        <v>0.12103505843071785</v>
      </c>
    </row>
    <row r="185" spans="1:8" x14ac:dyDescent="0.2">
      <c r="A185" s="14"/>
      <c r="B185" s="15" t="s">
        <v>167</v>
      </c>
      <c r="C185" s="16">
        <v>1</v>
      </c>
      <c r="D185" s="16">
        <v>1</v>
      </c>
      <c r="E185" s="17">
        <f t="shared" si="23"/>
        <v>8.3472454090150253E-4</v>
      </c>
      <c r="F185" s="17">
        <f t="shared" si="24"/>
        <v>6.8965517241379305E-4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4</v>
      </c>
      <c r="D186" s="16">
        <v>1</v>
      </c>
      <c r="E186" s="17">
        <f t="shared" si="23"/>
        <v>3.3388981636060101E-3</v>
      </c>
      <c r="F186" s="17">
        <f t="shared" si="24"/>
        <v>6.8965517241379305E-4</v>
      </c>
      <c r="G186" s="17">
        <f t="shared" si="26"/>
        <v>-0.75</v>
      </c>
      <c r="H186" s="17">
        <f t="shared" si="25"/>
        <v>-2.5041736227045075E-3</v>
      </c>
    </row>
    <row r="187" spans="1:8" x14ac:dyDescent="0.2">
      <c r="A187" s="14"/>
      <c r="B187" s="15" t="s">
        <v>169</v>
      </c>
      <c r="C187" s="16">
        <v>2</v>
      </c>
      <c r="D187" s="16">
        <v>3</v>
      </c>
      <c r="E187" s="17">
        <f t="shared" si="23"/>
        <v>1.6694490818030051E-3</v>
      </c>
      <c r="F187" s="17">
        <f t="shared" si="24"/>
        <v>2.0689655172413794E-3</v>
      </c>
      <c r="G187" s="17">
        <f t="shared" si="26"/>
        <v>0.5</v>
      </c>
      <c r="H187" s="17">
        <f t="shared" si="25"/>
        <v>8.3472454090150253E-4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6.8965517241379305E-4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0</v>
      </c>
      <c r="E190" s="17">
        <f t="shared" si="23"/>
        <v>8.3472454090150253E-4</v>
      </c>
      <c r="F190" s="17" t="str">
        <f t="shared" si="24"/>
        <v/>
      </c>
      <c r="G190" s="17">
        <f t="shared" si="26"/>
        <v>-1</v>
      </c>
      <c r="H190" s="17">
        <f t="shared" si="25"/>
        <v>-8.3472454090150253E-4</v>
      </c>
    </row>
    <row r="191" spans="1:8" x14ac:dyDescent="0.2">
      <c r="A191" s="14"/>
      <c r="B191" s="15" t="s">
        <v>173</v>
      </c>
      <c r="C191" s="16">
        <v>5</v>
      </c>
      <c r="D191" s="16">
        <v>7</v>
      </c>
      <c r="E191" s="17">
        <f t="shared" si="23"/>
        <v>4.1736227045075123E-3</v>
      </c>
      <c r="F191" s="17">
        <f t="shared" si="24"/>
        <v>4.827586206896552E-3</v>
      </c>
      <c r="G191" s="17">
        <f t="shared" si="26"/>
        <v>0.4</v>
      </c>
      <c r="H191" s="17">
        <f t="shared" si="25"/>
        <v>1.6694490818030051E-3</v>
      </c>
    </row>
    <row r="192" spans="1:8" x14ac:dyDescent="0.2">
      <c r="A192" s="14"/>
      <c r="B192" s="15" t="s">
        <v>174</v>
      </c>
      <c r="C192" s="16">
        <v>6</v>
      </c>
      <c r="D192" s="16">
        <v>11</v>
      </c>
      <c r="E192" s="17">
        <f t="shared" si="23"/>
        <v>5.008347245409015E-3</v>
      </c>
      <c r="F192" s="17">
        <f t="shared" si="24"/>
        <v>7.5862068965517242E-3</v>
      </c>
      <c r="G192" s="17">
        <f t="shared" si="26"/>
        <v>0.83333333333333337</v>
      </c>
      <c r="H192" s="17">
        <f t="shared" si="25"/>
        <v>4.1736227045075123E-3</v>
      </c>
    </row>
    <row r="193" spans="1:8" ht="25.5" x14ac:dyDescent="0.2">
      <c r="A193" s="14"/>
      <c r="B193" s="15" t="s">
        <v>175</v>
      </c>
      <c r="C193" s="16">
        <v>110</v>
      </c>
      <c r="D193" s="16">
        <v>31</v>
      </c>
      <c r="E193" s="17">
        <f t="shared" si="23"/>
        <v>9.1819699499165269E-2</v>
      </c>
      <c r="F193" s="17">
        <f t="shared" si="24"/>
        <v>2.1379310344827585E-2</v>
      </c>
      <c r="G193" s="17">
        <f t="shared" si="26"/>
        <v>-0.71818181818181814</v>
      </c>
      <c r="H193" s="17">
        <f t="shared" si="25"/>
        <v>-6.5943238731218684E-2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9</v>
      </c>
      <c r="D198" s="16">
        <v>179</v>
      </c>
      <c r="E198" s="17">
        <f t="shared" si="23"/>
        <v>7.5125208681135229E-3</v>
      </c>
      <c r="F198" s="17">
        <f t="shared" si="24"/>
        <v>0.12344827586206897</v>
      </c>
      <c r="G198" s="17">
        <f t="shared" si="26"/>
        <v>18.888888888888889</v>
      </c>
      <c r="H198" s="17">
        <f t="shared" si="25"/>
        <v>0.14190317195325544</v>
      </c>
    </row>
    <row r="199" spans="1:8" x14ac:dyDescent="0.2">
      <c r="A199" s="14"/>
      <c r="B199" s="15" t="s">
        <v>181</v>
      </c>
      <c r="C199" s="16">
        <v>11</v>
      </c>
      <c r="D199" s="16">
        <v>1</v>
      </c>
      <c r="E199" s="17">
        <f t="shared" si="23"/>
        <v>9.1819699499165273E-3</v>
      </c>
      <c r="F199" s="17">
        <f t="shared" si="24"/>
        <v>6.8965517241379305E-4</v>
      </c>
      <c r="G199" s="17">
        <f t="shared" si="26"/>
        <v>-0.90909090909090906</v>
      </c>
      <c r="H199" s="17">
        <f t="shared" si="25"/>
        <v>-8.3472454090150246E-3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52</v>
      </c>
      <c r="D204" s="16">
        <v>9</v>
      </c>
      <c r="E204" s="17">
        <f t="shared" si="23"/>
        <v>4.340567612687813E-2</v>
      </c>
      <c r="F204" s="17">
        <f t="shared" si="24"/>
        <v>6.2068965517241377E-3</v>
      </c>
      <c r="G204" s="17">
        <f t="shared" si="26"/>
        <v>-0.82692307692307687</v>
      </c>
      <c r="H204" s="17">
        <f t="shared" si="25"/>
        <v>-3.5893155258764603E-2</v>
      </c>
    </row>
    <row r="205" spans="1:8" ht="25.5" x14ac:dyDescent="0.2">
      <c r="A205" s="14"/>
      <c r="B205" s="15" t="s">
        <v>187</v>
      </c>
      <c r="C205" s="16">
        <v>6</v>
      </c>
      <c r="D205" s="16">
        <v>1</v>
      </c>
      <c r="E205" s="17">
        <f t="shared" si="23"/>
        <v>5.008347245409015E-3</v>
      </c>
      <c r="F205" s="17">
        <f t="shared" si="24"/>
        <v>6.8965517241379305E-4</v>
      </c>
      <c r="G205" s="17">
        <f t="shared" si="26"/>
        <v>-0.83333333333333337</v>
      </c>
      <c r="H205" s="17">
        <f t="shared" si="25"/>
        <v>-4.1736227045075123E-3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7</v>
      </c>
      <c r="D207" s="16">
        <v>13</v>
      </c>
      <c r="E207" s="17">
        <f t="shared" si="23"/>
        <v>5.8430717863105176E-3</v>
      </c>
      <c r="F207" s="17">
        <f t="shared" si="24"/>
        <v>8.9655172413793099E-3</v>
      </c>
      <c r="G207" s="17">
        <f t="shared" si="26"/>
        <v>0.8571428571428571</v>
      </c>
      <c r="H207" s="17">
        <f t="shared" si="25"/>
        <v>5.008347245409015E-3</v>
      </c>
    </row>
    <row r="208" spans="1:8" x14ac:dyDescent="0.2">
      <c r="A208" s="14"/>
      <c r="B208" s="15" t="s">
        <v>190</v>
      </c>
      <c r="C208" s="16">
        <v>20</v>
      </c>
      <c r="D208" s="16">
        <v>18</v>
      </c>
      <c r="E208" s="17">
        <f t="shared" si="23"/>
        <v>1.6694490818030049E-2</v>
      </c>
      <c r="F208" s="17">
        <f t="shared" si="24"/>
        <v>1.2413793103448275E-2</v>
      </c>
      <c r="G208" s="17">
        <f t="shared" si="26"/>
        <v>-0.1</v>
      </c>
      <c r="H208" s="17">
        <f t="shared" si="25"/>
        <v>-1.6694490818030051E-3</v>
      </c>
    </row>
    <row r="209" spans="1:8" x14ac:dyDescent="0.2">
      <c r="A209" s="14"/>
      <c r="B209" s="15" t="s">
        <v>191</v>
      </c>
      <c r="C209" s="16">
        <v>17</v>
      </c>
      <c r="D209" s="16">
        <v>41</v>
      </c>
      <c r="E209" s="17">
        <f t="shared" ref="E209:E240" si="27">+IF(C209=0,"",C209/C$177)</f>
        <v>1.4190317195325543E-2</v>
      </c>
      <c r="F209" s="17">
        <f t="shared" ref="F209:F240" si="28">+IF(D209=0,"",D209/D$177)</f>
        <v>2.8275862068965516E-2</v>
      </c>
      <c r="G209" s="17">
        <f t="shared" si="26"/>
        <v>1.411764705882353</v>
      </c>
      <c r="H209" s="17">
        <f t="shared" ref="H209:H240" si="29">+IF(OR(AND(E209=""),(G209="")),"",E209*G209)</f>
        <v>2.0033388981636063E-2</v>
      </c>
    </row>
    <row r="210" spans="1:8" x14ac:dyDescent="0.2">
      <c r="A210" s="14"/>
      <c r="B210" s="15" t="s">
        <v>192</v>
      </c>
      <c r="C210" s="16">
        <v>111</v>
      </c>
      <c r="D210" s="16">
        <v>8</v>
      </c>
      <c r="E210" s="17">
        <f t="shared" si="27"/>
        <v>9.2654424040066782E-2</v>
      </c>
      <c r="F210" s="17">
        <f t="shared" si="28"/>
        <v>5.5172413793103444E-3</v>
      </c>
      <c r="G210" s="17">
        <f t="shared" ref="G210:G241" si="30">+IF(AND(C210=0,D210=0)," ",IF(C210=0,1,IF(D210=0,-1,(D210-C210)/C210)))</f>
        <v>-0.92792792792792789</v>
      </c>
      <c r="H210" s="17">
        <f t="shared" si="29"/>
        <v>-8.5976627712854761E-2</v>
      </c>
    </row>
    <row r="211" spans="1:8" x14ac:dyDescent="0.2">
      <c r="A211" s="14"/>
      <c r="B211" s="15" t="s">
        <v>193</v>
      </c>
      <c r="C211" s="16">
        <v>33</v>
      </c>
      <c r="D211" s="16">
        <v>10</v>
      </c>
      <c r="E211" s="17">
        <f t="shared" si="27"/>
        <v>2.7545909849749584E-2</v>
      </c>
      <c r="F211" s="17">
        <f t="shared" si="28"/>
        <v>6.8965517241379309E-3</v>
      </c>
      <c r="G211" s="17">
        <f t="shared" si="30"/>
        <v>-0.69696969696969702</v>
      </c>
      <c r="H211" s="17">
        <f t="shared" si="29"/>
        <v>-1.9198664440734561E-2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27</v>
      </c>
      <c r="E214" s="17">
        <f t="shared" si="27"/>
        <v>8.3472454090150253E-4</v>
      </c>
      <c r="F214" s="17">
        <f t="shared" si="28"/>
        <v>1.8620689655172412E-2</v>
      </c>
      <c r="G214" s="17">
        <f t="shared" si="30"/>
        <v>26</v>
      </c>
      <c r="H214" s="17">
        <f t="shared" si="29"/>
        <v>2.1702838063439065E-2</v>
      </c>
    </row>
    <row r="215" spans="1:8" x14ac:dyDescent="0.2">
      <c r="A215" s="14"/>
      <c r="B215" s="15" t="s">
        <v>197</v>
      </c>
      <c r="C215" s="16">
        <v>1</v>
      </c>
      <c r="D215" s="16">
        <v>18</v>
      </c>
      <c r="E215" s="17">
        <f t="shared" si="27"/>
        <v>8.3472454090150253E-4</v>
      </c>
      <c r="F215" s="17">
        <f t="shared" si="28"/>
        <v>1.2413793103448275E-2</v>
      </c>
      <c r="G215" s="17">
        <f t="shared" si="30"/>
        <v>17</v>
      </c>
      <c r="H215" s="17">
        <f t="shared" si="29"/>
        <v>1.4190317195325543E-2</v>
      </c>
    </row>
    <row r="216" spans="1:8" x14ac:dyDescent="0.2">
      <c r="A216" s="14"/>
      <c r="B216" s="15" t="s">
        <v>198</v>
      </c>
      <c r="C216" s="16">
        <v>4</v>
      </c>
      <c r="D216" s="16">
        <v>12</v>
      </c>
      <c r="E216" s="17">
        <f t="shared" si="27"/>
        <v>3.3388981636060101E-3</v>
      </c>
      <c r="F216" s="17">
        <f t="shared" si="28"/>
        <v>8.2758620689655175E-3</v>
      </c>
      <c r="G216" s="17">
        <f t="shared" si="30"/>
        <v>2</v>
      </c>
      <c r="H216" s="17">
        <f t="shared" si="29"/>
        <v>6.6777963272120202E-3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5</v>
      </c>
      <c r="D218" s="16">
        <v>0</v>
      </c>
      <c r="E218" s="17">
        <f t="shared" si="27"/>
        <v>4.1736227045075123E-3</v>
      </c>
      <c r="F218" s="17" t="str">
        <f t="shared" si="28"/>
        <v/>
      </c>
      <c r="G218" s="17">
        <f t="shared" si="30"/>
        <v>-1</v>
      </c>
      <c r="H218" s="17">
        <f t="shared" si="29"/>
        <v>-4.1736227045075123E-3</v>
      </c>
    </row>
    <row r="219" spans="1:8" ht="25.5" x14ac:dyDescent="0.2">
      <c r="A219" s="14"/>
      <c r="B219" s="15" t="s">
        <v>201</v>
      </c>
      <c r="C219" s="16">
        <v>53</v>
      </c>
      <c r="D219" s="16">
        <v>19</v>
      </c>
      <c r="E219" s="17">
        <f t="shared" si="27"/>
        <v>4.4240400667779629E-2</v>
      </c>
      <c r="F219" s="17">
        <f t="shared" si="28"/>
        <v>1.3103448275862069E-2</v>
      </c>
      <c r="G219" s="17">
        <f t="shared" si="30"/>
        <v>-0.64150943396226412</v>
      </c>
      <c r="H219" s="17">
        <f t="shared" si="29"/>
        <v>-2.8380634390651083E-2</v>
      </c>
    </row>
    <row r="220" spans="1:8" x14ac:dyDescent="0.2">
      <c r="A220" s="14"/>
      <c r="B220" s="15" t="s">
        <v>202</v>
      </c>
      <c r="C220" s="16">
        <v>14</v>
      </c>
      <c r="D220" s="16">
        <v>6</v>
      </c>
      <c r="E220" s="17">
        <f t="shared" si="27"/>
        <v>1.1686143572621035E-2</v>
      </c>
      <c r="F220" s="17">
        <f t="shared" si="28"/>
        <v>4.1379310344827587E-3</v>
      </c>
      <c r="G220" s="17">
        <f t="shared" si="30"/>
        <v>-0.5714285714285714</v>
      </c>
      <c r="H220" s="17">
        <f t="shared" si="29"/>
        <v>-6.6777963272120194E-3</v>
      </c>
    </row>
    <row r="221" spans="1:8" ht="25.5" x14ac:dyDescent="0.2">
      <c r="A221" s="14"/>
      <c r="B221" s="15" t="s">
        <v>203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6.8965517241379305E-4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6.8965517241379305E-4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13</v>
      </c>
      <c r="D224" s="16">
        <v>20</v>
      </c>
      <c r="E224" s="17">
        <f t="shared" si="27"/>
        <v>1.0851419031719533E-2</v>
      </c>
      <c r="F224" s="17">
        <f t="shared" si="28"/>
        <v>1.3793103448275862E-2</v>
      </c>
      <c r="G224" s="17">
        <f t="shared" si="30"/>
        <v>0.53846153846153844</v>
      </c>
      <c r="H224" s="17">
        <f t="shared" si="29"/>
        <v>5.8430717863105176E-3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3</v>
      </c>
      <c r="D228" s="16">
        <v>0</v>
      </c>
      <c r="E228" s="17">
        <f t="shared" si="27"/>
        <v>2.5041736227045075E-3</v>
      </c>
      <c r="F228" s="17" t="str">
        <f t="shared" si="28"/>
        <v/>
      </c>
      <c r="G228" s="17">
        <f t="shared" si="30"/>
        <v>-1</v>
      </c>
      <c r="H228" s="17">
        <f t="shared" si="29"/>
        <v>-2.5041736227045075E-3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30</v>
      </c>
      <c r="D231" s="16">
        <v>27</v>
      </c>
      <c r="E231" s="17">
        <f t="shared" si="27"/>
        <v>2.5041736227045076E-2</v>
      </c>
      <c r="F231" s="17">
        <f t="shared" si="28"/>
        <v>1.8620689655172412E-2</v>
      </c>
      <c r="G231" s="17">
        <f t="shared" si="30"/>
        <v>-0.1</v>
      </c>
      <c r="H231" s="17">
        <f t="shared" si="29"/>
        <v>-2.5041736227045079E-3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17</v>
      </c>
      <c r="D233" s="16">
        <v>0</v>
      </c>
      <c r="E233" s="17">
        <f t="shared" si="27"/>
        <v>1.4190317195325543E-2</v>
      </c>
      <c r="F233" s="17" t="str">
        <f t="shared" si="28"/>
        <v/>
      </c>
      <c r="G233" s="17">
        <f t="shared" si="30"/>
        <v>-1</v>
      </c>
      <c r="H233" s="17">
        <f t="shared" si="29"/>
        <v>-1.4190317195325543E-2</v>
      </c>
    </row>
    <row r="234" spans="1:8" x14ac:dyDescent="0.2">
      <c r="A234" s="14"/>
      <c r="B234" s="15" t="s">
        <v>216</v>
      </c>
      <c r="C234" s="16">
        <v>4</v>
      </c>
      <c r="D234" s="16">
        <v>0</v>
      </c>
      <c r="E234" s="17">
        <f t="shared" si="27"/>
        <v>3.3388981636060101E-3</v>
      </c>
      <c r="F234" s="17" t="str">
        <f t="shared" si="28"/>
        <v/>
      </c>
      <c r="G234" s="17">
        <f t="shared" si="30"/>
        <v>-1</v>
      </c>
      <c r="H234" s="17">
        <f t="shared" si="29"/>
        <v>-3.3388981636060101E-3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6</v>
      </c>
      <c r="D237" s="16">
        <v>11</v>
      </c>
      <c r="E237" s="17">
        <f t="shared" si="27"/>
        <v>5.008347245409015E-3</v>
      </c>
      <c r="F237" s="17">
        <f t="shared" si="28"/>
        <v>7.5862068965517242E-3</v>
      </c>
      <c r="G237" s="17">
        <f t="shared" si="30"/>
        <v>0.83333333333333337</v>
      </c>
      <c r="H237" s="17">
        <f t="shared" si="29"/>
        <v>4.1736227045075123E-3</v>
      </c>
    </row>
    <row r="238" spans="1:8" x14ac:dyDescent="0.2">
      <c r="A238" s="14"/>
      <c r="B238" s="15" t="s">
        <v>220</v>
      </c>
      <c r="C238" s="16">
        <v>5</v>
      </c>
      <c r="D238" s="16">
        <v>1</v>
      </c>
      <c r="E238" s="17">
        <f t="shared" si="27"/>
        <v>4.1736227045075123E-3</v>
      </c>
      <c r="F238" s="17">
        <f t="shared" si="28"/>
        <v>6.8965517241379305E-4</v>
      </c>
      <c r="G238" s="17">
        <f t="shared" si="30"/>
        <v>-0.8</v>
      </c>
      <c r="H238" s="17">
        <f t="shared" si="29"/>
        <v>-3.3388981636060101E-3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3</v>
      </c>
      <c r="E240" s="17">
        <f t="shared" si="27"/>
        <v>8.3472454090150253E-4</v>
      </c>
      <c r="F240" s="17">
        <f t="shared" si="28"/>
        <v>2.0689655172413794E-3</v>
      </c>
      <c r="G240" s="17">
        <f t="shared" si="30"/>
        <v>2</v>
      </c>
      <c r="H240" s="17">
        <f t="shared" si="29"/>
        <v>1.6694490818030051E-3</v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8.3472454090150253E-4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-8.3472454090150253E-4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1.3793103448275861E-3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10</v>
      </c>
      <c r="D244" s="16">
        <v>6</v>
      </c>
      <c r="E244" s="17">
        <f t="shared" si="31"/>
        <v>8.3472454090150246E-3</v>
      </c>
      <c r="F244" s="17">
        <f t="shared" si="32"/>
        <v>4.1379310344827587E-3</v>
      </c>
      <c r="G244" s="17">
        <f t="shared" si="34"/>
        <v>-0.4</v>
      </c>
      <c r="H244" s="17">
        <f t="shared" si="33"/>
        <v>-3.3388981636060101E-3</v>
      </c>
    </row>
    <row r="245" spans="1:8" x14ac:dyDescent="0.2">
      <c r="A245" s="14"/>
      <c r="B245" s="15" t="s">
        <v>227</v>
      </c>
      <c r="C245" s="16">
        <v>12</v>
      </c>
      <c r="D245" s="16">
        <v>7</v>
      </c>
      <c r="E245" s="17">
        <f t="shared" si="31"/>
        <v>1.001669449081803E-2</v>
      </c>
      <c r="F245" s="17">
        <f t="shared" si="32"/>
        <v>4.827586206896552E-3</v>
      </c>
      <c r="G245" s="17">
        <f t="shared" si="34"/>
        <v>-0.41666666666666669</v>
      </c>
      <c r="H245" s="17">
        <f t="shared" si="33"/>
        <v>-4.1736227045075123E-3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7</v>
      </c>
      <c r="D247" s="16">
        <v>6</v>
      </c>
      <c r="E247" s="17">
        <f t="shared" si="31"/>
        <v>5.8430717863105176E-3</v>
      </c>
      <c r="F247" s="17">
        <f t="shared" si="32"/>
        <v>4.1379310344827587E-3</v>
      </c>
      <c r="G247" s="17">
        <f t="shared" si="34"/>
        <v>-0.14285714285714285</v>
      </c>
      <c r="H247" s="17">
        <f t="shared" si="33"/>
        <v>-8.3472454090150242E-4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6.8965517241379305E-4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2</v>
      </c>
      <c r="D252" s="16">
        <v>0</v>
      </c>
      <c r="E252" s="17">
        <f t="shared" si="31"/>
        <v>1.6694490818030051E-3</v>
      </c>
      <c r="F252" s="17" t="str">
        <f t="shared" si="32"/>
        <v/>
      </c>
      <c r="G252" s="17">
        <f t="shared" si="34"/>
        <v>-1</v>
      </c>
      <c r="H252" s="17">
        <f t="shared" si="33"/>
        <v>-1.6694490818030051E-3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2</v>
      </c>
      <c r="E256" s="17">
        <f t="shared" si="31"/>
        <v>8.3472454090150253E-4</v>
      </c>
      <c r="F256" s="17">
        <f t="shared" si="32"/>
        <v>1.3793103448275861E-3</v>
      </c>
      <c r="G256" s="17">
        <f t="shared" si="34"/>
        <v>1</v>
      </c>
      <c r="H256" s="17">
        <f t="shared" si="33"/>
        <v>8.3472454090150253E-4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35</v>
      </c>
      <c r="E260" s="17" t="str">
        <f t="shared" si="31"/>
        <v/>
      </c>
      <c r="F260" s="17">
        <f t="shared" si="32"/>
        <v>2.4137931034482758E-2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0</v>
      </c>
      <c r="E264" s="17">
        <f t="shared" si="31"/>
        <v>8.3472454090150253E-4</v>
      </c>
      <c r="F264" s="17" t="str">
        <f t="shared" si="32"/>
        <v/>
      </c>
      <c r="G264" s="17">
        <f t="shared" si="34"/>
        <v>-1</v>
      </c>
      <c r="H264" s="17">
        <f t="shared" si="33"/>
        <v>-8.3472454090150253E-4</v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6.8965517241379305E-4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2</v>
      </c>
      <c r="E269" s="17" t="str">
        <f t="shared" si="31"/>
        <v/>
      </c>
      <c r="F269" s="17">
        <f t="shared" si="32"/>
        <v>1.3793103448275861E-3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4</v>
      </c>
      <c r="D270" s="16">
        <v>11</v>
      </c>
      <c r="E270" s="17">
        <f t="shared" si="31"/>
        <v>3.3388981636060101E-3</v>
      </c>
      <c r="F270" s="17">
        <f t="shared" si="32"/>
        <v>7.5862068965517242E-3</v>
      </c>
      <c r="G270" s="17">
        <f t="shared" si="34"/>
        <v>1.75</v>
      </c>
      <c r="H270" s="17">
        <f t="shared" si="33"/>
        <v>5.8430717863105176E-3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10</v>
      </c>
      <c r="D273" s="16">
        <v>7</v>
      </c>
      <c r="E273" s="17">
        <f t="shared" ref="E273:E304" si="35">+IF(C273=0,"",C273/C$177)</f>
        <v>8.3472454090150246E-3</v>
      </c>
      <c r="F273" s="17">
        <f t="shared" ref="F273:F304" si="36">+IF(D273=0,"",D273/D$177)</f>
        <v>4.827586206896552E-3</v>
      </c>
      <c r="G273" s="17">
        <f t="shared" si="34"/>
        <v>-0.3</v>
      </c>
      <c r="H273" s="17">
        <f t="shared" ref="H273:H304" si="37">+IF(OR(AND(E273=""),(G273="")),"",E273*G273)</f>
        <v>-2.5041736227045075E-3</v>
      </c>
    </row>
    <row r="274" spans="1:8" x14ac:dyDescent="0.2">
      <c r="A274" s="14"/>
      <c r="B274" s="15" t="s">
        <v>256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6.8965517241379305E-4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7</v>
      </c>
      <c r="D281" s="16">
        <v>3</v>
      </c>
      <c r="E281" s="17">
        <f t="shared" si="35"/>
        <v>5.8430717863105176E-3</v>
      </c>
      <c r="F281" s="17">
        <f t="shared" si="36"/>
        <v>2.0689655172413794E-3</v>
      </c>
      <c r="G281" s="17">
        <f t="shared" si="38"/>
        <v>-0.5714285714285714</v>
      </c>
      <c r="H281" s="17">
        <f t="shared" si="37"/>
        <v>-3.3388981636060097E-3</v>
      </c>
    </row>
    <row r="282" spans="1:8" ht="25.5" x14ac:dyDescent="0.2">
      <c r="A282" s="14"/>
      <c r="B282" s="15" t="s">
        <v>264</v>
      </c>
      <c r="C282" s="16">
        <v>33</v>
      </c>
      <c r="D282" s="16">
        <v>55</v>
      </c>
      <c r="E282" s="17">
        <f t="shared" si="35"/>
        <v>2.7545909849749584E-2</v>
      </c>
      <c r="F282" s="17">
        <f t="shared" si="36"/>
        <v>3.793103448275862E-2</v>
      </c>
      <c r="G282" s="17">
        <f t="shared" si="38"/>
        <v>0.66666666666666663</v>
      </c>
      <c r="H282" s="17">
        <f t="shared" si="37"/>
        <v>1.8363939899833055E-2</v>
      </c>
    </row>
    <row r="283" spans="1:8" x14ac:dyDescent="0.2">
      <c r="A283" s="14"/>
      <c r="B283" s="15" t="s">
        <v>265</v>
      </c>
      <c r="C283" s="16">
        <v>3</v>
      </c>
      <c r="D283" s="16">
        <v>8</v>
      </c>
      <c r="E283" s="17">
        <f t="shared" si="35"/>
        <v>2.5041736227045075E-3</v>
      </c>
      <c r="F283" s="17">
        <f t="shared" si="36"/>
        <v>5.5172413793103444E-3</v>
      </c>
      <c r="G283" s="17">
        <f t="shared" si="38"/>
        <v>1.6666666666666667</v>
      </c>
      <c r="H283" s="17">
        <f t="shared" si="37"/>
        <v>4.1736227045075123E-3</v>
      </c>
    </row>
    <row r="284" spans="1:8" x14ac:dyDescent="0.2">
      <c r="A284" s="14"/>
      <c r="B284" s="15" t="s">
        <v>266</v>
      </c>
      <c r="C284" s="16">
        <v>2</v>
      </c>
      <c r="D284" s="16">
        <v>2</v>
      </c>
      <c r="E284" s="17">
        <f t="shared" si="35"/>
        <v>1.6694490818030051E-3</v>
      </c>
      <c r="F284" s="17">
        <f t="shared" si="36"/>
        <v>1.3793103448275861E-3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4</v>
      </c>
      <c r="E286" s="17" t="str">
        <f t="shared" si="35"/>
        <v/>
      </c>
      <c r="F286" s="17">
        <f t="shared" si="36"/>
        <v>2.7586206896551722E-3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4</v>
      </c>
      <c r="D289" s="16">
        <v>6</v>
      </c>
      <c r="E289" s="17">
        <f t="shared" si="35"/>
        <v>3.3388981636060101E-3</v>
      </c>
      <c r="F289" s="17">
        <f t="shared" si="36"/>
        <v>4.1379310344827587E-3</v>
      </c>
      <c r="G289" s="17">
        <f t="shared" si="38"/>
        <v>0.5</v>
      </c>
      <c r="H289" s="17">
        <f t="shared" si="37"/>
        <v>1.6694490818030051E-3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10</v>
      </c>
      <c r="D292" s="16">
        <v>313</v>
      </c>
      <c r="E292" s="17">
        <f t="shared" si="35"/>
        <v>8.3472454090150246E-3</v>
      </c>
      <c r="F292" s="17">
        <f t="shared" si="36"/>
        <v>0.21586206896551724</v>
      </c>
      <c r="G292" s="17">
        <f t="shared" si="38"/>
        <v>30.3</v>
      </c>
      <c r="H292" s="17">
        <f t="shared" si="37"/>
        <v>0.25292153589315525</v>
      </c>
    </row>
    <row r="293" spans="1:8" x14ac:dyDescent="0.2">
      <c r="A293" s="14"/>
      <c r="B293" s="15" t="s">
        <v>275</v>
      </c>
      <c r="C293" s="16">
        <v>9</v>
      </c>
      <c r="D293" s="16">
        <v>1</v>
      </c>
      <c r="E293" s="17">
        <f t="shared" si="35"/>
        <v>7.5125208681135229E-3</v>
      </c>
      <c r="F293" s="17">
        <f t="shared" si="36"/>
        <v>6.8965517241379305E-4</v>
      </c>
      <c r="G293" s="17">
        <f t="shared" si="38"/>
        <v>-0.88888888888888884</v>
      </c>
      <c r="H293" s="17">
        <f t="shared" si="37"/>
        <v>-6.6777963272120202E-3</v>
      </c>
    </row>
    <row r="294" spans="1:8" x14ac:dyDescent="0.2">
      <c r="A294" s="14"/>
      <c r="B294" s="15" t="s">
        <v>276</v>
      </c>
      <c r="C294" s="16">
        <v>1</v>
      </c>
      <c r="D294" s="16">
        <v>20</v>
      </c>
      <c r="E294" s="17">
        <f t="shared" si="35"/>
        <v>8.3472454090150253E-4</v>
      </c>
      <c r="F294" s="17">
        <f t="shared" si="36"/>
        <v>1.3793103448275862E-2</v>
      </c>
      <c r="G294" s="17">
        <f t="shared" si="38"/>
        <v>19</v>
      </c>
      <c r="H294" s="17">
        <f t="shared" si="37"/>
        <v>1.5859766277128547E-2</v>
      </c>
    </row>
    <row r="295" spans="1:8" x14ac:dyDescent="0.2">
      <c r="A295" s="14"/>
      <c r="B295" s="15" t="s">
        <v>277</v>
      </c>
      <c r="C295" s="16">
        <v>1</v>
      </c>
      <c r="D295" s="16">
        <v>2</v>
      </c>
      <c r="E295" s="17">
        <f t="shared" si="35"/>
        <v>8.3472454090150253E-4</v>
      </c>
      <c r="F295" s="17">
        <f t="shared" si="36"/>
        <v>1.3793103448275861E-3</v>
      </c>
      <c r="G295" s="17">
        <f t="shared" si="38"/>
        <v>1</v>
      </c>
      <c r="H295" s="17">
        <f t="shared" si="37"/>
        <v>8.3472454090150253E-4</v>
      </c>
    </row>
    <row r="296" spans="1:8" x14ac:dyDescent="0.2">
      <c r="A296" s="14"/>
      <c r="B296" s="15" t="s">
        <v>278</v>
      </c>
      <c r="C296" s="16">
        <v>309</v>
      </c>
      <c r="D296" s="16">
        <v>43</v>
      </c>
      <c r="E296" s="17">
        <f t="shared" si="35"/>
        <v>0.2579298831385643</v>
      </c>
      <c r="F296" s="17">
        <f t="shared" si="36"/>
        <v>2.9655172413793104E-2</v>
      </c>
      <c r="G296" s="17">
        <f t="shared" si="38"/>
        <v>-0.86084142394822005</v>
      </c>
      <c r="H296" s="17">
        <f t="shared" si="37"/>
        <v>-0.22203672787979969</v>
      </c>
    </row>
    <row r="297" spans="1:8" x14ac:dyDescent="0.2">
      <c r="A297" s="14"/>
      <c r="B297" s="15" t="s">
        <v>279</v>
      </c>
      <c r="C297" s="16">
        <v>4</v>
      </c>
      <c r="D297" s="16">
        <v>4</v>
      </c>
      <c r="E297" s="17">
        <f t="shared" si="35"/>
        <v>3.3388981636060101E-3</v>
      </c>
      <c r="F297" s="17">
        <f t="shared" si="36"/>
        <v>2.7586206896551722E-3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3</v>
      </c>
      <c r="E299" s="17" t="str">
        <f t="shared" si="35"/>
        <v/>
      </c>
      <c r="F299" s="17">
        <f t="shared" si="36"/>
        <v>2.0689655172413794E-3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4</v>
      </c>
      <c r="D300" s="16">
        <v>38</v>
      </c>
      <c r="E300" s="17">
        <f t="shared" si="35"/>
        <v>3.3388981636060101E-3</v>
      </c>
      <c r="F300" s="17">
        <f t="shared" si="36"/>
        <v>2.6206896551724139E-2</v>
      </c>
      <c r="G300" s="17">
        <f t="shared" si="38"/>
        <v>8.5</v>
      </c>
      <c r="H300" s="17">
        <f t="shared" si="37"/>
        <v>2.8380634390651086E-2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2</v>
      </c>
      <c r="D302" s="16">
        <v>0</v>
      </c>
      <c r="E302" s="17">
        <f t="shared" si="35"/>
        <v>1.6694490818030051E-3</v>
      </c>
      <c r="F302" s="17" t="str">
        <f t="shared" si="36"/>
        <v/>
      </c>
      <c r="G302" s="17">
        <f t="shared" si="38"/>
        <v>-1</v>
      </c>
      <c r="H302" s="17">
        <f t="shared" si="37"/>
        <v>-1.6694490818030051E-3</v>
      </c>
    </row>
    <row r="303" spans="1:8" x14ac:dyDescent="0.2">
      <c r="A303" s="14"/>
      <c r="B303" s="15" t="s">
        <v>285</v>
      </c>
      <c r="C303" s="16">
        <v>3</v>
      </c>
      <c r="D303" s="16">
        <v>1</v>
      </c>
      <c r="E303" s="17">
        <f t="shared" si="35"/>
        <v>2.5041736227045075E-3</v>
      </c>
      <c r="F303" s="17">
        <f t="shared" si="36"/>
        <v>6.8965517241379305E-4</v>
      </c>
      <c r="G303" s="17">
        <f t="shared" si="38"/>
        <v>-0.66666666666666663</v>
      </c>
      <c r="H303" s="17">
        <f t="shared" si="37"/>
        <v>-1.6694490818030048E-3</v>
      </c>
    </row>
    <row r="304" spans="1:8" ht="25.5" x14ac:dyDescent="0.2">
      <c r="A304" s="14"/>
      <c r="B304" s="15" t="s">
        <v>286</v>
      </c>
      <c r="C304" s="16">
        <v>2</v>
      </c>
      <c r="D304" s="16">
        <v>0</v>
      </c>
      <c r="E304" s="17">
        <f t="shared" si="35"/>
        <v>1.6694490818030051E-3</v>
      </c>
      <c r="F304" s="17" t="str">
        <f t="shared" si="36"/>
        <v/>
      </c>
      <c r="G304" s="17">
        <f t="shared" si="38"/>
        <v>-1</v>
      </c>
      <c r="H304" s="17">
        <f t="shared" si="37"/>
        <v>-1.6694490818030051E-3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</v>
      </c>
      <c r="D306" s="16">
        <v>1</v>
      </c>
      <c r="E306" s="17">
        <f t="shared" si="39"/>
        <v>3.3388981636060101E-3</v>
      </c>
      <c r="F306" s="17">
        <f t="shared" si="40"/>
        <v>6.8965517241379305E-4</v>
      </c>
      <c r="G306" s="17">
        <f t="shared" ref="G306:G337" si="42">+IF(AND(C306=0,D306=0)," ",IF(C306=0,1,IF(D306=0,-1,(D306-C306)/C306)))</f>
        <v>-0.75</v>
      </c>
      <c r="H306" s="17">
        <f t="shared" si="41"/>
        <v>-2.5041736227045075E-3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5</v>
      </c>
      <c r="D311" s="16">
        <v>31</v>
      </c>
      <c r="E311" s="17">
        <f t="shared" si="39"/>
        <v>4.1736227045075123E-3</v>
      </c>
      <c r="F311" s="17">
        <f t="shared" si="40"/>
        <v>2.1379310344827585E-2</v>
      </c>
      <c r="G311" s="17">
        <f t="shared" si="42"/>
        <v>5.2</v>
      </c>
      <c r="H311" s="17">
        <f t="shared" si="41"/>
        <v>2.1702838063439065E-2</v>
      </c>
    </row>
    <row r="312" spans="1:8" x14ac:dyDescent="0.2">
      <c r="A312" s="14"/>
      <c r="B312" s="15" t="s">
        <v>294</v>
      </c>
      <c r="C312" s="16">
        <v>8</v>
      </c>
      <c r="D312" s="16">
        <v>2</v>
      </c>
      <c r="E312" s="17">
        <f t="shared" si="39"/>
        <v>6.6777963272120202E-3</v>
      </c>
      <c r="F312" s="17">
        <f t="shared" si="40"/>
        <v>1.3793103448275861E-3</v>
      </c>
      <c r="G312" s="17">
        <f t="shared" si="42"/>
        <v>-0.75</v>
      </c>
      <c r="H312" s="17">
        <f t="shared" si="41"/>
        <v>-5.008347245409015E-3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6</v>
      </c>
      <c r="D314" s="16">
        <v>25</v>
      </c>
      <c r="E314" s="17">
        <f t="shared" si="39"/>
        <v>5.008347245409015E-3</v>
      </c>
      <c r="F314" s="17">
        <f t="shared" si="40"/>
        <v>1.7241379310344827E-2</v>
      </c>
      <c r="G314" s="17">
        <f t="shared" si="42"/>
        <v>3.1666666666666665</v>
      </c>
      <c r="H314" s="17">
        <f t="shared" si="41"/>
        <v>1.5859766277128547E-2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2</v>
      </c>
      <c r="E316" s="17" t="str">
        <f t="shared" si="39"/>
        <v/>
      </c>
      <c r="F316" s="17">
        <f t="shared" si="40"/>
        <v>1.3793103448275861E-3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6.8965517241379305E-4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8.3472454090150253E-4</v>
      </c>
      <c r="F322" s="17" t="str">
        <f t="shared" si="40"/>
        <v/>
      </c>
      <c r="G322" s="17">
        <f t="shared" si="42"/>
        <v>-1</v>
      </c>
      <c r="H322" s="17">
        <f t="shared" si="41"/>
        <v>-8.3472454090150253E-4</v>
      </c>
    </row>
    <row r="323" spans="1:8" x14ac:dyDescent="0.2">
      <c r="A323" s="14"/>
      <c r="B323" s="15" t="s">
        <v>305</v>
      </c>
      <c r="C323" s="16">
        <v>1</v>
      </c>
      <c r="D323" s="16">
        <v>2</v>
      </c>
      <c r="E323" s="17">
        <f t="shared" si="39"/>
        <v>8.3472454090150253E-4</v>
      </c>
      <c r="F323" s="17">
        <f t="shared" si="40"/>
        <v>1.3793103448275861E-3</v>
      </c>
      <c r="G323" s="17">
        <f t="shared" si="42"/>
        <v>1</v>
      </c>
      <c r="H323" s="17">
        <f t="shared" si="41"/>
        <v>8.3472454090150253E-4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16</v>
      </c>
      <c r="D325" s="16">
        <v>43</v>
      </c>
      <c r="E325" s="17">
        <f t="shared" si="39"/>
        <v>1.335559265442404E-2</v>
      </c>
      <c r="F325" s="17">
        <f t="shared" si="40"/>
        <v>2.9655172413793104E-2</v>
      </c>
      <c r="G325" s="17">
        <f t="shared" si="42"/>
        <v>1.6875</v>
      </c>
      <c r="H325" s="17">
        <f t="shared" si="41"/>
        <v>2.2537562604340568E-2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1.3793103448275861E-3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3</v>
      </c>
      <c r="D330" s="16">
        <v>21</v>
      </c>
      <c r="E330" s="17">
        <f t="shared" si="39"/>
        <v>2.5041736227045075E-3</v>
      </c>
      <c r="F330" s="17">
        <f t="shared" si="40"/>
        <v>1.4482758620689656E-2</v>
      </c>
      <c r="G330" s="17">
        <f t="shared" si="42"/>
        <v>6</v>
      </c>
      <c r="H330" s="17">
        <f t="shared" si="41"/>
        <v>1.5025041736227044E-2</v>
      </c>
    </row>
    <row r="331" spans="1:8" ht="25.5" x14ac:dyDescent="0.2">
      <c r="A331" s="14"/>
      <c r="B331" s="15" t="s">
        <v>313</v>
      </c>
      <c r="C331" s="16">
        <v>3</v>
      </c>
      <c r="D331" s="16">
        <v>0</v>
      </c>
      <c r="E331" s="17">
        <f t="shared" si="39"/>
        <v>2.5041736227045075E-3</v>
      </c>
      <c r="F331" s="17" t="str">
        <f t="shared" si="40"/>
        <v/>
      </c>
      <c r="G331" s="17">
        <f t="shared" si="42"/>
        <v>-1</v>
      </c>
      <c r="H331" s="17">
        <f t="shared" si="41"/>
        <v>-2.5041736227045075E-3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1</v>
      </c>
      <c r="E333" s="17" t="str">
        <f t="shared" si="39"/>
        <v/>
      </c>
      <c r="F333" s="17">
        <f t="shared" si="40"/>
        <v>6.8965517241379305E-4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4</v>
      </c>
      <c r="D334" s="16">
        <v>12</v>
      </c>
      <c r="E334" s="17">
        <f t="shared" si="39"/>
        <v>3.3388981636060101E-3</v>
      </c>
      <c r="F334" s="17">
        <f t="shared" si="40"/>
        <v>8.2758620689655175E-3</v>
      </c>
      <c r="G334" s="17">
        <f t="shared" si="42"/>
        <v>2</v>
      </c>
      <c r="H334" s="17">
        <f t="shared" si="41"/>
        <v>6.6777963272120202E-3</v>
      </c>
    </row>
    <row r="335" spans="1:8" x14ac:dyDescent="0.2">
      <c r="A335" s="14"/>
      <c r="B335" s="15" t="s">
        <v>317</v>
      </c>
      <c r="C335" s="16">
        <v>23</v>
      </c>
      <c r="D335" s="16">
        <v>2</v>
      </c>
      <c r="E335" s="17">
        <f t="shared" si="39"/>
        <v>1.9198664440734557E-2</v>
      </c>
      <c r="F335" s="17">
        <f t="shared" si="40"/>
        <v>1.3793103448275861E-3</v>
      </c>
      <c r="G335" s="17">
        <f t="shared" si="42"/>
        <v>-0.91304347826086951</v>
      </c>
      <c r="H335" s="17">
        <f t="shared" si="41"/>
        <v>-1.7529215358931552E-2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7</v>
      </c>
      <c r="D341" s="16">
        <v>0</v>
      </c>
      <c r="E341" s="17">
        <f t="shared" si="43"/>
        <v>5.8430717863105176E-3</v>
      </c>
      <c r="F341" s="17" t="str">
        <f t="shared" si="44"/>
        <v/>
      </c>
      <c r="G341" s="17">
        <f t="shared" si="46"/>
        <v>-1</v>
      </c>
      <c r="H341" s="17">
        <f t="shared" si="45"/>
        <v>-5.8430717863105176E-3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6.8965517241379305E-4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8.3472454090150253E-4</v>
      </c>
      <c r="F344" s="17" t="str">
        <f t="shared" si="44"/>
        <v/>
      </c>
      <c r="G344" s="17">
        <f t="shared" si="46"/>
        <v>-1</v>
      </c>
      <c r="H344" s="17">
        <f t="shared" si="45"/>
        <v>-8.3472454090150253E-4</v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6.8965517241379305E-4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4462</v>
      </c>
      <c r="D356" s="20">
        <f>SUM(D357:D585)</f>
        <v>4646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4.1237113402061855E-2</v>
      </c>
      <c r="H356" s="21">
        <f t="shared" ref="H356:H419" si="49">+IF(OR(AND(E356=""),(G356="")),"",E356*G356)</f>
        <v>4.1237113402061855E-2</v>
      </c>
    </row>
    <row r="357" spans="1:8" x14ac:dyDescent="0.2">
      <c r="A357" s="14"/>
      <c r="B357" s="15" t="s">
        <v>333</v>
      </c>
      <c r="C357" s="16">
        <v>19</v>
      </c>
      <c r="D357" s="16">
        <v>27</v>
      </c>
      <c r="E357" s="17">
        <f t="shared" si="47"/>
        <v>4.2581801882563873E-3</v>
      </c>
      <c r="F357" s="17">
        <f t="shared" si="48"/>
        <v>5.8114507102884202E-3</v>
      </c>
      <c r="G357" s="17">
        <f t="shared" ref="G357:G420" si="50">+IF(AND(C357=0,D357=0)," ",IF(C357=0,1,IF(D357=0,-1,(D357-C357)/C357)))</f>
        <v>0.42105263157894735</v>
      </c>
      <c r="H357" s="17">
        <f t="shared" si="49"/>
        <v>1.7929179740026893E-3</v>
      </c>
    </row>
    <row r="358" spans="1:8" x14ac:dyDescent="0.2">
      <c r="A358" s="14"/>
      <c r="B358" s="15" t="s">
        <v>334</v>
      </c>
      <c r="C358" s="16">
        <v>6</v>
      </c>
      <c r="D358" s="16">
        <v>15</v>
      </c>
      <c r="E358" s="17">
        <f t="shared" si="47"/>
        <v>1.344688480502017E-3</v>
      </c>
      <c r="F358" s="17">
        <f t="shared" si="48"/>
        <v>3.2285837279380112E-3</v>
      </c>
      <c r="G358" s="17">
        <f t="shared" si="50"/>
        <v>1.5</v>
      </c>
      <c r="H358" s="17">
        <f t="shared" si="49"/>
        <v>2.0170327207530256E-3</v>
      </c>
    </row>
    <row r="359" spans="1:8" x14ac:dyDescent="0.2">
      <c r="A359" s="14"/>
      <c r="B359" s="15" t="s">
        <v>335</v>
      </c>
      <c r="C359" s="16">
        <v>1</v>
      </c>
      <c r="D359" s="16">
        <v>6</v>
      </c>
      <c r="E359" s="17">
        <f t="shared" si="47"/>
        <v>2.2411474675033618E-4</v>
      </c>
      <c r="F359" s="17">
        <f t="shared" si="48"/>
        <v>1.2914334911752045E-3</v>
      </c>
      <c r="G359" s="17">
        <f t="shared" si="50"/>
        <v>5</v>
      </c>
      <c r="H359" s="17">
        <f t="shared" si="49"/>
        <v>1.1205737337516809E-3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4.3047783039173483E-4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46</v>
      </c>
      <c r="D362" s="16">
        <v>65</v>
      </c>
      <c r="E362" s="17">
        <f t="shared" si="47"/>
        <v>1.0309278350515464E-2</v>
      </c>
      <c r="F362" s="17">
        <f t="shared" si="48"/>
        <v>1.3990529487731381E-2</v>
      </c>
      <c r="G362" s="17">
        <f t="shared" si="50"/>
        <v>0.41304347826086957</v>
      </c>
      <c r="H362" s="17">
        <f t="shared" si="49"/>
        <v>4.2581801882563873E-3</v>
      </c>
    </row>
    <row r="363" spans="1:8" x14ac:dyDescent="0.2">
      <c r="A363" s="14"/>
      <c r="B363" s="15" t="s">
        <v>339</v>
      </c>
      <c r="C363" s="16">
        <v>2</v>
      </c>
      <c r="D363" s="16">
        <v>11</v>
      </c>
      <c r="E363" s="17">
        <f t="shared" si="47"/>
        <v>4.4822949350067237E-4</v>
      </c>
      <c r="F363" s="17">
        <f t="shared" si="48"/>
        <v>2.3676280671545416E-3</v>
      </c>
      <c r="G363" s="17">
        <f t="shared" si="50"/>
        <v>4.5</v>
      </c>
      <c r="H363" s="17">
        <f t="shared" si="49"/>
        <v>2.0170327207530256E-3</v>
      </c>
    </row>
    <row r="364" spans="1:8" x14ac:dyDescent="0.2">
      <c r="A364" s="14"/>
      <c r="B364" s="15" t="s">
        <v>340</v>
      </c>
      <c r="C364" s="16">
        <v>0</v>
      </c>
      <c r="D364" s="16">
        <v>92</v>
      </c>
      <c r="E364" s="17" t="str">
        <f t="shared" si="47"/>
        <v/>
      </c>
      <c r="F364" s="17">
        <f t="shared" si="48"/>
        <v>1.9801980198019802E-2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3</v>
      </c>
      <c r="D365" s="16">
        <v>16</v>
      </c>
      <c r="E365" s="17">
        <f t="shared" si="47"/>
        <v>6.723442402510085E-4</v>
      </c>
      <c r="F365" s="17">
        <f t="shared" si="48"/>
        <v>3.4438226431338786E-3</v>
      </c>
      <c r="G365" s="17">
        <f t="shared" si="50"/>
        <v>4.333333333333333</v>
      </c>
      <c r="H365" s="17">
        <f t="shared" si="49"/>
        <v>2.9134917077543701E-3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2.2411474675033618E-4</v>
      </c>
      <c r="F366" s="17" t="str">
        <f t="shared" si="48"/>
        <v/>
      </c>
      <c r="G366" s="17">
        <f t="shared" si="50"/>
        <v>-1</v>
      </c>
      <c r="H366" s="17">
        <f t="shared" si="49"/>
        <v>-2.2411474675033618E-4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151</v>
      </c>
      <c r="D368" s="16">
        <v>99</v>
      </c>
      <c r="E368" s="17">
        <f t="shared" si="47"/>
        <v>3.3841326759300759E-2</v>
      </c>
      <c r="F368" s="17">
        <f t="shared" si="48"/>
        <v>2.1308652604390875E-2</v>
      </c>
      <c r="G368" s="17">
        <f t="shared" si="50"/>
        <v>-0.3443708609271523</v>
      </c>
      <c r="H368" s="17">
        <f t="shared" si="49"/>
        <v>-1.1653966831017479E-2</v>
      </c>
    </row>
    <row r="369" spans="1:8" x14ac:dyDescent="0.2">
      <c r="A369" s="14"/>
      <c r="B369" s="15" t="s">
        <v>345</v>
      </c>
      <c r="C369" s="16">
        <v>11</v>
      </c>
      <c r="D369" s="16">
        <v>4</v>
      </c>
      <c r="E369" s="17">
        <f t="shared" si="47"/>
        <v>2.4652622142536979E-3</v>
      </c>
      <c r="F369" s="17">
        <f t="shared" si="48"/>
        <v>8.6095566078346966E-4</v>
      </c>
      <c r="G369" s="17">
        <f t="shared" si="50"/>
        <v>-0.63636363636363635</v>
      </c>
      <c r="H369" s="17">
        <f t="shared" si="49"/>
        <v>-1.5688032272523531E-3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43</v>
      </c>
      <c r="E371" s="17">
        <f t="shared" si="47"/>
        <v>4.4822949350067237E-4</v>
      </c>
      <c r="F371" s="17">
        <f t="shared" si="48"/>
        <v>9.255273353422298E-3</v>
      </c>
      <c r="G371" s="17">
        <f t="shared" si="50"/>
        <v>20.5</v>
      </c>
      <c r="H371" s="17">
        <f t="shared" si="49"/>
        <v>9.1887046167637831E-3</v>
      </c>
    </row>
    <row r="372" spans="1:8" x14ac:dyDescent="0.2">
      <c r="A372" s="14"/>
      <c r="B372" s="15" t="s">
        <v>348</v>
      </c>
      <c r="C372" s="16">
        <v>36</v>
      </c>
      <c r="D372" s="16">
        <v>10</v>
      </c>
      <c r="E372" s="17">
        <f t="shared" si="47"/>
        <v>8.0681308830121024E-3</v>
      </c>
      <c r="F372" s="17">
        <f t="shared" si="48"/>
        <v>2.1523891519586742E-3</v>
      </c>
      <c r="G372" s="17">
        <f t="shared" si="50"/>
        <v>-0.72222222222222221</v>
      </c>
      <c r="H372" s="17">
        <f t="shared" si="49"/>
        <v>-5.8269834155087403E-3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299</v>
      </c>
      <c r="D376" s="16">
        <v>705</v>
      </c>
      <c r="E376" s="17">
        <f t="shared" si="47"/>
        <v>6.7010309278350513E-2</v>
      </c>
      <c r="F376" s="17">
        <f t="shared" si="48"/>
        <v>0.15174343521308653</v>
      </c>
      <c r="G376" s="17">
        <f t="shared" si="50"/>
        <v>1.3578595317725752</v>
      </c>
      <c r="H376" s="17">
        <f t="shared" si="49"/>
        <v>9.0990587180636476E-2</v>
      </c>
    </row>
    <row r="377" spans="1:8" x14ac:dyDescent="0.2">
      <c r="A377" s="14"/>
      <c r="B377" s="15" t="s">
        <v>353</v>
      </c>
      <c r="C377" s="16">
        <v>61</v>
      </c>
      <c r="D377" s="16">
        <v>7</v>
      </c>
      <c r="E377" s="17">
        <f t="shared" si="47"/>
        <v>1.3670999551770506E-2</v>
      </c>
      <c r="F377" s="17">
        <f t="shared" si="48"/>
        <v>1.5066724063710719E-3</v>
      </c>
      <c r="G377" s="17">
        <f t="shared" si="50"/>
        <v>-0.88524590163934425</v>
      </c>
      <c r="H377" s="17">
        <f t="shared" si="49"/>
        <v>-1.2102196324518153E-2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34</v>
      </c>
      <c r="E379" s="17">
        <f t="shared" si="47"/>
        <v>2.2411474675033618E-4</v>
      </c>
      <c r="F379" s="17">
        <f t="shared" si="48"/>
        <v>7.3181231166594921E-3</v>
      </c>
      <c r="G379" s="17">
        <f t="shared" si="50"/>
        <v>33</v>
      </c>
      <c r="H379" s="17">
        <f t="shared" si="49"/>
        <v>7.395786642761094E-3</v>
      </c>
    </row>
    <row r="380" spans="1:8" x14ac:dyDescent="0.2">
      <c r="A380" s="14"/>
      <c r="B380" s="15" t="s">
        <v>356</v>
      </c>
      <c r="C380" s="16">
        <v>211</v>
      </c>
      <c r="D380" s="16">
        <v>180</v>
      </c>
      <c r="E380" s="17">
        <f t="shared" si="47"/>
        <v>4.7288211564320934E-2</v>
      </c>
      <c r="F380" s="17">
        <f t="shared" si="48"/>
        <v>3.8743004735256131E-2</v>
      </c>
      <c r="G380" s="17">
        <f t="shared" si="50"/>
        <v>-0.14691943127962084</v>
      </c>
      <c r="H380" s="17">
        <f t="shared" si="49"/>
        <v>-6.9475571492604209E-3</v>
      </c>
    </row>
    <row r="381" spans="1:8" x14ac:dyDescent="0.2">
      <c r="A381" s="14"/>
      <c r="B381" s="15" t="s">
        <v>357</v>
      </c>
      <c r="C381" s="16">
        <v>20</v>
      </c>
      <c r="D381" s="16">
        <v>12</v>
      </c>
      <c r="E381" s="17">
        <f t="shared" si="47"/>
        <v>4.4822949350067235E-3</v>
      </c>
      <c r="F381" s="17">
        <f t="shared" si="48"/>
        <v>2.582866982350409E-3</v>
      </c>
      <c r="G381" s="17">
        <f t="shared" si="50"/>
        <v>-0.4</v>
      </c>
      <c r="H381" s="17">
        <f t="shared" si="49"/>
        <v>-1.7929179740026895E-3</v>
      </c>
    </row>
    <row r="382" spans="1:8" x14ac:dyDescent="0.2">
      <c r="A382" s="14"/>
      <c r="B382" s="15" t="s">
        <v>358</v>
      </c>
      <c r="C382" s="16">
        <v>1</v>
      </c>
      <c r="D382" s="16">
        <v>7</v>
      </c>
      <c r="E382" s="17">
        <f t="shared" si="47"/>
        <v>2.2411474675033618E-4</v>
      </c>
      <c r="F382" s="17">
        <f t="shared" si="48"/>
        <v>1.5066724063710719E-3</v>
      </c>
      <c r="G382" s="17">
        <f t="shared" si="50"/>
        <v>6</v>
      </c>
      <c r="H382" s="17">
        <f t="shared" si="49"/>
        <v>1.3446884805020172E-3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6</v>
      </c>
      <c r="D386" s="16">
        <v>1</v>
      </c>
      <c r="E386" s="17">
        <f t="shared" si="47"/>
        <v>1.344688480502017E-3</v>
      </c>
      <c r="F386" s="17">
        <f t="shared" si="48"/>
        <v>2.1523891519586742E-4</v>
      </c>
      <c r="G386" s="17">
        <f t="shared" si="50"/>
        <v>-0.83333333333333337</v>
      </c>
      <c r="H386" s="17">
        <f t="shared" si="49"/>
        <v>-1.1205737337516809E-3</v>
      </c>
    </row>
    <row r="387" spans="1:8" x14ac:dyDescent="0.2">
      <c r="A387" s="14"/>
      <c r="B387" s="15" t="s">
        <v>363</v>
      </c>
      <c r="C387" s="16">
        <v>5</v>
      </c>
      <c r="D387" s="16">
        <v>6</v>
      </c>
      <c r="E387" s="17">
        <f t="shared" si="47"/>
        <v>1.1205737337516809E-3</v>
      </c>
      <c r="F387" s="17">
        <f t="shared" si="48"/>
        <v>1.2914334911752045E-3</v>
      </c>
      <c r="G387" s="17">
        <f t="shared" si="50"/>
        <v>0.2</v>
      </c>
      <c r="H387" s="17">
        <f t="shared" si="49"/>
        <v>2.2411474675033618E-4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22</v>
      </c>
      <c r="D390" s="16">
        <v>3</v>
      </c>
      <c r="E390" s="17">
        <f t="shared" si="47"/>
        <v>4.9305244285073957E-3</v>
      </c>
      <c r="F390" s="17">
        <f t="shared" si="48"/>
        <v>6.4571674558760225E-4</v>
      </c>
      <c r="G390" s="17">
        <f t="shared" si="50"/>
        <v>-0.86363636363636365</v>
      </c>
      <c r="H390" s="17">
        <f t="shared" si="49"/>
        <v>-4.2581801882563873E-3</v>
      </c>
    </row>
    <row r="391" spans="1:8" x14ac:dyDescent="0.2">
      <c r="A391" s="14"/>
      <c r="B391" s="15" t="s">
        <v>367</v>
      </c>
      <c r="C391" s="16">
        <v>135</v>
      </c>
      <c r="D391" s="16">
        <v>54</v>
      </c>
      <c r="E391" s="17">
        <f t="shared" si="47"/>
        <v>3.0255490811295385E-2</v>
      </c>
      <c r="F391" s="17">
        <f t="shared" si="48"/>
        <v>1.162290142057684E-2</v>
      </c>
      <c r="G391" s="17">
        <f t="shared" si="50"/>
        <v>-0.6</v>
      </c>
      <c r="H391" s="17">
        <f t="shared" si="49"/>
        <v>-1.815329448677723E-2</v>
      </c>
    </row>
    <row r="392" spans="1:8" x14ac:dyDescent="0.2">
      <c r="A392" s="14"/>
      <c r="B392" s="15" t="s">
        <v>368</v>
      </c>
      <c r="C392" s="16">
        <v>0</v>
      </c>
      <c r="D392" s="16">
        <v>6</v>
      </c>
      <c r="E392" s="17" t="str">
        <f t="shared" si="47"/>
        <v/>
      </c>
      <c r="F392" s="17">
        <f t="shared" si="48"/>
        <v>1.2914334911752045E-3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6</v>
      </c>
      <c r="D393" s="16">
        <v>5</v>
      </c>
      <c r="E393" s="17">
        <f t="shared" si="47"/>
        <v>1.344688480502017E-3</v>
      </c>
      <c r="F393" s="17">
        <f t="shared" si="48"/>
        <v>1.0761945759793371E-3</v>
      </c>
      <c r="G393" s="17">
        <f t="shared" si="50"/>
        <v>-0.16666666666666666</v>
      </c>
      <c r="H393" s="17">
        <f t="shared" si="49"/>
        <v>-2.2411474675033616E-4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16</v>
      </c>
      <c r="D395" s="16">
        <v>30</v>
      </c>
      <c r="E395" s="17">
        <f t="shared" si="47"/>
        <v>3.5858359480053789E-3</v>
      </c>
      <c r="F395" s="17">
        <f t="shared" si="48"/>
        <v>6.4571674558760225E-3</v>
      </c>
      <c r="G395" s="17">
        <f t="shared" si="50"/>
        <v>0.875</v>
      </c>
      <c r="H395" s="17">
        <f t="shared" si="49"/>
        <v>3.1376064545047067E-3</v>
      </c>
    </row>
    <row r="396" spans="1:8" x14ac:dyDescent="0.2">
      <c r="A396" s="14"/>
      <c r="B396" s="15" t="s">
        <v>372</v>
      </c>
      <c r="C396" s="16">
        <v>11</v>
      </c>
      <c r="D396" s="16">
        <v>0</v>
      </c>
      <c r="E396" s="17">
        <f t="shared" si="47"/>
        <v>2.4652622142536979E-3</v>
      </c>
      <c r="F396" s="17" t="str">
        <f t="shared" si="48"/>
        <v/>
      </c>
      <c r="G396" s="17">
        <f t="shared" si="50"/>
        <v>-1</v>
      </c>
      <c r="H396" s="17">
        <f t="shared" si="49"/>
        <v>-2.4652622142536979E-3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1</v>
      </c>
      <c r="E398" s="17">
        <f t="shared" si="47"/>
        <v>2.2411474675033618E-4</v>
      </c>
      <c r="F398" s="17">
        <f t="shared" si="48"/>
        <v>2.1523891519586742E-4</v>
      </c>
      <c r="G398" s="17">
        <f t="shared" si="50"/>
        <v>0</v>
      </c>
      <c r="H398" s="17">
        <f t="shared" si="49"/>
        <v>0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617</v>
      </c>
      <c r="D402" s="16">
        <v>541</v>
      </c>
      <c r="E402" s="17">
        <f t="shared" si="47"/>
        <v>0.13827879874495741</v>
      </c>
      <c r="F402" s="17">
        <f t="shared" si="48"/>
        <v>0.11644425312096426</v>
      </c>
      <c r="G402" s="17">
        <f t="shared" si="50"/>
        <v>-0.12317666126418152</v>
      </c>
      <c r="H402" s="17">
        <f t="shared" si="49"/>
        <v>-1.7032720753025546E-2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2.1523891519586742E-4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9</v>
      </c>
      <c r="D405" s="16">
        <v>63</v>
      </c>
      <c r="E405" s="17">
        <f t="shared" si="47"/>
        <v>2.0170327207530256E-3</v>
      </c>
      <c r="F405" s="17">
        <f t="shared" si="48"/>
        <v>1.3560051657339646E-2</v>
      </c>
      <c r="G405" s="17">
        <f t="shared" si="50"/>
        <v>6</v>
      </c>
      <c r="H405" s="17">
        <f t="shared" si="49"/>
        <v>1.2102196324518154E-2</v>
      </c>
    </row>
    <row r="406" spans="1:8" x14ac:dyDescent="0.2">
      <c r="A406" s="14"/>
      <c r="B406" s="15" t="s">
        <v>382</v>
      </c>
      <c r="C406" s="16">
        <v>142</v>
      </c>
      <c r="D406" s="16">
        <v>308</v>
      </c>
      <c r="E406" s="17">
        <f t="shared" si="47"/>
        <v>3.1824294038547737E-2</v>
      </c>
      <c r="F406" s="17">
        <f t="shared" si="48"/>
        <v>6.629358588032716E-2</v>
      </c>
      <c r="G406" s="17">
        <f t="shared" si="50"/>
        <v>1.1690140845070423</v>
      </c>
      <c r="H406" s="17">
        <f t="shared" si="49"/>
        <v>3.7203047960555805E-2</v>
      </c>
    </row>
    <row r="407" spans="1:8" x14ac:dyDescent="0.2">
      <c r="A407" s="14"/>
      <c r="B407" s="15" t="s">
        <v>383</v>
      </c>
      <c r="C407" s="16">
        <v>45</v>
      </c>
      <c r="D407" s="16">
        <v>48</v>
      </c>
      <c r="E407" s="17">
        <f t="shared" si="47"/>
        <v>1.0085163603765128E-2</v>
      </c>
      <c r="F407" s="17">
        <f t="shared" si="48"/>
        <v>1.0331467929401636E-2</v>
      </c>
      <c r="G407" s="17">
        <f t="shared" si="50"/>
        <v>6.6666666666666666E-2</v>
      </c>
      <c r="H407" s="17">
        <f t="shared" si="49"/>
        <v>6.723442402510085E-4</v>
      </c>
    </row>
    <row r="408" spans="1:8" x14ac:dyDescent="0.2">
      <c r="A408" s="14"/>
      <c r="B408" s="15" t="s">
        <v>384</v>
      </c>
      <c r="C408" s="16">
        <v>0</v>
      </c>
      <c r="D408" s="16">
        <v>10</v>
      </c>
      <c r="E408" s="17" t="str">
        <f t="shared" si="47"/>
        <v/>
      </c>
      <c r="F408" s="17">
        <f t="shared" si="48"/>
        <v>2.1523891519586742E-3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5</v>
      </c>
      <c r="D411" s="16">
        <v>25</v>
      </c>
      <c r="E411" s="17">
        <f t="shared" si="47"/>
        <v>1.1205737337516809E-3</v>
      </c>
      <c r="F411" s="17">
        <f t="shared" si="48"/>
        <v>5.3809728798966854E-3</v>
      </c>
      <c r="G411" s="17">
        <f t="shared" si="50"/>
        <v>4</v>
      </c>
      <c r="H411" s="17">
        <f t="shared" si="49"/>
        <v>4.4822949350067235E-3</v>
      </c>
    </row>
    <row r="412" spans="1:8" x14ac:dyDescent="0.2">
      <c r="A412" s="14"/>
      <c r="B412" s="15" t="s">
        <v>388</v>
      </c>
      <c r="C412" s="16">
        <v>0</v>
      </c>
      <c r="D412" s="16">
        <v>18</v>
      </c>
      <c r="E412" s="17" t="str">
        <f t="shared" si="47"/>
        <v/>
      </c>
      <c r="F412" s="17">
        <f t="shared" si="48"/>
        <v>3.8743004735256135E-3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11</v>
      </c>
      <c r="E413" s="17" t="str">
        <f t="shared" si="47"/>
        <v/>
      </c>
      <c r="F413" s="17">
        <f t="shared" si="48"/>
        <v>2.3676280671545416E-3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10</v>
      </c>
      <c r="D415" s="16">
        <v>10</v>
      </c>
      <c r="E415" s="17">
        <f t="shared" si="47"/>
        <v>2.2411474675033617E-3</v>
      </c>
      <c r="F415" s="17">
        <f t="shared" si="48"/>
        <v>2.1523891519586742E-3</v>
      </c>
      <c r="G415" s="17">
        <f t="shared" si="50"/>
        <v>0</v>
      </c>
      <c r="H415" s="17">
        <f t="shared" si="49"/>
        <v>0</v>
      </c>
    </row>
    <row r="416" spans="1:8" ht="25.5" x14ac:dyDescent="0.2">
      <c r="A416" s="14"/>
      <c r="B416" s="15" t="s">
        <v>392</v>
      </c>
      <c r="C416" s="16">
        <v>20</v>
      </c>
      <c r="D416" s="16">
        <v>15</v>
      </c>
      <c r="E416" s="17">
        <f t="shared" si="47"/>
        <v>4.4822949350067235E-3</v>
      </c>
      <c r="F416" s="17">
        <f t="shared" si="48"/>
        <v>3.2285837279380112E-3</v>
      </c>
      <c r="G416" s="17">
        <f t="shared" si="50"/>
        <v>-0.25</v>
      </c>
      <c r="H416" s="17">
        <f t="shared" si="49"/>
        <v>-1.1205737337516809E-3</v>
      </c>
    </row>
    <row r="417" spans="1:8" x14ac:dyDescent="0.2">
      <c r="A417" s="14"/>
      <c r="B417" s="15" t="s">
        <v>393</v>
      </c>
      <c r="C417" s="16">
        <v>10</v>
      </c>
      <c r="D417" s="16">
        <v>28</v>
      </c>
      <c r="E417" s="17">
        <f t="shared" si="47"/>
        <v>2.2411474675033617E-3</v>
      </c>
      <c r="F417" s="17">
        <f t="shared" si="48"/>
        <v>6.0266896254842876E-3</v>
      </c>
      <c r="G417" s="17">
        <f t="shared" si="50"/>
        <v>1.8</v>
      </c>
      <c r="H417" s="17">
        <f t="shared" si="49"/>
        <v>4.0340654415060512E-3</v>
      </c>
    </row>
    <row r="418" spans="1:8" x14ac:dyDescent="0.2">
      <c r="A418" s="14"/>
      <c r="B418" s="15" t="s">
        <v>394</v>
      </c>
      <c r="C418" s="16">
        <v>38</v>
      </c>
      <c r="D418" s="16">
        <v>111</v>
      </c>
      <c r="E418" s="17">
        <f t="shared" si="47"/>
        <v>8.5163603765127747E-3</v>
      </c>
      <c r="F418" s="17">
        <f t="shared" si="48"/>
        <v>2.3891519586741284E-2</v>
      </c>
      <c r="G418" s="17">
        <f t="shared" si="50"/>
        <v>1.9210526315789473</v>
      </c>
      <c r="H418" s="17">
        <f t="shared" si="49"/>
        <v>1.6360376512774541E-2</v>
      </c>
    </row>
    <row r="419" spans="1:8" x14ac:dyDescent="0.2">
      <c r="A419" s="14"/>
      <c r="B419" s="15" t="s">
        <v>395</v>
      </c>
      <c r="C419" s="16">
        <v>5</v>
      </c>
      <c r="D419" s="16">
        <v>5</v>
      </c>
      <c r="E419" s="17">
        <f t="shared" si="47"/>
        <v>1.1205737337516809E-3</v>
      </c>
      <c r="F419" s="17">
        <f t="shared" si="48"/>
        <v>1.0761945759793371E-3</v>
      </c>
      <c r="G419" s="17">
        <f t="shared" si="50"/>
        <v>0</v>
      </c>
      <c r="H419" s="17">
        <f t="shared" si="49"/>
        <v>0</v>
      </c>
    </row>
    <row r="420" spans="1:8" x14ac:dyDescent="0.2">
      <c r="A420" s="14"/>
      <c r="B420" s="15" t="s">
        <v>396</v>
      </c>
      <c r="C420" s="16">
        <v>31</v>
      </c>
      <c r="D420" s="16">
        <v>88</v>
      </c>
      <c r="E420" s="17">
        <f t="shared" ref="E420:E483" si="51">+IF(C420=0,"",C420/C$356)</f>
        <v>6.9475571492604218E-3</v>
      </c>
      <c r="F420" s="17">
        <f t="shared" ref="F420:F483" si="52">+IF(D420=0,"",D420/D$356)</f>
        <v>1.8941024537236333E-2</v>
      </c>
      <c r="G420" s="17">
        <f t="shared" si="50"/>
        <v>1.8387096774193548</v>
      </c>
      <c r="H420" s="17">
        <f t="shared" ref="H420:H483" si="53">+IF(OR(AND(E420=""),(G420="")),"",E420*G420)</f>
        <v>1.2774540564769163E-2</v>
      </c>
    </row>
    <row r="421" spans="1:8" x14ac:dyDescent="0.2">
      <c r="A421" s="14"/>
      <c r="B421" s="15" t="s">
        <v>397</v>
      </c>
      <c r="C421" s="16">
        <v>9</v>
      </c>
      <c r="D421" s="16">
        <v>40</v>
      </c>
      <c r="E421" s="17">
        <f t="shared" si="51"/>
        <v>2.0170327207530256E-3</v>
      </c>
      <c r="F421" s="17">
        <f t="shared" si="52"/>
        <v>8.6095566078346966E-3</v>
      </c>
      <c r="G421" s="17">
        <f t="shared" ref="G421:G484" si="54">+IF(AND(C421=0,D421=0)," ",IF(C421=0,1,IF(D421=0,-1,(D421-C421)/C421)))</f>
        <v>3.4444444444444446</v>
      </c>
      <c r="H421" s="17">
        <f t="shared" si="53"/>
        <v>6.9475571492604218E-3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2.1523891519586742E-4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653</v>
      </c>
      <c r="D428" s="16">
        <v>272</v>
      </c>
      <c r="E428" s="17">
        <f t="shared" si="51"/>
        <v>0.14634692962796952</v>
      </c>
      <c r="F428" s="17">
        <f t="shared" si="52"/>
        <v>5.8544984933275937E-2</v>
      </c>
      <c r="G428" s="17">
        <f t="shared" si="54"/>
        <v>-0.58346094946401228</v>
      </c>
      <c r="H428" s="17">
        <f t="shared" si="53"/>
        <v>-8.5387718511878083E-2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10</v>
      </c>
      <c r="E432" s="17">
        <f t="shared" si="51"/>
        <v>2.2411474675033618E-4</v>
      </c>
      <c r="F432" s="17">
        <f t="shared" si="52"/>
        <v>2.1523891519586742E-3</v>
      </c>
      <c r="G432" s="17">
        <f t="shared" si="54"/>
        <v>9</v>
      </c>
      <c r="H432" s="17">
        <f t="shared" si="53"/>
        <v>2.0170327207530256E-3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16</v>
      </c>
      <c r="E436" s="17">
        <f t="shared" si="51"/>
        <v>2.2411474675033618E-4</v>
      </c>
      <c r="F436" s="17">
        <f t="shared" si="52"/>
        <v>3.4438226431338786E-3</v>
      </c>
      <c r="G436" s="17">
        <f t="shared" si="54"/>
        <v>15</v>
      </c>
      <c r="H436" s="17">
        <f t="shared" si="53"/>
        <v>3.3617212012550428E-3</v>
      </c>
    </row>
    <row r="437" spans="1:8" x14ac:dyDescent="0.2">
      <c r="A437" s="14"/>
      <c r="B437" s="15" t="s">
        <v>413</v>
      </c>
      <c r="C437" s="16">
        <v>1</v>
      </c>
      <c r="D437" s="16">
        <v>4</v>
      </c>
      <c r="E437" s="17">
        <f t="shared" si="51"/>
        <v>2.2411474675033618E-4</v>
      </c>
      <c r="F437" s="17">
        <f t="shared" si="52"/>
        <v>8.6095566078346966E-4</v>
      </c>
      <c r="G437" s="17">
        <f t="shared" si="54"/>
        <v>3</v>
      </c>
      <c r="H437" s="17">
        <f t="shared" si="53"/>
        <v>6.7234424025100861E-4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2.1523891519586742E-4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2</v>
      </c>
      <c r="E444" s="17" t="str">
        <f t="shared" si="51"/>
        <v/>
      </c>
      <c r="F444" s="17">
        <f t="shared" si="52"/>
        <v>4.3047783039173483E-4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4</v>
      </c>
      <c r="D450" s="16">
        <v>0</v>
      </c>
      <c r="E450" s="17">
        <f t="shared" si="51"/>
        <v>8.9645898700134474E-4</v>
      </c>
      <c r="F450" s="17" t="str">
        <f t="shared" si="52"/>
        <v/>
      </c>
      <c r="G450" s="17">
        <f t="shared" si="54"/>
        <v>-1</v>
      </c>
      <c r="H450" s="17">
        <f t="shared" si="53"/>
        <v>-8.9645898700134474E-4</v>
      </c>
    </row>
    <row r="451" spans="1:8" x14ac:dyDescent="0.2">
      <c r="A451" s="14"/>
      <c r="B451" s="15" t="s">
        <v>427</v>
      </c>
      <c r="C451" s="16">
        <v>1</v>
      </c>
      <c r="D451" s="16">
        <v>0</v>
      </c>
      <c r="E451" s="17">
        <f t="shared" si="51"/>
        <v>2.2411474675033618E-4</v>
      </c>
      <c r="F451" s="17" t="str">
        <f t="shared" si="52"/>
        <v/>
      </c>
      <c r="G451" s="17">
        <f t="shared" si="54"/>
        <v>-1</v>
      </c>
      <c r="H451" s="17">
        <f t="shared" si="53"/>
        <v>-2.2411474675033618E-4</v>
      </c>
    </row>
    <row r="452" spans="1:8" x14ac:dyDescent="0.2">
      <c r="A452" s="14"/>
      <c r="B452" s="15" t="s">
        <v>428</v>
      </c>
      <c r="C452" s="16">
        <v>52</v>
      </c>
      <c r="D452" s="16">
        <v>91</v>
      </c>
      <c r="E452" s="17">
        <f t="shared" si="51"/>
        <v>1.1653966831017481E-2</v>
      </c>
      <c r="F452" s="17">
        <f t="shared" si="52"/>
        <v>1.9586741282823936E-2</v>
      </c>
      <c r="G452" s="17">
        <f t="shared" si="54"/>
        <v>0.75</v>
      </c>
      <c r="H452" s="17">
        <f t="shared" si="53"/>
        <v>8.7404751232631108E-3</v>
      </c>
    </row>
    <row r="453" spans="1:8" x14ac:dyDescent="0.2">
      <c r="A453" s="14"/>
      <c r="B453" s="15" t="s">
        <v>429</v>
      </c>
      <c r="C453" s="16">
        <v>92</v>
      </c>
      <c r="D453" s="16">
        <v>43</v>
      </c>
      <c r="E453" s="17">
        <f t="shared" si="51"/>
        <v>2.0618556701030927E-2</v>
      </c>
      <c r="F453" s="17">
        <f t="shared" si="52"/>
        <v>9.255273353422298E-3</v>
      </c>
      <c r="G453" s="17">
        <f t="shared" si="54"/>
        <v>-0.53260869565217395</v>
      </c>
      <c r="H453" s="17">
        <f t="shared" si="53"/>
        <v>-1.0981622590766472E-2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40</v>
      </c>
      <c r="D455" s="16">
        <v>164</v>
      </c>
      <c r="E455" s="17">
        <f t="shared" si="51"/>
        <v>8.9645898700134469E-3</v>
      </c>
      <c r="F455" s="17">
        <f t="shared" si="52"/>
        <v>3.5299182092122253E-2</v>
      </c>
      <c r="G455" s="17">
        <f t="shared" si="54"/>
        <v>3.1</v>
      </c>
      <c r="H455" s="17">
        <f t="shared" si="53"/>
        <v>2.7790228597041687E-2</v>
      </c>
    </row>
    <row r="456" spans="1:8" x14ac:dyDescent="0.2">
      <c r="A456" s="14"/>
      <c r="B456" s="15" t="s">
        <v>432</v>
      </c>
      <c r="C456" s="16">
        <v>5</v>
      </c>
      <c r="D456" s="16">
        <v>0</v>
      </c>
      <c r="E456" s="17">
        <f t="shared" si="51"/>
        <v>1.1205737337516809E-3</v>
      </c>
      <c r="F456" s="17" t="str">
        <f t="shared" si="52"/>
        <v/>
      </c>
      <c r="G456" s="17">
        <f t="shared" si="54"/>
        <v>-1</v>
      </c>
      <c r="H456" s="17">
        <f t="shared" si="53"/>
        <v>-1.1205737337516809E-3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14</v>
      </c>
      <c r="E463" s="17">
        <f t="shared" si="51"/>
        <v>2.2411474675033618E-4</v>
      </c>
      <c r="F463" s="17">
        <f t="shared" si="52"/>
        <v>3.0133448127421438E-3</v>
      </c>
      <c r="G463" s="17">
        <f t="shared" si="54"/>
        <v>13</v>
      </c>
      <c r="H463" s="17">
        <f t="shared" si="53"/>
        <v>2.9134917077543706E-3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5</v>
      </c>
      <c r="D465" s="16">
        <v>0</v>
      </c>
      <c r="E465" s="17">
        <f t="shared" si="51"/>
        <v>1.1205737337516809E-3</v>
      </c>
      <c r="F465" s="17" t="str">
        <f t="shared" si="52"/>
        <v/>
      </c>
      <c r="G465" s="17">
        <f t="shared" si="54"/>
        <v>-1</v>
      </c>
      <c r="H465" s="17">
        <f t="shared" si="53"/>
        <v>-1.1205737337516809E-3</v>
      </c>
    </row>
    <row r="466" spans="1:8" x14ac:dyDescent="0.2">
      <c r="A466" s="14"/>
      <c r="B466" s="15" t="s">
        <v>442</v>
      </c>
      <c r="C466" s="16">
        <v>13</v>
      </c>
      <c r="D466" s="16">
        <v>13</v>
      </c>
      <c r="E466" s="17">
        <f t="shared" si="51"/>
        <v>2.9134917077543701E-3</v>
      </c>
      <c r="F466" s="17">
        <f t="shared" si="52"/>
        <v>2.7981058975462764E-3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443</v>
      </c>
      <c r="C467" s="16">
        <v>5</v>
      </c>
      <c r="D467" s="16">
        <v>0</v>
      </c>
      <c r="E467" s="17">
        <f t="shared" si="51"/>
        <v>1.1205737337516809E-3</v>
      </c>
      <c r="F467" s="17" t="str">
        <f t="shared" si="52"/>
        <v/>
      </c>
      <c r="G467" s="17">
        <f t="shared" si="54"/>
        <v>-1</v>
      </c>
      <c r="H467" s="17">
        <f t="shared" si="53"/>
        <v>-1.1205737337516809E-3</v>
      </c>
    </row>
    <row r="468" spans="1:8" ht="25.5" x14ac:dyDescent="0.2">
      <c r="A468" s="14"/>
      <c r="B468" s="15" t="s">
        <v>444</v>
      </c>
      <c r="C468" s="16">
        <v>9</v>
      </c>
      <c r="D468" s="16">
        <v>4</v>
      </c>
      <c r="E468" s="17">
        <f t="shared" si="51"/>
        <v>2.0170327207530256E-3</v>
      </c>
      <c r="F468" s="17">
        <f t="shared" si="52"/>
        <v>8.6095566078346966E-4</v>
      </c>
      <c r="G468" s="17">
        <f t="shared" si="54"/>
        <v>-0.55555555555555558</v>
      </c>
      <c r="H468" s="17">
        <f t="shared" si="53"/>
        <v>-1.1205737337516809E-3</v>
      </c>
    </row>
    <row r="469" spans="1:8" ht="25.5" x14ac:dyDescent="0.2">
      <c r="A469" s="14"/>
      <c r="B469" s="15" t="s">
        <v>445</v>
      </c>
      <c r="C469" s="16">
        <v>5</v>
      </c>
      <c r="D469" s="16">
        <v>24</v>
      </c>
      <c r="E469" s="17">
        <f t="shared" si="51"/>
        <v>1.1205737337516809E-3</v>
      </c>
      <c r="F469" s="17">
        <f t="shared" si="52"/>
        <v>5.165733964700818E-3</v>
      </c>
      <c r="G469" s="17">
        <f t="shared" si="54"/>
        <v>3.8</v>
      </c>
      <c r="H469" s="17">
        <f t="shared" si="53"/>
        <v>4.2581801882563873E-3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15</v>
      </c>
      <c r="E471" s="17">
        <f t="shared" si="51"/>
        <v>2.2411474675033618E-4</v>
      </c>
      <c r="F471" s="17">
        <f t="shared" si="52"/>
        <v>3.2285837279380112E-3</v>
      </c>
      <c r="G471" s="17">
        <f t="shared" si="54"/>
        <v>14</v>
      </c>
      <c r="H471" s="17">
        <f t="shared" si="53"/>
        <v>3.1376064545047067E-3</v>
      </c>
    </row>
    <row r="472" spans="1:8" ht="25.5" x14ac:dyDescent="0.2">
      <c r="A472" s="14"/>
      <c r="B472" s="15" t="s">
        <v>448</v>
      </c>
      <c r="C472" s="16">
        <v>2</v>
      </c>
      <c r="D472" s="16">
        <v>0</v>
      </c>
      <c r="E472" s="17">
        <f t="shared" si="51"/>
        <v>4.4822949350067237E-4</v>
      </c>
      <c r="F472" s="17" t="str">
        <f t="shared" si="52"/>
        <v/>
      </c>
      <c r="G472" s="17">
        <f t="shared" si="54"/>
        <v>-1</v>
      </c>
      <c r="H472" s="17">
        <f t="shared" si="53"/>
        <v>-4.4822949350067237E-4</v>
      </c>
    </row>
    <row r="473" spans="1:8" x14ac:dyDescent="0.2">
      <c r="A473" s="14"/>
      <c r="B473" s="15" t="s">
        <v>449</v>
      </c>
      <c r="C473" s="16">
        <v>1</v>
      </c>
      <c r="D473" s="16">
        <v>2</v>
      </c>
      <c r="E473" s="17">
        <f t="shared" si="51"/>
        <v>2.2411474675033618E-4</v>
      </c>
      <c r="F473" s="17">
        <f t="shared" si="52"/>
        <v>4.3047783039173483E-4</v>
      </c>
      <c r="G473" s="17">
        <f t="shared" si="54"/>
        <v>1</v>
      </c>
      <c r="H473" s="17">
        <f t="shared" si="53"/>
        <v>2.2411474675033618E-4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33</v>
      </c>
      <c r="D475" s="16">
        <v>49</v>
      </c>
      <c r="E475" s="17">
        <f t="shared" si="51"/>
        <v>7.395786642761094E-3</v>
      </c>
      <c r="F475" s="17">
        <f t="shared" si="52"/>
        <v>1.0546706844597502E-2</v>
      </c>
      <c r="G475" s="17">
        <f t="shared" si="54"/>
        <v>0.48484848484848486</v>
      </c>
      <c r="H475" s="17">
        <f t="shared" si="53"/>
        <v>3.5858359480053789E-3</v>
      </c>
    </row>
    <row r="476" spans="1:8" x14ac:dyDescent="0.2">
      <c r="A476" s="14"/>
      <c r="B476" s="15" t="s">
        <v>452</v>
      </c>
      <c r="C476" s="16">
        <v>0</v>
      </c>
      <c r="D476" s="16">
        <v>7</v>
      </c>
      <c r="E476" s="17" t="str">
        <f t="shared" si="51"/>
        <v/>
      </c>
      <c r="F476" s="17">
        <f t="shared" si="52"/>
        <v>1.5066724063710719E-3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2.1523891519586742E-4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4</v>
      </c>
      <c r="D479" s="16">
        <v>3</v>
      </c>
      <c r="E479" s="17">
        <f t="shared" si="51"/>
        <v>8.9645898700134474E-4</v>
      </c>
      <c r="F479" s="17">
        <f t="shared" si="52"/>
        <v>6.4571674558760225E-4</v>
      </c>
      <c r="G479" s="17">
        <f t="shared" si="54"/>
        <v>-0.25</v>
      </c>
      <c r="H479" s="17">
        <f t="shared" si="53"/>
        <v>-2.2411474675033618E-4</v>
      </c>
    </row>
    <row r="480" spans="1:8" x14ac:dyDescent="0.2">
      <c r="A480" s="14"/>
      <c r="B480" s="15" t="s">
        <v>456</v>
      </c>
      <c r="C480" s="16">
        <v>3</v>
      </c>
      <c r="D480" s="16">
        <v>2</v>
      </c>
      <c r="E480" s="17">
        <f t="shared" si="51"/>
        <v>6.723442402510085E-4</v>
      </c>
      <c r="F480" s="17">
        <f t="shared" si="52"/>
        <v>4.3047783039173483E-4</v>
      </c>
      <c r="G480" s="17">
        <f t="shared" si="54"/>
        <v>-0.33333333333333331</v>
      </c>
      <c r="H480" s="17">
        <f t="shared" si="53"/>
        <v>-2.2411474675033616E-4</v>
      </c>
    </row>
    <row r="481" spans="1:8" x14ac:dyDescent="0.2">
      <c r="A481" s="14"/>
      <c r="B481" s="15" t="s">
        <v>457</v>
      </c>
      <c r="C481" s="16">
        <v>281</v>
      </c>
      <c r="D481" s="16">
        <v>106</v>
      </c>
      <c r="E481" s="17">
        <f t="shared" si="51"/>
        <v>6.297624383684447E-2</v>
      </c>
      <c r="F481" s="17">
        <f t="shared" si="52"/>
        <v>2.2815325010761944E-2</v>
      </c>
      <c r="G481" s="17">
        <f t="shared" si="54"/>
        <v>-0.62277580071174377</v>
      </c>
      <c r="H481" s="17">
        <f t="shared" si="53"/>
        <v>-3.9220080681308833E-2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6</v>
      </c>
      <c r="E486" s="17" t="str">
        <f t="shared" si="55"/>
        <v/>
      </c>
      <c r="F486" s="17">
        <f t="shared" si="56"/>
        <v>1.2914334911752045E-3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19</v>
      </c>
      <c r="D489" s="16">
        <v>11</v>
      </c>
      <c r="E489" s="17">
        <f t="shared" si="55"/>
        <v>4.2581801882563873E-3</v>
      </c>
      <c r="F489" s="17">
        <f t="shared" si="56"/>
        <v>2.3676280671545416E-3</v>
      </c>
      <c r="G489" s="17">
        <f t="shared" si="58"/>
        <v>-0.42105263157894735</v>
      </c>
      <c r="H489" s="17">
        <f t="shared" si="57"/>
        <v>-1.7929179740026893E-3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2.2411474675033618E-4</v>
      </c>
      <c r="F490" s="17" t="str">
        <f t="shared" si="56"/>
        <v/>
      </c>
      <c r="G490" s="17">
        <f t="shared" si="58"/>
        <v>-1</v>
      </c>
      <c r="H490" s="17">
        <f t="shared" si="57"/>
        <v>-2.2411474675033618E-4</v>
      </c>
    </row>
    <row r="491" spans="1:8" x14ac:dyDescent="0.2">
      <c r="A491" s="14"/>
      <c r="B491" s="15" t="s">
        <v>467</v>
      </c>
      <c r="C491" s="16">
        <v>1</v>
      </c>
      <c r="D491" s="16">
        <v>12</v>
      </c>
      <c r="E491" s="17">
        <f t="shared" si="55"/>
        <v>2.2411474675033618E-4</v>
      </c>
      <c r="F491" s="17">
        <f t="shared" si="56"/>
        <v>2.582866982350409E-3</v>
      </c>
      <c r="G491" s="17">
        <f t="shared" si="58"/>
        <v>11</v>
      </c>
      <c r="H491" s="17">
        <f t="shared" si="57"/>
        <v>2.4652622142536979E-3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</v>
      </c>
      <c r="D493" s="16">
        <v>4</v>
      </c>
      <c r="E493" s="17">
        <f t="shared" si="55"/>
        <v>2.2411474675033618E-4</v>
      </c>
      <c r="F493" s="17">
        <f t="shared" si="56"/>
        <v>8.6095566078346966E-4</v>
      </c>
      <c r="G493" s="17">
        <f t="shared" si="58"/>
        <v>3</v>
      </c>
      <c r="H493" s="17">
        <f t="shared" si="57"/>
        <v>6.7234424025100861E-4</v>
      </c>
    </row>
    <row r="494" spans="1:8" x14ac:dyDescent="0.2">
      <c r="A494" s="14"/>
      <c r="B494" s="15" t="s">
        <v>470</v>
      </c>
      <c r="C494" s="16">
        <v>10</v>
      </c>
      <c r="D494" s="16">
        <v>6</v>
      </c>
      <c r="E494" s="17">
        <f t="shared" si="55"/>
        <v>2.2411474675033617E-3</v>
      </c>
      <c r="F494" s="17">
        <f t="shared" si="56"/>
        <v>1.2914334911752045E-3</v>
      </c>
      <c r="G494" s="17">
        <f t="shared" si="58"/>
        <v>-0.4</v>
      </c>
      <c r="H494" s="17">
        <f t="shared" si="57"/>
        <v>-8.9645898700134474E-4</v>
      </c>
    </row>
    <row r="495" spans="1:8" x14ac:dyDescent="0.2">
      <c r="A495" s="14"/>
      <c r="B495" s="15" t="s">
        <v>471</v>
      </c>
      <c r="C495" s="16">
        <v>2</v>
      </c>
      <c r="D495" s="16">
        <v>1</v>
      </c>
      <c r="E495" s="17">
        <f t="shared" si="55"/>
        <v>4.4822949350067237E-4</v>
      </c>
      <c r="F495" s="17">
        <f t="shared" si="56"/>
        <v>2.1523891519586742E-4</v>
      </c>
      <c r="G495" s="17">
        <f t="shared" si="58"/>
        <v>-0.5</v>
      </c>
      <c r="H495" s="17">
        <f t="shared" si="57"/>
        <v>-2.2411474675033618E-4</v>
      </c>
    </row>
    <row r="496" spans="1:8" x14ac:dyDescent="0.2">
      <c r="A496" s="14"/>
      <c r="B496" s="15" t="s">
        <v>472</v>
      </c>
      <c r="C496" s="16">
        <v>2</v>
      </c>
      <c r="D496" s="16">
        <v>4</v>
      </c>
      <c r="E496" s="17">
        <f t="shared" si="55"/>
        <v>4.4822949350067237E-4</v>
      </c>
      <c r="F496" s="17">
        <f t="shared" si="56"/>
        <v>8.6095566078346966E-4</v>
      </c>
      <c r="G496" s="17">
        <f t="shared" si="58"/>
        <v>1</v>
      </c>
      <c r="H496" s="17">
        <f t="shared" si="57"/>
        <v>4.4822949350067237E-4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4.3047783039173483E-4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9</v>
      </c>
      <c r="D499" s="16">
        <v>0</v>
      </c>
      <c r="E499" s="17">
        <f t="shared" si="55"/>
        <v>2.0170327207530256E-3</v>
      </c>
      <c r="F499" s="17" t="str">
        <f t="shared" si="56"/>
        <v/>
      </c>
      <c r="G499" s="17">
        <f t="shared" si="58"/>
        <v>-1</v>
      </c>
      <c r="H499" s="17">
        <f t="shared" si="57"/>
        <v>-2.0170327207530256E-3</v>
      </c>
    </row>
    <row r="500" spans="1:8" x14ac:dyDescent="0.2">
      <c r="A500" s="14"/>
      <c r="B500" s="15" t="s">
        <v>476</v>
      </c>
      <c r="C500" s="16">
        <v>68</v>
      </c>
      <c r="D500" s="16">
        <v>5</v>
      </c>
      <c r="E500" s="17">
        <f t="shared" si="55"/>
        <v>1.523980277902286E-2</v>
      </c>
      <c r="F500" s="17">
        <f t="shared" si="56"/>
        <v>1.0761945759793371E-3</v>
      </c>
      <c r="G500" s="17">
        <f t="shared" si="58"/>
        <v>-0.92647058823529416</v>
      </c>
      <c r="H500" s="17">
        <f t="shared" si="57"/>
        <v>-1.411922904527118E-2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2.1523891519586742E-4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2.1523891519586742E-4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5</v>
      </c>
      <c r="D508" s="16">
        <v>6</v>
      </c>
      <c r="E508" s="17">
        <f t="shared" si="55"/>
        <v>1.1205737337516809E-3</v>
      </c>
      <c r="F508" s="17">
        <f t="shared" si="56"/>
        <v>1.2914334911752045E-3</v>
      </c>
      <c r="G508" s="17">
        <f t="shared" si="58"/>
        <v>0.2</v>
      </c>
      <c r="H508" s="17">
        <f t="shared" si="57"/>
        <v>2.2411474675033618E-4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5</v>
      </c>
      <c r="D510" s="16">
        <v>9</v>
      </c>
      <c r="E510" s="17">
        <f t="shared" si="55"/>
        <v>1.1205737337516809E-3</v>
      </c>
      <c r="F510" s="17">
        <f t="shared" si="56"/>
        <v>1.9371502367628067E-3</v>
      </c>
      <c r="G510" s="17">
        <f t="shared" si="58"/>
        <v>0.8</v>
      </c>
      <c r="H510" s="17">
        <f t="shared" si="57"/>
        <v>8.9645898700134474E-4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34</v>
      </c>
      <c r="D516" s="16">
        <v>0</v>
      </c>
      <c r="E516" s="17">
        <f t="shared" si="55"/>
        <v>7.6199013895114302E-3</v>
      </c>
      <c r="F516" s="17" t="str">
        <f t="shared" si="56"/>
        <v/>
      </c>
      <c r="G516" s="17">
        <f t="shared" si="58"/>
        <v>-1</v>
      </c>
      <c r="H516" s="17">
        <f t="shared" si="57"/>
        <v>-7.6199013895114302E-3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143</v>
      </c>
      <c r="D520" s="16">
        <v>299</v>
      </c>
      <c r="E520" s="17">
        <f t="shared" si="55"/>
        <v>3.204840878529807E-2</v>
      </c>
      <c r="F520" s="17">
        <f t="shared" si="56"/>
        <v>6.4356435643564358E-2</v>
      </c>
      <c r="G520" s="17">
        <f t="shared" si="58"/>
        <v>1.0909090909090908</v>
      </c>
      <c r="H520" s="17">
        <f t="shared" si="57"/>
        <v>3.4961900493052436E-2</v>
      </c>
    </row>
    <row r="521" spans="1:8" x14ac:dyDescent="0.2">
      <c r="A521" s="14"/>
      <c r="B521" s="15" t="s">
        <v>497</v>
      </c>
      <c r="C521" s="16">
        <v>10</v>
      </c>
      <c r="D521" s="16">
        <v>2</v>
      </c>
      <c r="E521" s="17">
        <f t="shared" si="55"/>
        <v>2.2411474675033617E-3</v>
      </c>
      <c r="F521" s="17">
        <f t="shared" si="56"/>
        <v>4.3047783039173483E-4</v>
      </c>
      <c r="G521" s="17">
        <f t="shared" si="58"/>
        <v>-0.8</v>
      </c>
      <c r="H521" s="17">
        <f t="shared" si="57"/>
        <v>-1.7929179740026895E-3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4</v>
      </c>
      <c r="E524" s="17" t="str">
        <f t="shared" si="55"/>
        <v/>
      </c>
      <c r="F524" s="17">
        <f t="shared" si="56"/>
        <v>8.6095566078346966E-4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6</v>
      </c>
      <c r="E525" s="17" t="str">
        <f t="shared" si="55"/>
        <v/>
      </c>
      <c r="F525" s="17">
        <f t="shared" si="56"/>
        <v>1.2914334911752045E-3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149</v>
      </c>
      <c r="D526" s="16">
        <v>117</v>
      </c>
      <c r="E526" s="17">
        <f t="shared" si="55"/>
        <v>3.3393097265800087E-2</v>
      </c>
      <c r="F526" s="17">
        <f t="shared" si="56"/>
        <v>2.5182953077916487E-2</v>
      </c>
      <c r="G526" s="17">
        <f t="shared" si="58"/>
        <v>-0.21476510067114093</v>
      </c>
      <c r="H526" s="17">
        <f t="shared" si="57"/>
        <v>-7.171671896010757E-3</v>
      </c>
    </row>
    <row r="527" spans="1:8" ht="25.5" x14ac:dyDescent="0.2">
      <c r="A527" s="14"/>
      <c r="B527" s="15" t="s">
        <v>503</v>
      </c>
      <c r="C527" s="16">
        <v>26</v>
      </c>
      <c r="D527" s="16">
        <v>42</v>
      </c>
      <c r="E527" s="17">
        <f t="shared" si="55"/>
        <v>5.8269834155087403E-3</v>
      </c>
      <c r="F527" s="17">
        <f t="shared" si="56"/>
        <v>9.0400344382264314E-3</v>
      </c>
      <c r="G527" s="17">
        <f t="shared" si="58"/>
        <v>0.61538461538461542</v>
      </c>
      <c r="H527" s="17">
        <f t="shared" si="57"/>
        <v>3.5858359480053789E-3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235</v>
      </c>
      <c r="D530" s="16">
        <v>0</v>
      </c>
      <c r="E530" s="17">
        <f t="shared" si="55"/>
        <v>5.2666965486329001E-2</v>
      </c>
      <c r="F530" s="17" t="str">
        <f t="shared" si="56"/>
        <v/>
      </c>
      <c r="G530" s="17">
        <f t="shared" si="58"/>
        <v>-1</v>
      </c>
      <c r="H530" s="17">
        <f t="shared" si="57"/>
        <v>-5.2666965486329001E-2</v>
      </c>
    </row>
    <row r="531" spans="1:8" x14ac:dyDescent="0.2">
      <c r="A531" s="14"/>
      <c r="B531" s="15" t="s">
        <v>507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2.1523891519586742E-4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177</v>
      </c>
      <c r="D534" s="16">
        <v>0</v>
      </c>
      <c r="E534" s="17">
        <f t="shared" si="55"/>
        <v>3.9668310174809505E-2</v>
      </c>
      <c r="F534" s="17" t="str">
        <f t="shared" si="56"/>
        <v/>
      </c>
      <c r="G534" s="17">
        <f t="shared" si="58"/>
        <v>-1</v>
      </c>
      <c r="H534" s="17">
        <f t="shared" si="57"/>
        <v>-3.9668310174809505E-2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57</v>
      </c>
      <c r="D538" s="16">
        <v>9</v>
      </c>
      <c r="E538" s="17">
        <f t="shared" si="55"/>
        <v>1.2774540564769161E-2</v>
      </c>
      <c r="F538" s="17">
        <f t="shared" si="56"/>
        <v>1.9371502367628067E-3</v>
      </c>
      <c r="G538" s="17">
        <f t="shared" si="58"/>
        <v>-0.84210526315789469</v>
      </c>
      <c r="H538" s="17">
        <f t="shared" si="57"/>
        <v>-1.0757507844016134E-2</v>
      </c>
    </row>
    <row r="539" spans="1:8" x14ac:dyDescent="0.2">
      <c r="A539" s="14"/>
      <c r="B539" s="15" t="s">
        <v>515</v>
      </c>
      <c r="C539" s="16">
        <v>3</v>
      </c>
      <c r="D539" s="16">
        <v>0</v>
      </c>
      <c r="E539" s="17">
        <f t="shared" si="55"/>
        <v>6.723442402510085E-4</v>
      </c>
      <c r="F539" s="17" t="str">
        <f t="shared" si="56"/>
        <v/>
      </c>
      <c r="G539" s="17">
        <f t="shared" si="58"/>
        <v>-1</v>
      </c>
      <c r="H539" s="17">
        <f t="shared" si="57"/>
        <v>-6.723442402510085E-4</v>
      </c>
    </row>
    <row r="540" spans="1:8" ht="25.5" x14ac:dyDescent="0.2">
      <c r="A540" s="14"/>
      <c r="B540" s="15" t="s">
        <v>516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2.1523891519586742E-4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1</v>
      </c>
      <c r="E541" s="17" t="str">
        <f t="shared" si="55"/>
        <v/>
      </c>
      <c r="F541" s="17">
        <f t="shared" si="56"/>
        <v>2.1523891519586742E-4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6</v>
      </c>
      <c r="D542" s="16">
        <v>2</v>
      </c>
      <c r="E542" s="17">
        <f t="shared" si="55"/>
        <v>1.344688480502017E-3</v>
      </c>
      <c r="F542" s="17">
        <f t="shared" si="56"/>
        <v>4.3047783039173483E-4</v>
      </c>
      <c r="G542" s="17">
        <f t="shared" si="58"/>
        <v>-0.66666666666666663</v>
      </c>
      <c r="H542" s="17">
        <f t="shared" si="57"/>
        <v>-8.9645898700134463E-4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2.2411474675033618E-4</v>
      </c>
      <c r="F544" s="17" t="str">
        <f t="shared" si="56"/>
        <v/>
      </c>
      <c r="G544" s="17">
        <f t="shared" si="58"/>
        <v>-1</v>
      </c>
      <c r="H544" s="17">
        <f t="shared" si="57"/>
        <v>-2.2411474675033618E-4</v>
      </c>
    </row>
    <row r="545" spans="1:8" x14ac:dyDescent="0.2">
      <c r="A545" s="14"/>
      <c r="B545" s="15" t="s">
        <v>521</v>
      </c>
      <c r="C545" s="16">
        <v>19</v>
      </c>
      <c r="D545" s="16">
        <v>25</v>
      </c>
      <c r="E545" s="17">
        <f t="shared" si="55"/>
        <v>4.2581801882563873E-3</v>
      </c>
      <c r="F545" s="17">
        <f t="shared" si="56"/>
        <v>5.3809728798966854E-3</v>
      </c>
      <c r="G545" s="17">
        <f t="shared" si="58"/>
        <v>0.31578947368421051</v>
      </c>
      <c r="H545" s="17">
        <f t="shared" si="57"/>
        <v>1.344688480502017E-3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</v>
      </c>
      <c r="D548" s="16">
        <v>24</v>
      </c>
      <c r="E548" s="17">
        <f t="shared" ref="E548:E585" si="59">+IF(C548=0,"",C548/C$356)</f>
        <v>1.1205737337516809E-3</v>
      </c>
      <c r="F548" s="17">
        <f t="shared" ref="F548:F585" si="60">+IF(D548=0,"",D548/D$356)</f>
        <v>5.165733964700818E-3</v>
      </c>
      <c r="G548" s="17">
        <f t="shared" si="58"/>
        <v>3.8</v>
      </c>
      <c r="H548" s="17">
        <f t="shared" ref="H548:H585" si="61">+IF(OR(AND(E548=""),(G548="")),"",E548*G548)</f>
        <v>4.2581801882563873E-3</v>
      </c>
    </row>
    <row r="549" spans="1:8" x14ac:dyDescent="0.2">
      <c r="A549" s="14"/>
      <c r="B549" s="15" t="s">
        <v>525</v>
      </c>
      <c r="C549" s="16">
        <v>2</v>
      </c>
      <c r="D549" s="16">
        <v>0</v>
      </c>
      <c r="E549" s="17">
        <f t="shared" si="59"/>
        <v>4.4822949350067237E-4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-4.4822949350067237E-4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2</v>
      </c>
      <c r="D551" s="16">
        <v>5</v>
      </c>
      <c r="E551" s="17">
        <f t="shared" si="59"/>
        <v>4.4822949350067237E-4</v>
      </c>
      <c r="F551" s="17">
        <f t="shared" si="60"/>
        <v>1.0761945759793371E-3</v>
      </c>
      <c r="G551" s="17">
        <f t="shared" si="62"/>
        <v>1.5</v>
      </c>
      <c r="H551" s="17">
        <f t="shared" si="61"/>
        <v>6.7234424025100861E-4</v>
      </c>
    </row>
    <row r="552" spans="1:8" x14ac:dyDescent="0.2">
      <c r="A552" s="14"/>
      <c r="B552" s="15" t="s">
        <v>528</v>
      </c>
      <c r="C552" s="16">
        <v>2</v>
      </c>
      <c r="D552" s="16">
        <v>0</v>
      </c>
      <c r="E552" s="17">
        <f t="shared" si="59"/>
        <v>4.4822949350067237E-4</v>
      </c>
      <c r="F552" s="17" t="str">
        <f t="shared" si="60"/>
        <v/>
      </c>
      <c r="G552" s="17">
        <f t="shared" si="62"/>
        <v>-1</v>
      </c>
      <c r="H552" s="17">
        <f t="shared" si="61"/>
        <v>-4.4822949350067237E-4</v>
      </c>
    </row>
    <row r="553" spans="1:8" x14ac:dyDescent="0.2">
      <c r="A553" s="14"/>
      <c r="B553" s="15" t="s">
        <v>529</v>
      </c>
      <c r="C553" s="16">
        <v>0</v>
      </c>
      <c r="D553" s="16">
        <v>3</v>
      </c>
      <c r="E553" s="17" t="str">
        <f t="shared" si="59"/>
        <v/>
      </c>
      <c r="F553" s="17">
        <f t="shared" si="60"/>
        <v>6.4571674558760225E-4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4</v>
      </c>
      <c r="D558" s="16">
        <v>31</v>
      </c>
      <c r="E558" s="17">
        <f t="shared" si="59"/>
        <v>8.9645898700134474E-4</v>
      </c>
      <c r="F558" s="17">
        <f t="shared" si="60"/>
        <v>6.6724063710718899E-3</v>
      </c>
      <c r="G558" s="17">
        <f t="shared" si="62"/>
        <v>6.75</v>
      </c>
      <c r="H558" s="17">
        <f t="shared" si="61"/>
        <v>6.0510981622590772E-3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4</v>
      </c>
      <c r="D561" s="16">
        <v>1</v>
      </c>
      <c r="E561" s="17">
        <f t="shared" si="59"/>
        <v>8.9645898700134474E-4</v>
      </c>
      <c r="F561" s="17">
        <f t="shared" si="60"/>
        <v>2.1523891519586742E-4</v>
      </c>
      <c r="G561" s="17">
        <f t="shared" si="62"/>
        <v>-0.75</v>
      </c>
      <c r="H561" s="17">
        <f t="shared" si="61"/>
        <v>-6.7234424025100861E-4</v>
      </c>
    </row>
    <row r="562" spans="1:8" ht="25.5" x14ac:dyDescent="0.2">
      <c r="A562" s="14"/>
      <c r="B562" s="15" t="s">
        <v>538</v>
      </c>
      <c r="C562" s="16">
        <v>0</v>
      </c>
      <c r="D562" s="16">
        <v>9</v>
      </c>
      <c r="E562" s="17" t="str">
        <f t="shared" si="59"/>
        <v/>
      </c>
      <c r="F562" s="17">
        <f t="shared" si="60"/>
        <v>1.9371502367628067E-3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</v>
      </c>
      <c r="D564" s="16">
        <v>3</v>
      </c>
      <c r="E564" s="17">
        <f t="shared" si="59"/>
        <v>6.723442402510085E-4</v>
      </c>
      <c r="F564" s="17">
        <f t="shared" si="60"/>
        <v>6.4571674558760225E-4</v>
      </c>
      <c r="G564" s="17">
        <f t="shared" si="62"/>
        <v>0</v>
      </c>
      <c r="H564" s="17">
        <f t="shared" si="61"/>
        <v>0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3</v>
      </c>
      <c r="D566" s="16">
        <v>14</v>
      </c>
      <c r="E566" s="17">
        <f t="shared" si="59"/>
        <v>6.723442402510085E-4</v>
      </c>
      <c r="F566" s="17">
        <f t="shared" si="60"/>
        <v>3.0133448127421438E-3</v>
      </c>
      <c r="G566" s="17">
        <f t="shared" si="62"/>
        <v>3.6666666666666665</v>
      </c>
      <c r="H566" s="17">
        <f t="shared" si="61"/>
        <v>2.4652622142536979E-3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48</v>
      </c>
      <c r="D569" s="16">
        <v>44</v>
      </c>
      <c r="E569" s="17">
        <f t="shared" si="59"/>
        <v>1.0757507844016136E-2</v>
      </c>
      <c r="F569" s="17">
        <f t="shared" si="60"/>
        <v>9.4705122686181663E-3</v>
      </c>
      <c r="G569" s="17">
        <f t="shared" si="62"/>
        <v>-8.3333333333333329E-2</v>
      </c>
      <c r="H569" s="17">
        <f t="shared" si="61"/>
        <v>-8.9645898700134463E-4</v>
      </c>
    </row>
    <row r="570" spans="1:8" ht="25.5" x14ac:dyDescent="0.2">
      <c r="A570" s="14"/>
      <c r="B570" s="15" t="s">
        <v>546</v>
      </c>
      <c r="C570" s="16">
        <v>25</v>
      </c>
      <c r="D570" s="16">
        <v>136</v>
      </c>
      <c r="E570" s="17">
        <f t="shared" si="59"/>
        <v>5.6028686687584041E-3</v>
      </c>
      <c r="F570" s="17">
        <f t="shared" si="60"/>
        <v>2.9272492466637969E-2</v>
      </c>
      <c r="G570" s="17">
        <f t="shared" si="62"/>
        <v>4.4400000000000004</v>
      </c>
      <c r="H570" s="17">
        <f t="shared" si="61"/>
        <v>2.4876736889287317E-2</v>
      </c>
    </row>
    <row r="571" spans="1:8" x14ac:dyDescent="0.2">
      <c r="A571" s="14"/>
      <c r="B571" s="15" t="s">
        <v>547</v>
      </c>
      <c r="C571" s="16">
        <v>75</v>
      </c>
      <c r="D571" s="16">
        <v>130</v>
      </c>
      <c r="E571" s="17">
        <f t="shared" si="59"/>
        <v>1.6808606006275213E-2</v>
      </c>
      <c r="F571" s="17">
        <f t="shared" si="60"/>
        <v>2.7981058975462762E-2</v>
      </c>
      <c r="G571" s="17">
        <f t="shared" si="62"/>
        <v>0.73333333333333328</v>
      </c>
      <c r="H571" s="17">
        <f t="shared" si="61"/>
        <v>1.2326311071268489E-2</v>
      </c>
    </row>
    <row r="572" spans="1:8" x14ac:dyDescent="0.2">
      <c r="A572" s="14"/>
      <c r="B572" s="15" t="s">
        <v>548</v>
      </c>
      <c r="C572" s="16">
        <v>46</v>
      </c>
      <c r="D572" s="16">
        <v>34</v>
      </c>
      <c r="E572" s="17">
        <f t="shared" si="59"/>
        <v>1.0309278350515464E-2</v>
      </c>
      <c r="F572" s="17">
        <f t="shared" si="60"/>
        <v>7.3181231166594921E-3</v>
      </c>
      <c r="G572" s="17">
        <f t="shared" si="62"/>
        <v>-0.2608695652173913</v>
      </c>
      <c r="H572" s="17">
        <f t="shared" si="61"/>
        <v>-2.689376961004034E-3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6</v>
      </c>
      <c r="D577" s="16">
        <v>0</v>
      </c>
      <c r="E577" s="17">
        <f t="shared" si="59"/>
        <v>1.344688480502017E-3</v>
      </c>
      <c r="F577" s="17" t="str">
        <f t="shared" si="60"/>
        <v/>
      </c>
      <c r="G577" s="17">
        <f t="shared" si="62"/>
        <v>-1</v>
      </c>
      <c r="H577" s="17">
        <f t="shared" si="61"/>
        <v>-1.344688480502017E-3</v>
      </c>
    </row>
    <row r="578" spans="1:8" x14ac:dyDescent="0.2">
      <c r="A578" s="14"/>
      <c r="B578" s="15" t="s">
        <v>554</v>
      </c>
      <c r="C578" s="16">
        <v>17</v>
      </c>
      <c r="D578" s="16">
        <v>20</v>
      </c>
      <c r="E578" s="17">
        <f t="shared" si="59"/>
        <v>3.8099506947557151E-3</v>
      </c>
      <c r="F578" s="17">
        <f t="shared" si="60"/>
        <v>4.3047783039173483E-3</v>
      </c>
      <c r="G578" s="17">
        <f t="shared" si="62"/>
        <v>0.17647058823529413</v>
      </c>
      <c r="H578" s="17">
        <f t="shared" si="61"/>
        <v>6.7234424025100861E-4</v>
      </c>
    </row>
    <row r="579" spans="1:8" x14ac:dyDescent="0.2">
      <c r="A579" s="14"/>
      <c r="B579" s="15" t="s">
        <v>555</v>
      </c>
      <c r="C579" s="16">
        <v>3</v>
      </c>
      <c r="D579" s="16">
        <v>0</v>
      </c>
      <c r="E579" s="17">
        <f t="shared" si="59"/>
        <v>6.723442402510085E-4</v>
      </c>
      <c r="F579" s="17" t="str">
        <f t="shared" si="60"/>
        <v/>
      </c>
      <c r="G579" s="17">
        <f t="shared" si="62"/>
        <v>-1</v>
      </c>
      <c r="H579" s="17">
        <f t="shared" si="61"/>
        <v>-6.723442402510085E-4</v>
      </c>
    </row>
    <row r="580" spans="1:8" ht="25.5" x14ac:dyDescent="0.2">
      <c r="A580" s="14"/>
      <c r="B580" s="15" t="s">
        <v>556</v>
      </c>
      <c r="C580" s="16">
        <v>0</v>
      </c>
      <c r="D580" s="16">
        <v>2</v>
      </c>
      <c r="E580" s="17" t="str">
        <f t="shared" si="59"/>
        <v/>
      </c>
      <c r="F580" s="17">
        <f t="shared" si="60"/>
        <v>4.3047783039173483E-4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3</v>
      </c>
      <c r="D581" s="16">
        <v>0</v>
      </c>
      <c r="E581" s="17">
        <f t="shared" si="59"/>
        <v>6.723442402510085E-4</v>
      </c>
      <c r="F581" s="17" t="str">
        <f t="shared" si="60"/>
        <v/>
      </c>
      <c r="G581" s="17">
        <f t="shared" si="62"/>
        <v>-1</v>
      </c>
      <c r="H581" s="17">
        <f t="shared" si="61"/>
        <v>-6.723442402510085E-4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4</v>
      </c>
      <c r="D583" s="16">
        <v>6</v>
      </c>
      <c r="E583" s="17">
        <f t="shared" si="59"/>
        <v>8.9645898700134474E-4</v>
      </c>
      <c r="F583" s="17">
        <f t="shared" si="60"/>
        <v>1.2914334911752045E-3</v>
      </c>
      <c r="G583" s="17">
        <f t="shared" si="62"/>
        <v>0.5</v>
      </c>
      <c r="H583" s="17">
        <f t="shared" si="61"/>
        <v>4.4822949350067237E-4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2193</v>
      </c>
      <c r="D591" s="20">
        <f>SUM(D592:D618)</f>
        <v>2894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0.31965344277245783</v>
      </c>
      <c r="H591" s="21">
        <f t="shared" ref="H591:H618" si="65">+IF(OR(AND(E591=""),(G591="")),"",E591*G591)</f>
        <v>0.31965344277245783</v>
      </c>
    </row>
    <row r="592" spans="1:8" x14ac:dyDescent="0.2">
      <c r="A592" s="14"/>
      <c r="B592" s="15" t="s">
        <v>562</v>
      </c>
      <c r="C592" s="16">
        <v>1</v>
      </c>
      <c r="D592" s="16">
        <v>4</v>
      </c>
      <c r="E592" s="17">
        <f t="shared" si="63"/>
        <v>4.5599635202918376E-4</v>
      </c>
      <c r="F592" s="17">
        <f t="shared" si="64"/>
        <v>1.38217000691085E-3</v>
      </c>
      <c r="G592" s="17">
        <f t="shared" ref="G592:G618" si="66">+IF(AND(C592=0,D592=0)," ",IF(C592=0,1,IF(D592=0,-1,(D592-C592)/C592)))</f>
        <v>3</v>
      </c>
      <c r="H592" s="17">
        <f t="shared" si="65"/>
        <v>1.3679890560875513E-3</v>
      </c>
    </row>
    <row r="593" spans="1:8" x14ac:dyDescent="0.2">
      <c r="A593" s="14"/>
      <c r="B593" s="15" t="s">
        <v>563</v>
      </c>
      <c r="C593" s="16">
        <v>47</v>
      </c>
      <c r="D593" s="16">
        <v>58</v>
      </c>
      <c r="E593" s="17">
        <f t="shared" si="63"/>
        <v>2.1431828545371637E-2</v>
      </c>
      <c r="F593" s="17">
        <f t="shared" si="64"/>
        <v>2.0041465100207326E-2</v>
      </c>
      <c r="G593" s="17">
        <f t="shared" si="66"/>
        <v>0.23404255319148937</v>
      </c>
      <c r="H593" s="17">
        <f t="shared" si="65"/>
        <v>5.0159598723210214E-3</v>
      </c>
    </row>
    <row r="594" spans="1:8" ht="25.5" x14ac:dyDescent="0.2">
      <c r="A594" s="14"/>
      <c r="B594" s="15" t="s">
        <v>564</v>
      </c>
      <c r="C594" s="16">
        <v>55</v>
      </c>
      <c r="D594" s="16">
        <v>105</v>
      </c>
      <c r="E594" s="17">
        <f t="shared" si="63"/>
        <v>2.5079799361605107E-2</v>
      </c>
      <c r="F594" s="17">
        <f t="shared" si="64"/>
        <v>3.6281962681409811E-2</v>
      </c>
      <c r="G594" s="17">
        <f t="shared" si="66"/>
        <v>0.90909090909090906</v>
      </c>
      <c r="H594" s="17">
        <f t="shared" si="65"/>
        <v>2.2799817601459188E-2</v>
      </c>
    </row>
    <row r="595" spans="1:8" x14ac:dyDescent="0.2">
      <c r="A595" s="14"/>
      <c r="B595" s="15" t="s">
        <v>565</v>
      </c>
      <c r="C595" s="16">
        <v>70</v>
      </c>
      <c r="D595" s="16">
        <v>40</v>
      </c>
      <c r="E595" s="17">
        <f t="shared" si="63"/>
        <v>3.1919744642042863E-2</v>
      </c>
      <c r="F595" s="17">
        <f t="shared" si="64"/>
        <v>1.3821700069108501E-2</v>
      </c>
      <c r="G595" s="17">
        <f t="shared" si="66"/>
        <v>-0.42857142857142855</v>
      </c>
      <c r="H595" s="17">
        <f t="shared" si="65"/>
        <v>-1.3679890560875513E-2</v>
      </c>
    </row>
    <row r="596" spans="1:8" x14ac:dyDescent="0.2">
      <c r="A596" s="14"/>
      <c r="B596" s="15" t="s">
        <v>566</v>
      </c>
      <c r="C596" s="16">
        <v>20</v>
      </c>
      <c r="D596" s="16">
        <v>53</v>
      </c>
      <c r="E596" s="17">
        <f t="shared" si="63"/>
        <v>9.1199270405836752E-3</v>
      </c>
      <c r="F596" s="17">
        <f t="shared" si="64"/>
        <v>1.8313752591568762E-2</v>
      </c>
      <c r="G596" s="17">
        <f t="shared" si="66"/>
        <v>1.65</v>
      </c>
      <c r="H596" s="17">
        <f t="shared" si="65"/>
        <v>1.5047879616963064E-2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3</v>
      </c>
      <c r="E598" s="17">
        <f t="shared" si="63"/>
        <v>4.5599635202918376E-4</v>
      </c>
      <c r="F598" s="17">
        <f t="shared" si="64"/>
        <v>1.0366275051831375E-3</v>
      </c>
      <c r="G598" s="17">
        <f t="shared" si="66"/>
        <v>2</v>
      </c>
      <c r="H598" s="17">
        <f t="shared" si="65"/>
        <v>9.1199270405836752E-4</v>
      </c>
    </row>
    <row r="599" spans="1:8" x14ac:dyDescent="0.2">
      <c r="A599" s="14"/>
      <c r="B599" s="15" t="s">
        <v>569</v>
      </c>
      <c r="C599" s="16">
        <v>0</v>
      </c>
      <c r="D599" s="16">
        <v>10</v>
      </c>
      <c r="E599" s="17" t="str">
        <f t="shared" si="63"/>
        <v/>
      </c>
      <c r="F599" s="17">
        <f t="shared" si="64"/>
        <v>3.4554250172771253E-3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3</v>
      </c>
      <c r="D600" s="16">
        <v>14</v>
      </c>
      <c r="E600" s="17">
        <f t="shared" si="63"/>
        <v>1.3679890560875513E-3</v>
      </c>
      <c r="F600" s="17">
        <f t="shared" si="64"/>
        <v>4.8375950241879755E-3</v>
      </c>
      <c r="G600" s="17">
        <f t="shared" si="66"/>
        <v>3.6666666666666665</v>
      </c>
      <c r="H600" s="17">
        <f t="shared" si="65"/>
        <v>5.0159598723210214E-3</v>
      </c>
    </row>
    <row r="601" spans="1:8" ht="25.5" x14ac:dyDescent="0.2">
      <c r="A601" s="14"/>
      <c r="B601" s="15" t="s">
        <v>571</v>
      </c>
      <c r="C601" s="16">
        <v>1</v>
      </c>
      <c r="D601" s="16">
        <v>3</v>
      </c>
      <c r="E601" s="17">
        <f t="shared" si="63"/>
        <v>4.5599635202918376E-4</v>
      </c>
      <c r="F601" s="17">
        <f t="shared" si="64"/>
        <v>1.0366275051831375E-3</v>
      </c>
      <c r="G601" s="17">
        <f t="shared" si="66"/>
        <v>2</v>
      </c>
      <c r="H601" s="17">
        <f t="shared" si="65"/>
        <v>9.1199270405836752E-4</v>
      </c>
    </row>
    <row r="602" spans="1:8" x14ac:dyDescent="0.2">
      <c r="A602" s="14"/>
      <c r="B602" s="15" t="s">
        <v>572</v>
      </c>
      <c r="C602" s="16">
        <v>14</v>
      </c>
      <c r="D602" s="16">
        <v>24</v>
      </c>
      <c r="E602" s="17">
        <f t="shared" si="63"/>
        <v>6.3839489284085726E-3</v>
      </c>
      <c r="F602" s="17">
        <f t="shared" si="64"/>
        <v>8.2930200414651004E-3</v>
      </c>
      <c r="G602" s="17">
        <f t="shared" si="66"/>
        <v>0.7142857142857143</v>
      </c>
      <c r="H602" s="17">
        <f t="shared" si="65"/>
        <v>4.5599635202918376E-3</v>
      </c>
    </row>
    <row r="603" spans="1:8" x14ac:dyDescent="0.2">
      <c r="A603" s="14"/>
      <c r="B603" s="15" t="s">
        <v>573</v>
      </c>
      <c r="C603" s="16">
        <v>1</v>
      </c>
      <c r="D603" s="16">
        <v>0</v>
      </c>
      <c r="E603" s="17">
        <f t="shared" si="63"/>
        <v>4.5599635202918376E-4</v>
      </c>
      <c r="F603" s="17" t="str">
        <f t="shared" si="64"/>
        <v/>
      </c>
      <c r="G603" s="17">
        <f t="shared" si="66"/>
        <v>-1</v>
      </c>
      <c r="H603" s="17">
        <f t="shared" si="65"/>
        <v>-4.5599635202918376E-4</v>
      </c>
    </row>
    <row r="604" spans="1:8" x14ac:dyDescent="0.2">
      <c r="A604" s="14"/>
      <c r="B604" s="15" t="s">
        <v>574</v>
      </c>
      <c r="C604" s="16">
        <v>0</v>
      </c>
      <c r="D604" s="16">
        <v>2</v>
      </c>
      <c r="E604" s="17" t="str">
        <f t="shared" si="63"/>
        <v/>
      </c>
      <c r="F604" s="17">
        <f t="shared" si="64"/>
        <v>6.9108500345542499E-4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10</v>
      </c>
      <c r="E606" s="17" t="str">
        <f t="shared" si="63"/>
        <v/>
      </c>
      <c r="F606" s="17">
        <f t="shared" si="64"/>
        <v>3.4554250172771253E-3</v>
      </c>
      <c r="G606" s="17">
        <f t="shared" si="66"/>
        <v>1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50</v>
      </c>
      <c r="D607" s="16">
        <v>141</v>
      </c>
      <c r="E607" s="17">
        <f t="shared" si="63"/>
        <v>2.2799817601459188E-2</v>
      </c>
      <c r="F607" s="17">
        <f t="shared" si="64"/>
        <v>4.8721492743607465E-2</v>
      </c>
      <c r="G607" s="17">
        <f t="shared" si="66"/>
        <v>1.82</v>
      </c>
      <c r="H607" s="17">
        <f t="shared" si="65"/>
        <v>4.1495668034655722E-2</v>
      </c>
    </row>
    <row r="608" spans="1:8" x14ac:dyDescent="0.2">
      <c r="A608" s="14"/>
      <c r="B608" s="15" t="s">
        <v>578</v>
      </c>
      <c r="C608" s="16">
        <v>4</v>
      </c>
      <c r="D608" s="16">
        <v>10</v>
      </c>
      <c r="E608" s="17">
        <f t="shared" si="63"/>
        <v>1.823985408116735E-3</v>
      </c>
      <c r="F608" s="17">
        <f t="shared" si="64"/>
        <v>3.4554250172771253E-3</v>
      </c>
      <c r="G608" s="17">
        <f t="shared" si="66"/>
        <v>1.5</v>
      </c>
      <c r="H608" s="17">
        <f t="shared" si="65"/>
        <v>2.7359781121751026E-3</v>
      </c>
    </row>
    <row r="609" spans="1:8" x14ac:dyDescent="0.2">
      <c r="A609" s="14"/>
      <c r="B609" s="15" t="s">
        <v>579</v>
      </c>
      <c r="C609" s="16">
        <v>569</v>
      </c>
      <c r="D609" s="16">
        <v>278</v>
      </c>
      <c r="E609" s="17">
        <f t="shared" si="63"/>
        <v>0.25946192430460557</v>
      </c>
      <c r="F609" s="17">
        <f t="shared" si="64"/>
        <v>9.6060815480304082E-2</v>
      </c>
      <c r="G609" s="17">
        <f t="shared" si="66"/>
        <v>-0.51142355008787344</v>
      </c>
      <c r="H609" s="17">
        <f t="shared" si="65"/>
        <v>-0.13269493844049249</v>
      </c>
    </row>
    <row r="610" spans="1:8" x14ac:dyDescent="0.2">
      <c r="A610" s="14"/>
      <c r="B610" s="15" t="s">
        <v>580</v>
      </c>
      <c r="C610" s="16">
        <v>540</v>
      </c>
      <c r="D610" s="16">
        <v>466</v>
      </c>
      <c r="E610" s="17">
        <f t="shared" si="63"/>
        <v>0.24623803009575923</v>
      </c>
      <c r="F610" s="17">
        <f t="shared" si="64"/>
        <v>0.16102280580511402</v>
      </c>
      <c r="G610" s="17">
        <f t="shared" si="66"/>
        <v>-0.13703703703703704</v>
      </c>
      <c r="H610" s="17">
        <f t="shared" si="65"/>
        <v>-3.3743730050159598E-2</v>
      </c>
    </row>
    <row r="611" spans="1:8" x14ac:dyDescent="0.2">
      <c r="A611" s="14"/>
      <c r="B611" s="15" t="s">
        <v>581</v>
      </c>
      <c r="C611" s="16">
        <v>1</v>
      </c>
      <c r="D611" s="16">
        <v>15</v>
      </c>
      <c r="E611" s="17">
        <f t="shared" si="63"/>
        <v>4.5599635202918376E-4</v>
      </c>
      <c r="F611" s="17">
        <f t="shared" si="64"/>
        <v>5.1831375259156877E-3</v>
      </c>
      <c r="G611" s="17">
        <f t="shared" si="66"/>
        <v>14</v>
      </c>
      <c r="H611" s="17">
        <f t="shared" si="65"/>
        <v>6.3839489284085726E-3</v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11</v>
      </c>
      <c r="E614" s="17">
        <f t="shared" si="63"/>
        <v>4.5599635202918376E-4</v>
      </c>
      <c r="F614" s="17">
        <f t="shared" si="64"/>
        <v>3.8009675190048375E-3</v>
      </c>
      <c r="G614" s="17">
        <f t="shared" si="66"/>
        <v>10</v>
      </c>
      <c r="H614" s="17">
        <f t="shared" si="65"/>
        <v>4.5599635202918376E-3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7</v>
      </c>
      <c r="D616" s="16">
        <v>0</v>
      </c>
      <c r="E616" s="17">
        <f t="shared" si="63"/>
        <v>3.1919744642042863E-3</v>
      </c>
      <c r="F616" s="17" t="str">
        <f t="shared" si="64"/>
        <v/>
      </c>
      <c r="G616" s="17">
        <f t="shared" si="66"/>
        <v>-1</v>
      </c>
      <c r="H616" s="17">
        <f t="shared" si="65"/>
        <v>-3.1919744642042863E-3</v>
      </c>
    </row>
    <row r="617" spans="1:8" ht="25.5" x14ac:dyDescent="0.2">
      <c r="A617" s="14"/>
      <c r="B617" s="15" t="s">
        <v>587</v>
      </c>
      <c r="C617" s="16">
        <v>22</v>
      </c>
      <c r="D617" s="16">
        <v>6</v>
      </c>
      <c r="E617" s="17">
        <f t="shared" si="63"/>
        <v>1.0031919744642043E-2</v>
      </c>
      <c r="F617" s="17">
        <f t="shared" si="64"/>
        <v>2.0732550103662751E-3</v>
      </c>
      <c r="G617" s="17">
        <f t="shared" si="66"/>
        <v>-0.72727272727272729</v>
      </c>
      <c r="H617" s="17">
        <f t="shared" si="65"/>
        <v>-7.2959416324669402E-3</v>
      </c>
    </row>
    <row r="618" spans="1:8" ht="25.5" x14ac:dyDescent="0.2">
      <c r="A618" s="14"/>
      <c r="B618" s="15" t="s">
        <v>588</v>
      </c>
      <c r="C618" s="16">
        <v>786</v>
      </c>
      <c r="D618" s="16">
        <v>1641</v>
      </c>
      <c r="E618" s="17">
        <f t="shared" si="63"/>
        <v>0.35841313269493846</v>
      </c>
      <c r="F618" s="17">
        <f t="shared" si="64"/>
        <v>0.56703524533517624</v>
      </c>
      <c r="G618" s="17">
        <f t="shared" si="66"/>
        <v>1.0877862595419847</v>
      </c>
      <c r="H618" s="17">
        <f t="shared" si="65"/>
        <v>0.38987688098495216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639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640</v>
      </c>
      <c r="C8" s="12">
        <f>+C19+C76+C177+C356+C591</f>
        <v>20083</v>
      </c>
      <c r="D8" s="13">
        <f>+D19+D76+D177+D356+D591</f>
        <v>23299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0.16013543793257978</v>
      </c>
      <c r="H8" s="10">
        <f t="shared" ref="H8:H13" si="1">+IF(OR(AND(E8=""),(G8="")),"",E8*G8)</f>
        <v>0.16013543793257978</v>
      </c>
    </row>
    <row r="9" spans="1:8" x14ac:dyDescent="0.2">
      <c r="A9" s="14"/>
      <c r="B9" s="15" t="s">
        <v>6</v>
      </c>
      <c r="C9" s="16">
        <f>+C19</f>
        <v>107</v>
      </c>
      <c r="D9" s="16">
        <f>+D19</f>
        <v>166</v>
      </c>
      <c r="E9" s="17">
        <f t="shared" ref="E9:F13" si="2">+C9/C$8</f>
        <v>5.3278892595727727E-3</v>
      </c>
      <c r="F9" s="17">
        <f t="shared" si="2"/>
        <v>7.1247693034035796E-3</v>
      </c>
      <c r="G9" s="17">
        <f t="shared" si="0"/>
        <v>0.55140186915887845</v>
      </c>
      <c r="H9" s="17">
        <f t="shared" si="1"/>
        <v>2.9378080963999398E-3</v>
      </c>
    </row>
    <row r="10" spans="1:8" x14ac:dyDescent="0.2">
      <c r="A10" s="14"/>
      <c r="B10" s="15" t="s">
        <v>7</v>
      </c>
      <c r="C10" s="16">
        <f>+C76</f>
        <v>1359</v>
      </c>
      <c r="D10" s="16">
        <f>+D76</f>
        <v>1261</v>
      </c>
      <c r="E10" s="17">
        <f t="shared" si="2"/>
        <v>6.7669172932330823E-2</v>
      </c>
      <c r="F10" s="17">
        <f t="shared" si="2"/>
        <v>5.4122494527662129E-2</v>
      </c>
      <c r="G10" s="17">
        <f t="shared" si="0"/>
        <v>-7.2111846946284031E-2</v>
      </c>
      <c r="H10" s="17">
        <f t="shared" si="1"/>
        <v>-4.8797490414778663E-3</v>
      </c>
    </row>
    <row r="11" spans="1:8" ht="25.5" x14ac:dyDescent="0.2">
      <c r="A11" s="14"/>
      <c r="B11" s="15" t="s">
        <v>8</v>
      </c>
      <c r="C11" s="16">
        <f>+C177</f>
        <v>1499</v>
      </c>
      <c r="D11" s="16">
        <f>+D177</f>
        <v>3065</v>
      </c>
      <c r="E11" s="17">
        <f t="shared" si="2"/>
        <v>7.4640242991584921E-2</v>
      </c>
      <c r="F11" s="17">
        <f t="shared" si="2"/>
        <v>0.13155071033091548</v>
      </c>
      <c r="G11" s="17">
        <f t="shared" si="0"/>
        <v>1.0446964643095398</v>
      </c>
      <c r="H11" s="17">
        <f t="shared" si="1"/>
        <v>7.7976397948513673E-2</v>
      </c>
    </row>
    <row r="12" spans="1:8" x14ac:dyDescent="0.2">
      <c r="A12" s="14"/>
      <c r="B12" s="15" t="s">
        <v>9</v>
      </c>
      <c r="C12" s="16">
        <f>+C356</f>
        <v>14529</v>
      </c>
      <c r="D12" s="16">
        <f>+D356</f>
        <v>15544</v>
      </c>
      <c r="E12" s="17">
        <f t="shared" si="2"/>
        <v>0.72344769207787685</v>
      </c>
      <c r="F12" s="17">
        <f t="shared" si="2"/>
        <v>0.66715309669942913</v>
      </c>
      <c r="G12" s="17">
        <f t="shared" si="0"/>
        <v>6.9860279441117765E-2</v>
      </c>
      <c r="H12" s="17">
        <f t="shared" si="1"/>
        <v>5.0540257929592193E-2</v>
      </c>
    </row>
    <row r="13" spans="1:8" x14ac:dyDescent="0.2">
      <c r="A13" s="14"/>
      <c r="B13" s="15" t="s">
        <v>10</v>
      </c>
      <c r="C13" s="16">
        <f>+C591</f>
        <v>2589</v>
      </c>
      <c r="D13" s="16">
        <f>+D591</f>
        <v>3263</v>
      </c>
      <c r="E13" s="17">
        <f t="shared" si="2"/>
        <v>0.12891500273863465</v>
      </c>
      <c r="F13" s="17">
        <f t="shared" si="2"/>
        <v>0.14004892913858963</v>
      </c>
      <c r="G13" s="17">
        <f t="shared" si="0"/>
        <v>0.26033217458478175</v>
      </c>
      <c r="H13" s="17">
        <f t="shared" si="1"/>
        <v>3.3560722999551852E-2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107</v>
      </c>
      <c r="D19" s="20">
        <f>SUM(D20:D70)</f>
        <v>166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0.55140186915887845</v>
      </c>
      <c r="H19" s="21">
        <f t="shared" ref="H19:H50" si="5">+IF(OR(AND(E19=""),(G19="")),"",E19*G19)</f>
        <v>0.55140186915887845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6.024096385542169E-3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6</v>
      </c>
      <c r="D27" s="16">
        <v>6</v>
      </c>
      <c r="E27" s="17">
        <f t="shared" si="3"/>
        <v>5.6074766355140186E-2</v>
      </c>
      <c r="F27" s="17">
        <f t="shared" si="4"/>
        <v>3.614457831325301E-2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4</v>
      </c>
      <c r="D29" s="16">
        <v>1</v>
      </c>
      <c r="E29" s="17">
        <f t="shared" si="3"/>
        <v>3.7383177570093455E-2</v>
      </c>
      <c r="F29" s="17">
        <f t="shared" si="4"/>
        <v>6.024096385542169E-3</v>
      </c>
      <c r="G29" s="17">
        <f t="shared" si="6"/>
        <v>-0.75</v>
      </c>
      <c r="H29" s="17">
        <f t="shared" si="5"/>
        <v>-2.803738317757009E-2</v>
      </c>
    </row>
    <row r="30" spans="1:8" x14ac:dyDescent="0.2">
      <c r="A30" s="14"/>
      <c r="B30" s="15" t="s">
        <v>23</v>
      </c>
      <c r="C30" s="16">
        <v>38</v>
      </c>
      <c r="D30" s="16">
        <v>46</v>
      </c>
      <c r="E30" s="17">
        <f t="shared" si="3"/>
        <v>0.35514018691588783</v>
      </c>
      <c r="F30" s="17">
        <f t="shared" si="4"/>
        <v>0.27710843373493976</v>
      </c>
      <c r="G30" s="17">
        <f t="shared" si="6"/>
        <v>0.21052631578947367</v>
      </c>
      <c r="H30" s="17">
        <f t="shared" si="5"/>
        <v>7.476635514018691E-2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6.024096385542169E-3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8</v>
      </c>
      <c r="E36" s="17" t="str">
        <f t="shared" si="3"/>
        <v/>
      </c>
      <c r="F36" s="17">
        <f t="shared" si="4"/>
        <v>4.8192771084337352E-2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6.024096385542169E-3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6.024096385542169E-3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2</v>
      </c>
      <c r="E39" s="17" t="str">
        <f t="shared" si="3"/>
        <v/>
      </c>
      <c r="F39" s="17">
        <f t="shared" si="4"/>
        <v>1.2048192771084338E-2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17</v>
      </c>
      <c r="D45" s="16">
        <v>0</v>
      </c>
      <c r="E45" s="17">
        <f t="shared" si="3"/>
        <v>0.15887850467289719</v>
      </c>
      <c r="F45" s="17" t="str">
        <f t="shared" si="4"/>
        <v/>
      </c>
      <c r="G45" s="17">
        <f t="shared" si="6"/>
        <v>-1</v>
      </c>
      <c r="H45" s="17">
        <f t="shared" si="5"/>
        <v>-0.15887850467289719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6.024096385542169E-3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11</v>
      </c>
      <c r="D49" s="16">
        <v>0</v>
      </c>
      <c r="E49" s="17">
        <f t="shared" si="3"/>
        <v>0.10280373831775701</v>
      </c>
      <c r="F49" s="17" t="str">
        <f t="shared" si="4"/>
        <v/>
      </c>
      <c r="G49" s="17">
        <f t="shared" si="6"/>
        <v>-1</v>
      </c>
      <c r="H49" s="17">
        <f t="shared" si="5"/>
        <v>-0.10280373831775701</v>
      </c>
    </row>
    <row r="50" spans="1:8" x14ac:dyDescent="0.2">
      <c r="A50" s="14"/>
      <c r="B50" s="15" t="s">
        <v>43</v>
      </c>
      <c r="C50" s="16">
        <v>16</v>
      </c>
      <c r="D50" s="16">
        <v>34</v>
      </c>
      <c r="E50" s="17">
        <f t="shared" si="3"/>
        <v>0.14953271028037382</v>
      </c>
      <c r="F50" s="17">
        <f t="shared" si="4"/>
        <v>0.20481927710843373</v>
      </c>
      <c r="G50" s="17">
        <f t="shared" si="6"/>
        <v>1.125</v>
      </c>
      <c r="H50" s="17">
        <f t="shared" si="5"/>
        <v>0.16822429906542055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6.024096385542169E-3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7</v>
      </c>
      <c r="E54" s="17" t="str">
        <f t="shared" si="7"/>
        <v/>
      </c>
      <c r="F54" s="17">
        <f t="shared" si="8"/>
        <v>4.2168674698795178E-2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9.3457943925233638E-3</v>
      </c>
      <c r="F59" s="17" t="str">
        <f t="shared" si="8"/>
        <v/>
      </c>
      <c r="G59" s="17">
        <f t="shared" si="10"/>
        <v>-1</v>
      </c>
      <c r="H59" s="17">
        <f t="shared" si="9"/>
        <v>-9.3457943925233638E-3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33</v>
      </c>
      <c r="E61" s="17">
        <f t="shared" si="7"/>
        <v>1.8691588785046728E-2</v>
      </c>
      <c r="F61" s="17">
        <f t="shared" si="8"/>
        <v>0.19879518072289157</v>
      </c>
      <c r="G61" s="17">
        <f t="shared" si="10"/>
        <v>15.5</v>
      </c>
      <c r="H61" s="17">
        <f t="shared" si="9"/>
        <v>0.28971962616822428</v>
      </c>
    </row>
    <row r="62" spans="1:8" x14ac:dyDescent="0.2">
      <c r="A62" s="14"/>
      <c r="B62" s="15" t="s">
        <v>55</v>
      </c>
      <c r="C62" s="16">
        <v>3</v>
      </c>
      <c r="D62" s="16">
        <v>2</v>
      </c>
      <c r="E62" s="17">
        <f t="shared" si="7"/>
        <v>2.8037383177570093E-2</v>
      </c>
      <c r="F62" s="17">
        <f t="shared" si="8"/>
        <v>1.2048192771084338E-2</v>
      </c>
      <c r="G62" s="17">
        <f t="shared" si="10"/>
        <v>-0.33333333333333331</v>
      </c>
      <c r="H62" s="17">
        <f t="shared" si="9"/>
        <v>-9.3457943925233638E-3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5</v>
      </c>
      <c r="D64" s="16">
        <v>12</v>
      </c>
      <c r="E64" s="17">
        <f t="shared" si="7"/>
        <v>4.6728971962616821E-2</v>
      </c>
      <c r="F64" s="17">
        <f t="shared" si="8"/>
        <v>7.2289156626506021E-2</v>
      </c>
      <c r="G64" s="17">
        <f t="shared" si="10"/>
        <v>1.4</v>
      </c>
      <c r="H64" s="17">
        <f t="shared" si="9"/>
        <v>6.5420560747663545E-2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6.024096385542169E-3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1</v>
      </c>
      <c r="E68" s="17">
        <f t="shared" si="7"/>
        <v>1.8691588785046728E-2</v>
      </c>
      <c r="F68" s="17">
        <f t="shared" si="8"/>
        <v>6.024096385542169E-3</v>
      </c>
      <c r="G68" s="17">
        <f t="shared" si="10"/>
        <v>-0.5</v>
      </c>
      <c r="H68" s="17">
        <f t="shared" si="9"/>
        <v>-9.3457943925233638E-3</v>
      </c>
    </row>
    <row r="69" spans="1:8" x14ac:dyDescent="0.2">
      <c r="A69" s="14"/>
      <c r="B69" s="15" t="s">
        <v>63</v>
      </c>
      <c r="C69" s="16">
        <v>2</v>
      </c>
      <c r="D69" s="16">
        <v>7</v>
      </c>
      <c r="E69" s="17">
        <f t="shared" si="7"/>
        <v>1.8691588785046728E-2</v>
      </c>
      <c r="F69" s="17">
        <f t="shared" si="8"/>
        <v>4.2168674698795178E-2</v>
      </c>
      <c r="G69" s="17">
        <f t="shared" si="10"/>
        <v>2.5</v>
      </c>
      <c r="H69" s="17">
        <f t="shared" si="9"/>
        <v>4.6728971962616821E-2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1359</v>
      </c>
      <c r="D76" s="20">
        <f>SUM(D77:D171)</f>
        <v>1261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-7.2111846946284031E-2</v>
      </c>
      <c r="H76" s="21">
        <f t="shared" ref="H76:H107" si="13">+IF(OR(AND(E76=""),(G76="")),"",E76*G76)</f>
        <v>-7.2111846946284031E-2</v>
      </c>
    </row>
    <row r="77" spans="1:8" x14ac:dyDescent="0.2">
      <c r="A77" s="14"/>
      <c r="B77" s="15" t="s">
        <v>65</v>
      </c>
      <c r="C77" s="16">
        <v>16</v>
      </c>
      <c r="D77" s="16">
        <v>26</v>
      </c>
      <c r="E77" s="17">
        <f t="shared" si="11"/>
        <v>1.177336276674025E-2</v>
      </c>
      <c r="F77" s="17">
        <f t="shared" si="12"/>
        <v>2.0618556701030927E-2</v>
      </c>
      <c r="G77" s="17">
        <f t="shared" ref="G77:G108" si="14">+IF(AND(C77=0,D77=0)," ",IF(C77=0,1,IF(D77=0,-1,(D77-C77)/C77)))</f>
        <v>0.625</v>
      </c>
      <c r="H77" s="17">
        <f t="shared" si="13"/>
        <v>7.3583517292126564E-3</v>
      </c>
    </row>
    <row r="78" spans="1:8" ht="25.5" x14ac:dyDescent="0.2">
      <c r="A78" s="14"/>
      <c r="B78" s="15" t="s">
        <v>66</v>
      </c>
      <c r="C78" s="16">
        <v>0</v>
      </c>
      <c r="D78" s="16">
        <v>3</v>
      </c>
      <c r="E78" s="17" t="str">
        <f t="shared" si="11"/>
        <v/>
      </c>
      <c r="F78" s="17">
        <f t="shared" si="12"/>
        <v>2.3790642347343376E-3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2</v>
      </c>
      <c r="D79" s="16">
        <v>1</v>
      </c>
      <c r="E79" s="17">
        <f t="shared" si="11"/>
        <v>1.4716703458425313E-3</v>
      </c>
      <c r="F79" s="17">
        <f t="shared" si="12"/>
        <v>7.9302141157811261E-4</v>
      </c>
      <c r="G79" s="17">
        <f t="shared" si="14"/>
        <v>-0.5</v>
      </c>
      <c r="H79" s="17">
        <f t="shared" si="13"/>
        <v>-7.3583517292126564E-4</v>
      </c>
    </row>
    <row r="80" spans="1:8" x14ac:dyDescent="0.2">
      <c r="A80" s="14"/>
      <c r="B80" s="15" t="s">
        <v>68</v>
      </c>
      <c r="C80" s="16">
        <v>126</v>
      </c>
      <c r="D80" s="16">
        <v>29</v>
      </c>
      <c r="E80" s="17">
        <f t="shared" si="11"/>
        <v>9.2715231788079472E-2</v>
      </c>
      <c r="F80" s="17">
        <f t="shared" si="12"/>
        <v>2.2997620935765267E-2</v>
      </c>
      <c r="G80" s="17">
        <f t="shared" si="14"/>
        <v>-0.76984126984126988</v>
      </c>
      <c r="H80" s="17">
        <f t="shared" si="13"/>
        <v>-7.1376011773362766E-2</v>
      </c>
    </row>
    <row r="81" spans="1:8" ht="25.5" x14ac:dyDescent="0.2">
      <c r="A81" s="14"/>
      <c r="B81" s="15" t="s">
        <v>69</v>
      </c>
      <c r="C81" s="16">
        <v>52</v>
      </c>
      <c r="D81" s="16">
        <v>72</v>
      </c>
      <c r="E81" s="17">
        <f t="shared" si="11"/>
        <v>3.8263428991905817E-2</v>
      </c>
      <c r="F81" s="17">
        <f t="shared" si="12"/>
        <v>5.7097541633624106E-2</v>
      </c>
      <c r="G81" s="17">
        <f t="shared" si="14"/>
        <v>0.38461538461538464</v>
      </c>
      <c r="H81" s="17">
        <f t="shared" si="13"/>
        <v>1.4716703458425314E-2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119</v>
      </c>
      <c r="E83" s="17" t="str">
        <f t="shared" si="11"/>
        <v/>
      </c>
      <c r="F83" s="17">
        <f t="shared" si="12"/>
        <v>9.4369547977795398E-2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2</v>
      </c>
      <c r="E86" s="17">
        <f t="shared" si="11"/>
        <v>7.3583517292126564E-4</v>
      </c>
      <c r="F86" s="17">
        <f t="shared" si="12"/>
        <v>1.5860428231562252E-3</v>
      </c>
      <c r="G86" s="17">
        <f t="shared" si="14"/>
        <v>1</v>
      </c>
      <c r="H86" s="17">
        <f t="shared" si="13"/>
        <v>7.3583517292126564E-4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2</v>
      </c>
      <c r="E89" s="17">
        <f t="shared" si="11"/>
        <v>1.4716703458425313E-3</v>
      </c>
      <c r="F89" s="17">
        <f t="shared" si="12"/>
        <v>1.5860428231562252E-3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7.9302141157811261E-4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11</v>
      </c>
      <c r="E91" s="17" t="str">
        <f t="shared" si="11"/>
        <v/>
      </c>
      <c r="F91" s="17">
        <f t="shared" si="12"/>
        <v>8.7232355273592389E-3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137</v>
      </c>
      <c r="D92" s="16">
        <v>6</v>
      </c>
      <c r="E92" s="17">
        <f t="shared" si="11"/>
        <v>0.1008094186902134</v>
      </c>
      <c r="F92" s="17">
        <f t="shared" si="12"/>
        <v>4.7581284694686752E-3</v>
      </c>
      <c r="G92" s="17">
        <f t="shared" si="14"/>
        <v>-0.95620437956204385</v>
      </c>
      <c r="H92" s="17">
        <f t="shared" si="13"/>
        <v>-9.639440765268581E-2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103</v>
      </c>
      <c r="E93" s="17" t="str">
        <f t="shared" si="11"/>
        <v/>
      </c>
      <c r="F93" s="17">
        <f t="shared" si="12"/>
        <v>8.16812053925456E-2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38</v>
      </c>
      <c r="D94" s="16">
        <v>21</v>
      </c>
      <c r="E94" s="17">
        <f t="shared" si="11"/>
        <v>2.7961736571008096E-2</v>
      </c>
      <c r="F94" s="17">
        <f t="shared" si="12"/>
        <v>1.6653449643140365E-2</v>
      </c>
      <c r="G94" s="17">
        <f t="shared" si="14"/>
        <v>-0.44736842105263158</v>
      </c>
      <c r="H94" s="17">
        <f t="shared" si="13"/>
        <v>-1.2509197939661517E-2</v>
      </c>
    </row>
    <row r="95" spans="1:8" x14ac:dyDescent="0.2">
      <c r="A95" s="14"/>
      <c r="B95" s="15" t="s">
        <v>83</v>
      </c>
      <c r="C95" s="16">
        <v>5</v>
      </c>
      <c r="D95" s="16">
        <v>7</v>
      </c>
      <c r="E95" s="17">
        <f t="shared" si="11"/>
        <v>3.6791758646063282E-3</v>
      </c>
      <c r="F95" s="17">
        <f t="shared" si="12"/>
        <v>5.5511498810467885E-3</v>
      </c>
      <c r="G95" s="17">
        <f t="shared" si="14"/>
        <v>0.4</v>
      </c>
      <c r="H95" s="17">
        <f t="shared" si="13"/>
        <v>1.4716703458425313E-3</v>
      </c>
    </row>
    <row r="96" spans="1:8" x14ac:dyDescent="0.2">
      <c r="A96" s="14"/>
      <c r="B96" s="15" t="s">
        <v>84</v>
      </c>
      <c r="C96" s="16">
        <v>4</v>
      </c>
      <c r="D96" s="16">
        <v>5</v>
      </c>
      <c r="E96" s="17">
        <f t="shared" si="11"/>
        <v>2.9433406916850625E-3</v>
      </c>
      <c r="F96" s="17">
        <f t="shared" si="12"/>
        <v>3.9651070578905628E-3</v>
      </c>
      <c r="G96" s="17">
        <f t="shared" si="14"/>
        <v>0.25</v>
      </c>
      <c r="H96" s="17">
        <f t="shared" si="13"/>
        <v>7.3583517292126564E-4</v>
      </c>
    </row>
    <row r="97" spans="1:8" x14ac:dyDescent="0.2">
      <c r="A97" s="14"/>
      <c r="B97" s="15" t="s">
        <v>85</v>
      </c>
      <c r="C97" s="16">
        <v>5</v>
      </c>
      <c r="D97" s="16">
        <v>1</v>
      </c>
      <c r="E97" s="17">
        <f t="shared" si="11"/>
        <v>3.6791758646063282E-3</v>
      </c>
      <c r="F97" s="17">
        <f t="shared" si="12"/>
        <v>7.9302141157811261E-4</v>
      </c>
      <c r="G97" s="17">
        <f t="shared" si="14"/>
        <v>-0.8</v>
      </c>
      <c r="H97" s="17">
        <f t="shared" si="13"/>
        <v>-2.9433406916850625E-3</v>
      </c>
    </row>
    <row r="98" spans="1:8" x14ac:dyDescent="0.2">
      <c r="A98" s="14"/>
      <c r="B98" s="15" t="s">
        <v>86</v>
      </c>
      <c r="C98" s="16">
        <v>0</v>
      </c>
      <c r="D98" s="16">
        <v>1</v>
      </c>
      <c r="E98" s="17" t="str">
        <f t="shared" si="11"/>
        <v/>
      </c>
      <c r="F98" s="17">
        <f t="shared" si="12"/>
        <v>7.9302141157811261E-4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4</v>
      </c>
      <c r="E99" s="17" t="str">
        <f t="shared" si="11"/>
        <v/>
      </c>
      <c r="F99" s="17">
        <f t="shared" si="12"/>
        <v>3.1720856463124504E-3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1.5860428231562252E-3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9</v>
      </c>
      <c r="D102" s="16">
        <v>20</v>
      </c>
      <c r="E102" s="17">
        <f t="shared" si="11"/>
        <v>6.6225165562913907E-3</v>
      </c>
      <c r="F102" s="17">
        <f t="shared" si="12"/>
        <v>1.5860428231562251E-2</v>
      </c>
      <c r="G102" s="17">
        <f t="shared" si="14"/>
        <v>1.2222222222222223</v>
      </c>
      <c r="H102" s="17">
        <f t="shared" si="13"/>
        <v>8.0941869021339229E-3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35</v>
      </c>
      <c r="D106" s="16">
        <v>37</v>
      </c>
      <c r="E106" s="17">
        <f t="shared" si="11"/>
        <v>2.5754231052244298E-2</v>
      </c>
      <c r="F106" s="17">
        <f t="shared" si="12"/>
        <v>2.9341792228390166E-2</v>
      </c>
      <c r="G106" s="17">
        <f t="shared" si="14"/>
        <v>5.7142857142857141E-2</v>
      </c>
      <c r="H106" s="17">
        <f t="shared" si="13"/>
        <v>1.4716703458425313E-3</v>
      </c>
    </row>
    <row r="107" spans="1:8" x14ac:dyDescent="0.2">
      <c r="A107" s="14"/>
      <c r="B107" s="15" t="s">
        <v>95</v>
      </c>
      <c r="C107" s="16">
        <v>3</v>
      </c>
      <c r="D107" s="16">
        <v>15</v>
      </c>
      <c r="E107" s="17">
        <f t="shared" si="11"/>
        <v>2.2075055187637969E-3</v>
      </c>
      <c r="F107" s="17">
        <f t="shared" si="12"/>
        <v>1.1895321173671689E-2</v>
      </c>
      <c r="G107" s="17">
        <f t="shared" si="14"/>
        <v>4</v>
      </c>
      <c r="H107" s="17">
        <f t="shared" si="13"/>
        <v>8.8300220750551876E-3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9</v>
      </c>
      <c r="E109" s="17">
        <f t="shared" si="15"/>
        <v>1.4716703458425313E-3</v>
      </c>
      <c r="F109" s="17">
        <f t="shared" si="16"/>
        <v>7.1371927042030133E-3</v>
      </c>
      <c r="G109" s="17">
        <f t="shared" ref="G109:G140" si="18">+IF(AND(C109=0,D109=0)," ",IF(C109=0,1,IF(D109=0,-1,(D109-C109)/C109)))</f>
        <v>3.5</v>
      </c>
      <c r="H109" s="17">
        <f t="shared" si="17"/>
        <v>5.1508462104488595E-3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7.3583517292126564E-4</v>
      </c>
      <c r="F111" s="17" t="str">
        <f t="shared" si="16"/>
        <v/>
      </c>
      <c r="G111" s="17">
        <f t="shared" si="18"/>
        <v>-1</v>
      </c>
      <c r="H111" s="17">
        <f t="shared" si="17"/>
        <v>-7.3583517292126564E-4</v>
      </c>
    </row>
    <row r="112" spans="1:8" x14ac:dyDescent="0.2">
      <c r="A112" s="14"/>
      <c r="B112" s="15" t="s">
        <v>100</v>
      </c>
      <c r="C112" s="16">
        <v>4</v>
      </c>
      <c r="D112" s="16">
        <v>29</v>
      </c>
      <c r="E112" s="17">
        <f t="shared" si="15"/>
        <v>2.9433406916850625E-3</v>
      </c>
      <c r="F112" s="17">
        <f t="shared" si="16"/>
        <v>2.2997620935765267E-2</v>
      </c>
      <c r="G112" s="17">
        <f t="shared" si="18"/>
        <v>6.25</v>
      </c>
      <c r="H112" s="17">
        <f t="shared" si="17"/>
        <v>1.839587932303164E-2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278</v>
      </c>
      <c r="D114" s="16">
        <v>17</v>
      </c>
      <c r="E114" s="17">
        <f t="shared" si="15"/>
        <v>0.20456217807211186</v>
      </c>
      <c r="F114" s="17">
        <f t="shared" si="16"/>
        <v>1.3481363996827915E-2</v>
      </c>
      <c r="G114" s="17">
        <f t="shared" si="18"/>
        <v>-0.9388489208633094</v>
      </c>
      <c r="H114" s="17">
        <f t="shared" si="17"/>
        <v>-0.19205298013245034</v>
      </c>
    </row>
    <row r="115" spans="1:8" ht="25.5" x14ac:dyDescent="0.2">
      <c r="A115" s="14"/>
      <c r="B115" s="15" t="s">
        <v>103</v>
      </c>
      <c r="C115" s="16">
        <v>134</v>
      </c>
      <c r="D115" s="16">
        <v>23</v>
      </c>
      <c r="E115" s="17">
        <f t="shared" si="15"/>
        <v>9.860191317144959E-2</v>
      </c>
      <c r="F115" s="17">
        <f t="shared" si="16"/>
        <v>1.8239492466296591E-2</v>
      </c>
      <c r="G115" s="17">
        <f t="shared" si="18"/>
        <v>-0.82835820895522383</v>
      </c>
      <c r="H115" s="17">
        <f t="shared" si="17"/>
        <v>-8.1677704194260473E-2</v>
      </c>
    </row>
    <row r="116" spans="1:8" ht="25.5" x14ac:dyDescent="0.2">
      <c r="A116" s="14"/>
      <c r="B116" s="15" t="s">
        <v>104</v>
      </c>
      <c r="C116" s="16">
        <v>22</v>
      </c>
      <c r="D116" s="16">
        <v>65</v>
      </c>
      <c r="E116" s="17">
        <f t="shared" si="15"/>
        <v>1.6188373804267846E-2</v>
      </c>
      <c r="F116" s="17">
        <f t="shared" si="16"/>
        <v>5.1546391752577317E-2</v>
      </c>
      <c r="G116" s="17">
        <f t="shared" si="18"/>
        <v>1.9545454545454546</v>
      </c>
      <c r="H116" s="17">
        <f t="shared" si="17"/>
        <v>3.1640912435614427E-2</v>
      </c>
    </row>
    <row r="117" spans="1:8" x14ac:dyDescent="0.2">
      <c r="A117" s="14"/>
      <c r="B117" s="15" t="s">
        <v>105</v>
      </c>
      <c r="C117" s="16">
        <v>1</v>
      </c>
      <c r="D117" s="16">
        <v>3</v>
      </c>
      <c r="E117" s="17">
        <f t="shared" si="15"/>
        <v>7.3583517292126564E-4</v>
      </c>
      <c r="F117" s="17">
        <f t="shared" si="16"/>
        <v>2.3790642347343376E-3</v>
      </c>
      <c r="G117" s="17">
        <f t="shared" si="18"/>
        <v>2</v>
      </c>
      <c r="H117" s="17">
        <f t="shared" si="17"/>
        <v>1.4716703458425313E-3</v>
      </c>
    </row>
    <row r="118" spans="1:8" x14ac:dyDescent="0.2">
      <c r="A118" s="14"/>
      <c r="B118" s="15" t="s">
        <v>106</v>
      </c>
      <c r="C118" s="16">
        <v>14</v>
      </c>
      <c r="D118" s="16">
        <v>7</v>
      </c>
      <c r="E118" s="17">
        <f t="shared" si="15"/>
        <v>1.0301692420897719E-2</v>
      </c>
      <c r="F118" s="17">
        <f t="shared" si="16"/>
        <v>5.5511498810467885E-3</v>
      </c>
      <c r="G118" s="17">
        <f t="shared" si="18"/>
        <v>-0.5</v>
      </c>
      <c r="H118" s="17">
        <f t="shared" si="17"/>
        <v>-5.1508462104488595E-3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</v>
      </c>
      <c r="D120" s="16">
        <v>1</v>
      </c>
      <c r="E120" s="17">
        <f t="shared" si="15"/>
        <v>1.4716703458425313E-3</v>
      </c>
      <c r="F120" s="17">
        <f t="shared" si="16"/>
        <v>7.9302141157811261E-4</v>
      </c>
      <c r="G120" s="17">
        <f t="shared" si="18"/>
        <v>-0.5</v>
      </c>
      <c r="H120" s="17">
        <f t="shared" si="17"/>
        <v>-7.3583517292126564E-4</v>
      </c>
    </row>
    <row r="121" spans="1:8" x14ac:dyDescent="0.2">
      <c r="A121" s="14"/>
      <c r="B121" s="15" t="s">
        <v>109</v>
      </c>
      <c r="C121" s="16">
        <v>0</v>
      </c>
      <c r="D121" s="16">
        <v>5</v>
      </c>
      <c r="E121" s="17" t="str">
        <f t="shared" si="15"/>
        <v/>
      </c>
      <c r="F121" s="17">
        <f t="shared" si="16"/>
        <v>3.9651070578905628E-3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27</v>
      </c>
      <c r="E123" s="17">
        <f t="shared" si="15"/>
        <v>2.2075055187637969E-3</v>
      </c>
      <c r="F123" s="17">
        <f t="shared" si="16"/>
        <v>2.1411578112609041E-2</v>
      </c>
      <c r="G123" s="17">
        <f t="shared" si="18"/>
        <v>8</v>
      </c>
      <c r="H123" s="17">
        <f t="shared" si="17"/>
        <v>1.7660044150110375E-2</v>
      </c>
    </row>
    <row r="124" spans="1:8" x14ac:dyDescent="0.2">
      <c r="A124" s="14"/>
      <c r="B124" s="15" t="s">
        <v>112</v>
      </c>
      <c r="C124" s="16">
        <v>12</v>
      </c>
      <c r="D124" s="16">
        <v>4</v>
      </c>
      <c r="E124" s="17">
        <f t="shared" si="15"/>
        <v>8.8300220750551876E-3</v>
      </c>
      <c r="F124" s="17">
        <f t="shared" si="16"/>
        <v>3.1720856463124504E-3</v>
      </c>
      <c r="G124" s="17">
        <f t="shared" si="18"/>
        <v>-0.66666666666666663</v>
      </c>
      <c r="H124" s="17">
        <f t="shared" si="17"/>
        <v>-5.8866813833701251E-3</v>
      </c>
    </row>
    <row r="125" spans="1:8" x14ac:dyDescent="0.2">
      <c r="A125" s="14"/>
      <c r="B125" s="15" t="s">
        <v>113</v>
      </c>
      <c r="C125" s="16">
        <v>0</v>
      </c>
      <c r="D125" s="16">
        <v>2</v>
      </c>
      <c r="E125" s="17" t="str">
        <f t="shared" si="15"/>
        <v/>
      </c>
      <c r="F125" s="17">
        <f t="shared" si="16"/>
        <v>1.5860428231562252E-3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3</v>
      </c>
      <c r="E126" s="17" t="str">
        <f t="shared" si="15"/>
        <v/>
      </c>
      <c r="F126" s="17">
        <f t="shared" si="16"/>
        <v>2.3790642347343376E-3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2</v>
      </c>
      <c r="E127" s="17" t="str">
        <f t="shared" si="15"/>
        <v/>
      </c>
      <c r="F127" s="17">
        <f t="shared" si="16"/>
        <v>1.5860428231562252E-3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7</v>
      </c>
      <c r="D128" s="16">
        <v>8</v>
      </c>
      <c r="E128" s="17">
        <f t="shared" si="15"/>
        <v>5.1508462104488595E-3</v>
      </c>
      <c r="F128" s="17">
        <f t="shared" si="16"/>
        <v>6.3441712926249009E-3</v>
      </c>
      <c r="G128" s="17">
        <f t="shared" si="18"/>
        <v>0.14285714285714285</v>
      </c>
      <c r="H128" s="17">
        <f t="shared" si="17"/>
        <v>7.3583517292126564E-4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6</v>
      </c>
      <c r="D130" s="16">
        <v>3</v>
      </c>
      <c r="E130" s="17">
        <f t="shared" si="15"/>
        <v>4.4150110375275938E-3</v>
      </c>
      <c r="F130" s="17">
        <f t="shared" si="16"/>
        <v>2.3790642347343376E-3</v>
      </c>
      <c r="G130" s="17">
        <f t="shared" si="18"/>
        <v>-0.5</v>
      </c>
      <c r="H130" s="17">
        <f t="shared" si="17"/>
        <v>-2.2075055187637969E-3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28</v>
      </c>
      <c r="D132" s="16">
        <v>2</v>
      </c>
      <c r="E132" s="17">
        <f t="shared" si="15"/>
        <v>2.0603384841795438E-2</v>
      </c>
      <c r="F132" s="17">
        <f t="shared" si="16"/>
        <v>1.5860428231562252E-3</v>
      </c>
      <c r="G132" s="17">
        <f t="shared" si="18"/>
        <v>-0.9285714285714286</v>
      </c>
      <c r="H132" s="17">
        <f t="shared" si="17"/>
        <v>-1.9131714495952908E-2</v>
      </c>
    </row>
    <row r="133" spans="1:8" x14ac:dyDescent="0.2">
      <c r="A133" s="14"/>
      <c r="B133" s="15" t="s">
        <v>121</v>
      </c>
      <c r="C133" s="16">
        <v>9</v>
      </c>
      <c r="D133" s="16">
        <v>4</v>
      </c>
      <c r="E133" s="17">
        <f t="shared" si="15"/>
        <v>6.6225165562913907E-3</v>
      </c>
      <c r="F133" s="17">
        <f t="shared" si="16"/>
        <v>3.1720856463124504E-3</v>
      </c>
      <c r="G133" s="17">
        <f t="shared" si="18"/>
        <v>-0.55555555555555558</v>
      </c>
      <c r="H133" s="17">
        <f t="shared" si="17"/>
        <v>-3.6791758646063282E-3</v>
      </c>
    </row>
    <row r="134" spans="1:8" x14ac:dyDescent="0.2">
      <c r="A134" s="14"/>
      <c r="B134" s="15" t="s">
        <v>122</v>
      </c>
      <c r="C134" s="16">
        <v>0</v>
      </c>
      <c r="D134" s="16">
        <v>6</v>
      </c>
      <c r="E134" s="17" t="str">
        <f t="shared" si="15"/>
        <v/>
      </c>
      <c r="F134" s="17">
        <f t="shared" si="16"/>
        <v>4.7581284694686752E-3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369</v>
      </c>
      <c r="D135" s="16">
        <v>443</v>
      </c>
      <c r="E135" s="17">
        <f t="shared" si="15"/>
        <v>0.27152317880794702</v>
      </c>
      <c r="F135" s="17">
        <f t="shared" si="16"/>
        <v>0.35130848532910386</v>
      </c>
      <c r="G135" s="17">
        <f t="shared" si="18"/>
        <v>0.20054200542005421</v>
      </c>
      <c r="H135" s="17">
        <f t="shared" si="17"/>
        <v>5.4451802796173662E-2</v>
      </c>
    </row>
    <row r="136" spans="1:8" ht="25.5" x14ac:dyDescent="0.2">
      <c r="A136" s="14"/>
      <c r="B136" s="15" t="s">
        <v>124</v>
      </c>
      <c r="C136" s="16">
        <v>17</v>
      </c>
      <c r="D136" s="16">
        <v>16</v>
      </c>
      <c r="E136" s="17">
        <f t="shared" si="15"/>
        <v>1.2509197939661517E-2</v>
      </c>
      <c r="F136" s="17">
        <f t="shared" si="16"/>
        <v>1.2688342585249802E-2</v>
      </c>
      <c r="G136" s="17">
        <f t="shared" si="18"/>
        <v>-5.8823529411764705E-2</v>
      </c>
      <c r="H136" s="17">
        <f t="shared" si="17"/>
        <v>-7.3583517292126564E-4</v>
      </c>
    </row>
    <row r="137" spans="1:8" x14ac:dyDescent="0.2">
      <c r="A137" s="14"/>
      <c r="B137" s="15" t="s">
        <v>125</v>
      </c>
      <c r="C137" s="16">
        <v>1</v>
      </c>
      <c r="D137" s="16">
        <v>1</v>
      </c>
      <c r="E137" s="17">
        <f t="shared" si="15"/>
        <v>7.3583517292126564E-4</v>
      </c>
      <c r="F137" s="17">
        <f t="shared" si="16"/>
        <v>7.9302141157811261E-4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0</v>
      </c>
      <c r="D138" s="16">
        <v>8</v>
      </c>
      <c r="E138" s="17" t="str">
        <f t="shared" si="15"/>
        <v/>
      </c>
      <c r="F138" s="17">
        <f t="shared" si="16"/>
        <v>6.3441712926249009E-3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4</v>
      </c>
      <c r="D139" s="16">
        <v>0</v>
      </c>
      <c r="E139" s="17">
        <f t="shared" si="15"/>
        <v>2.9433406916850625E-3</v>
      </c>
      <c r="F139" s="17" t="str">
        <f t="shared" si="16"/>
        <v/>
      </c>
      <c r="G139" s="17">
        <f t="shared" si="18"/>
        <v>-1</v>
      </c>
      <c r="H139" s="17">
        <f t="shared" si="17"/>
        <v>-2.9433406916850625E-3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7.9302141157811261E-4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1</v>
      </c>
      <c r="E143" s="17">
        <f t="shared" si="19"/>
        <v>7.3583517292126564E-4</v>
      </c>
      <c r="F143" s="17">
        <f t="shared" si="20"/>
        <v>7.9302141157811261E-4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2</v>
      </c>
      <c r="D146" s="16">
        <v>3</v>
      </c>
      <c r="E146" s="17">
        <f t="shared" si="19"/>
        <v>1.4716703458425313E-3</v>
      </c>
      <c r="F146" s="17">
        <f t="shared" si="20"/>
        <v>2.3790642347343376E-3</v>
      </c>
      <c r="G146" s="17">
        <f t="shared" si="22"/>
        <v>0.5</v>
      </c>
      <c r="H146" s="17">
        <f t="shared" si="21"/>
        <v>7.3583517292126564E-4</v>
      </c>
    </row>
    <row r="147" spans="1:8" ht="25.5" x14ac:dyDescent="0.2">
      <c r="A147" s="14"/>
      <c r="B147" s="15" t="s">
        <v>135</v>
      </c>
      <c r="C147" s="16">
        <v>2</v>
      </c>
      <c r="D147" s="16">
        <v>2</v>
      </c>
      <c r="E147" s="17">
        <f t="shared" si="19"/>
        <v>1.4716703458425313E-3</v>
      </c>
      <c r="F147" s="17">
        <f t="shared" si="20"/>
        <v>1.5860428231562252E-3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7.3583517292126564E-4</v>
      </c>
      <c r="F148" s="17" t="str">
        <f t="shared" si="20"/>
        <v/>
      </c>
      <c r="G148" s="17">
        <f t="shared" si="22"/>
        <v>-1</v>
      </c>
      <c r="H148" s="17">
        <f t="shared" si="21"/>
        <v>-7.3583517292126564E-4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6</v>
      </c>
      <c r="E156" s="17" t="str">
        <f t="shared" si="19"/>
        <v/>
      </c>
      <c r="F156" s="17">
        <f t="shared" si="20"/>
        <v>4.7581284694686752E-3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7.9302141157811261E-4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45</v>
      </c>
      <c r="E158" s="17" t="str">
        <f t="shared" si="19"/>
        <v/>
      </c>
      <c r="F158" s="17">
        <f t="shared" si="20"/>
        <v>3.5685963521015066E-2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1</v>
      </c>
      <c r="E159" s="17">
        <f t="shared" si="19"/>
        <v>1.4716703458425313E-3</v>
      </c>
      <c r="F159" s="17">
        <f t="shared" si="20"/>
        <v>7.9302141157811261E-4</v>
      </c>
      <c r="G159" s="17">
        <f t="shared" si="22"/>
        <v>-0.5</v>
      </c>
      <c r="H159" s="17">
        <f t="shared" si="21"/>
        <v>-7.3583517292126564E-4</v>
      </c>
    </row>
    <row r="160" spans="1:8" x14ac:dyDescent="0.2">
      <c r="A160" s="14"/>
      <c r="B160" s="15" t="s">
        <v>148</v>
      </c>
      <c r="C160" s="16">
        <v>0</v>
      </c>
      <c r="D160" s="16">
        <v>3</v>
      </c>
      <c r="E160" s="17" t="str">
        <f t="shared" si="19"/>
        <v/>
      </c>
      <c r="F160" s="17">
        <f t="shared" si="20"/>
        <v>2.3790642347343376E-3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2</v>
      </c>
      <c r="E161" s="17" t="str">
        <f t="shared" si="19"/>
        <v/>
      </c>
      <c r="F161" s="17">
        <f t="shared" si="20"/>
        <v>1.5860428231562252E-3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</v>
      </c>
      <c r="D168" s="16">
        <v>18</v>
      </c>
      <c r="E168" s="17">
        <f t="shared" si="19"/>
        <v>1.4716703458425313E-3</v>
      </c>
      <c r="F168" s="17">
        <f t="shared" si="20"/>
        <v>1.4274385408406027E-2</v>
      </c>
      <c r="G168" s="17">
        <f t="shared" si="22"/>
        <v>8</v>
      </c>
      <c r="H168" s="17">
        <f t="shared" si="21"/>
        <v>1.177336276674025E-2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2</v>
      </c>
      <c r="E170" s="17" t="str">
        <f t="shared" si="19"/>
        <v/>
      </c>
      <c r="F170" s="17">
        <f t="shared" si="20"/>
        <v>1.5860428231562252E-3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1499</v>
      </c>
      <c r="D177" s="20">
        <f>SUM(D178:D350)</f>
        <v>3065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1.0446964643095398</v>
      </c>
      <c r="H177" s="21">
        <f t="shared" ref="H177:H208" si="25">+IF(OR(AND(E177=""),(G177="")),"",E177*G177)</f>
        <v>1.0446964643095398</v>
      </c>
    </row>
    <row r="178" spans="1:8" x14ac:dyDescent="0.2">
      <c r="A178" s="14"/>
      <c r="B178" s="15" t="s">
        <v>160</v>
      </c>
      <c r="C178" s="16">
        <v>11</v>
      </c>
      <c r="D178" s="16">
        <v>48</v>
      </c>
      <c r="E178" s="17">
        <f t="shared" si="23"/>
        <v>7.3382254836557703E-3</v>
      </c>
      <c r="F178" s="17">
        <f t="shared" si="24"/>
        <v>1.566068515497553E-2</v>
      </c>
      <c r="G178" s="17">
        <f t="shared" ref="G178:G209" si="26">+IF(AND(C178=0,D178=0)," ",IF(C178=0,1,IF(D178=0,-1,(D178-C178)/C178)))</f>
        <v>3.3636363636363638</v>
      </c>
      <c r="H178" s="17">
        <f t="shared" si="25"/>
        <v>2.4683122081387593E-2</v>
      </c>
    </row>
    <row r="179" spans="1:8" x14ac:dyDescent="0.2">
      <c r="A179" s="14"/>
      <c r="B179" s="15" t="s">
        <v>161</v>
      </c>
      <c r="C179" s="16">
        <v>1</v>
      </c>
      <c r="D179" s="16">
        <v>51</v>
      </c>
      <c r="E179" s="17">
        <f t="shared" si="23"/>
        <v>6.6711140760506999E-4</v>
      </c>
      <c r="F179" s="17">
        <f t="shared" si="24"/>
        <v>1.6639477977161501E-2</v>
      </c>
      <c r="G179" s="17">
        <f t="shared" si="26"/>
        <v>50</v>
      </c>
      <c r="H179" s="17">
        <f t="shared" si="25"/>
        <v>3.3355570380253496E-2</v>
      </c>
    </row>
    <row r="180" spans="1:8" ht="38.25" x14ac:dyDescent="0.2">
      <c r="A180" s="14"/>
      <c r="B180" s="15" t="s">
        <v>162</v>
      </c>
      <c r="C180" s="16">
        <v>32</v>
      </c>
      <c r="D180" s="16">
        <v>28</v>
      </c>
      <c r="E180" s="17">
        <f t="shared" si="23"/>
        <v>2.134756504336224E-2</v>
      </c>
      <c r="F180" s="17">
        <f t="shared" si="24"/>
        <v>9.1353996737357258E-3</v>
      </c>
      <c r="G180" s="17">
        <f t="shared" si="26"/>
        <v>-0.125</v>
      </c>
      <c r="H180" s="17">
        <f t="shared" si="25"/>
        <v>-2.66844563042028E-3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19</v>
      </c>
      <c r="D182" s="16">
        <v>62</v>
      </c>
      <c r="E182" s="17">
        <f t="shared" si="23"/>
        <v>1.2675116744496331E-2</v>
      </c>
      <c r="F182" s="17">
        <f t="shared" si="24"/>
        <v>2.0228384991843394E-2</v>
      </c>
      <c r="G182" s="17">
        <f t="shared" si="26"/>
        <v>2.263157894736842</v>
      </c>
      <c r="H182" s="17">
        <f t="shared" si="25"/>
        <v>2.8685790527018012E-2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111</v>
      </c>
      <c r="D184" s="16">
        <v>201</v>
      </c>
      <c r="E184" s="17">
        <f t="shared" si="23"/>
        <v>7.4049366244162779E-2</v>
      </c>
      <c r="F184" s="17">
        <f t="shared" si="24"/>
        <v>6.5579119086460039E-2</v>
      </c>
      <c r="G184" s="17">
        <f t="shared" si="26"/>
        <v>0.81081081081081086</v>
      </c>
      <c r="H184" s="17">
        <f t="shared" si="25"/>
        <v>6.0040026684456307E-2</v>
      </c>
    </row>
    <row r="185" spans="1:8" x14ac:dyDescent="0.2">
      <c r="A185" s="14"/>
      <c r="B185" s="15" t="s">
        <v>167</v>
      </c>
      <c r="C185" s="16">
        <v>6</v>
      </c>
      <c r="D185" s="16">
        <v>4</v>
      </c>
      <c r="E185" s="17">
        <f t="shared" si="23"/>
        <v>4.0026684456304206E-3</v>
      </c>
      <c r="F185" s="17">
        <f t="shared" si="24"/>
        <v>1.3050570962479609E-3</v>
      </c>
      <c r="G185" s="17">
        <f t="shared" si="26"/>
        <v>-0.33333333333333331</v>
      </c>
      <c r="H185" s="17">
        <f t="shared" si="25"/>
        <v>-1.3342228152101402E-3</v>
      </c>
    </row>
    <row r="186" spans="1:8" x14ac:dyDescent="0.2">
      <c r="A186" s="14"/>
      <c r="B186" s="15" t="s">
        <v>168</v>
      </c>
      <c r="C186" s="16">
        <v>26</v>
      </c>
      <c r="D186" s="16">
        <v>43</v>
      </c>
      <c r="E186" s="17">
        <f t="shared" si="23"/>
        <v>1.7344896597731821E-2</v>
      </c>
      <c r="F186" s="17">
        <f t="shared" si="24"/>
        <v>1.4029363784665579E-2</v>
      </c>
      <c r="G186" s="17">
        <f t="shared" si="26"/>
        <v>0.65384615384615385</v>
      </c>
      <c r="H186" s="17">
        <f t="shared" si="25"/>
        <v>1.1340893929286191E-2</v>
      </c>
    </row>
    <row r="187" spans="1:8" x14ac:dyDescent="0.2">
      <c r="A187" s="14"/>
      <c r="B187" s="15" t="s">
        <v>169</v>
      </c>
      <c r="C187" s="16">
        <v>4</v>
      </c>
      <c r="D187" s="16">
        <v>9</v>
      </c>
      <c r="E187" s="17">
        <f t="shared" si="23"/>
        <v>2.66844563042028E-3</v>
      </c>
      <c r="F187" s="17">
        <f t="shared" si="24"/>
        <v>2.936378466557912E-3</v>
      </c>
      <c r="G187" s="17">
        <f t="shared" si="26"/>
        <v>1.25</v>
      </c>
      <c r="H187" s="17">
        <f t="shared" si="25"/>
        <v>3.3355570380253501E-3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4</v>
      </c>
      <c r="D190" s="16">
        <v>5</v>
      </c>
      <c r="E190" s="17">
        <f t="shared" si="23"/>
        <v>2.66844563042028E-3</v>
      </c>
      <c r="F190" s="17">
        <f t="shared" si="24"/>
        <v>1.6313213703099511E-3</v>
      </c>
      <c r="G190" s="17">
        <f t="shared" si="26"/>
        <v>0.25</v>
      </c>
      <c r="H190" s="17">
        <f t="shared" si="25"/>
        <v>6.6711140760506999E-4</v>
      </c>
    </row>
    <row r="191" spans="1:8" x14ac:dyDescent="0.2">
      <c r="A191" s="14"/>
      <c r="B191" s="15" t="s">
        <v>173</v>
      </c>
      <c r="C191" s="16">
        <v>37</v>
      </c>
      <c r="D191" s="16">
        <v>219</v>
      </c>
      <c r="E191" s="17">
        <f t="shared" si="23"/>
        <v>2.4683122081387593E-2</v>
      </c>
      <c r="F191" s="17">
        <f t="shared" si="24"/>
        <v>7.1451876019575852E-2</v>
      </c>
      <c r="G191" s="17">
        <f t="shared" si="26"/>
        <v>4.9189189189189193</v>
      </c>
      <c r="H191" s="17">
        <f t="shared" si="25"/>
        <v>0.12141427618412276</v>
      </c>
    </row>
    <row r="192" spans="1:8" x14ac:dyDescent="0.2">
      <c r="A192" s="14"/>
      <c r="B192" s="15" t="s">
        <v>174</v>
      </c>
      <c r="C192" s="16">
        <v>13</v>
      </c>
      <c r="D192" s="16">
        <v>10</v>
      </c>
      <c r="E192" s="17">
        <f t="shared" si="23"/>
        <v>8.6724482988659105E-3</v>
      </c>
      <c r="F192" s="17">
        <f t="shared" si="24"/>
        <v>3.2626427406199023E-3</v>
      </c>
      <c r="G192" s="17">
        <f t="shared" si="26"/>
        <v>-0.23076923076923078</v>
      </c>
      <c r="H192" s="17">
        <f t="shared" si="25"/>
        <v>-2.0013342228152103E-3</v>
      </c>
    </row>
    <row r="193" spans="1:8" ht="25.5" x14ac:dyDescent="0.2">
      <c r="A193" s="14"/>
      <c r="B193" s="15" t="s">
        <v>175</v>
      </c>
      <c r="C193" s="16">
        <v>80</v>
      </c>
      <c r="D193" s="16">
        <v>172</v>
      </c>
      <c r="E193" s="17">
        <f t="shared" si="23"/>
        <v>5.3368912608405601E-2</v>
      </c>
      <c r="F193" s="17">
        <f t="shared" si="24"/>
        <v>5.6117455138662314E-2</v>
      </c>
      <c r="G193" s="17">
        <f t="shared" si="26"/>
        <v>1.1499999999999999</v>
      </c>
      <c r="H193" s="17">
        <f t="shared" si="25"/>
        <v>6.1374249499666439E-2</v>
      </c>
    </row>
    <row r="194" spans="1:8" ht="25.5" x14ac:dyDescent="0.2">
      <c r="A194" s="14"/>
      <c r="B194" s="15" t="s">
        <v>176</v>
      </c>
      <c r="C194" s="16">
        <v>26</v>
      </c>
      <c r="D194" s="16">
        <v>32</v>
      </c>
      <c r="E194" s="17">
        <f t="shared" si="23"/>
        <v>1.7344896597731821E-2</v>
      </c>
      <c r="F194" s="17">
        <f t="shared" si="24"/>
        <v>1.0440456769983687E-2</v>
      </c>
      <c r="G194" s="17">
        <f t="shared" si="26"/>
        <v>0.23076923076923078</v>
      </c>
      <c r="H194" s="17">
        <f t="shared" si="25"/>
        <v>4.0026684456304206E-3</v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6.6711140760506999E-4</v>
      </c>
      <c r="F195" s="17" t="str">
        <f t="shared" si="24"/>
        <v/>
      </c>
      <c r="G195" s="17">
        <f t="shared" si="26"/>
        <v>-1</v>
      </c>
      <c r="H195" s="17">
        <f t="shared" si="25"/>
        <v>-6.6711140760506999E-4</v>
      </c>
    </row>
    <row r="196" spans="1:8" x14ac:dyDescent="0.2">
      <c r="A196" s="14"/>
      <c r="B196" s="15" t="s">
        <v>178</v>
      </c>
      <c r="C196" s="16">
        <v>1</v>
      </c>
      <c r="D196" s="16">
        <v>2</v>
      </c>
      <c r="E196" s="17">
        <f t="shared" si="23"/>
        <v>6.6711140760506999E-4</v>
      </c>
      <c r="F196" s="17">
        <f t="shared" si="24"/>
        <v>6.5252854812398043E-4</v>
      </c>
      <c r="G196" s="17">
        <f t="shared" si="26"/>
        <v>1</v>
      </c>
      <c r="H196" s="17">
        <f t="shared" si="25"/>
        <v>6.6711140760506999E-4</v>
      </c>
    </row>
    <row r="197" spans="1:8" x14ac:dyDescent="0.2">
      <c r="A197" s="14"/>
      <c r="B197" s="15" t="s">
        <v>179</v>
      </c>
      <c r="C197" s="16">
        <v>0</v>
      </c>
      <c r="D197" s="16">
        <v>2</v>
      </c>
      <c r="E197" s="17" t="str">
        <f t="shared" si="23"/>
        <v/>
      </c>
      <c r="F197" s="17">
        <f t="shared" si="24"/>
        <v>6.5252854812398043E-4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70</v>
      </c>
      <c r="D198" s="16">
        <v>275</v>
      </c>
      <c r="E198" s="17">
        <f t="shared" si="23"/>
        <v>4.6697798532354902E-2</v>
      </c>
      <c r="F198" s="17">
        <f t="shared" si="24"/>
        <v>8.9722675367047311E-2</v>
      </c>
      <c r="G198" s="17">
        <f t="shared" si="26"/>
        <v>2.9285714285714284</v>
      </c>
      <c r="H198" s="17">
        <f t="shared" si="25"/>
        <v>0.13675783855903934</v>
      </c>
    </row>
    <row r="199" spans="1:8" x14ac:dyDescent="0.2">
      <c r="A199" s="14"/>
      <c r="B199" s="15" t="s">
        <v>181</v>
      </c>
      <c r="C199" s="16">
        <v>1</v>
      </c>
      <c r="D199" s="16">
        <v>1</v>
      </c>
      <c r="E199" s="17">
        <f t="shared" si="23"/>
        <v>6.6711140760506999E-4</v>
      </c>
      <c r="F199" s="17">
        <f t="shared" si="24"/>
        <v>3.2626427406199022E-4</v>
      </c>
      <c r="G199" s="17">
        <f t="shared" si="26"/>
        <v>0</v>
      </c>
      <c r="H199" s="17">
        <f t="shared" si="25"/>
        <v>0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</v>
      </c>
      <c r="D202" s="16">
        <v>0</v>
      </c>
      <c r="E202" s="17">
        <f t="shared" si="23"/>
        <v>1.33422281521014E-3</v>
      </c>
      <c r="F202" s="17" t="str">
        <f t="shared" si="24"/>
        <v/>
      </c>
      <c r="G202" s="17">
        <f t="shared" si="26"/>
        <v>-1</v>
      </c>
      <c r="H202" s="17">
        <f t="shared" si="25"/>
        <v>-1.33422281521014E-3</v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6.6711140760506999E-4</v>
      </c>
      <c r="F203" s="17" t="str">
        <f t="shared" si="24"/>
        <v/>
      </c>
      <c r="G203" s="17">
        <f t="shared" si="26"/>
        <v>-1</v>
      </c>
      <c r="H203" s="17">
        <f t="shared" si="25"/>
        <v>-6.6711140760506999E-4</v>
      </c>
    </row>
    <row r="204" spans="1:8" x14ac:dyDescent="0.2">
      <c r="A204" s="14"/>
      <c r="B204" s="15" t="s">
        <v>186</v>
      </c>
      <c r="C204" s="16">
        <v>4</v>
      </c>
      <c r="D204" s="16">
        <v>1</v>
      </c>
      <c r="E204" s="17">
        <f t="shared" si="23"/>
        <v>2.66844563042028E-3</v>
      </c>
      <c r="F204" s="17">
        <f t="shared" si="24"/>
        <v>3.2626427406199022E-4</v>
      </c>
      <c r="G204" s="17">
        <f t="shared" si="26"/>
        <v>-0.75</v>
      </c>
      <c r="H204" s="17">
        <f t="shared" si="25"/>
        <v>-2.0013342228152099E-3</v>
      </c>
    </row>
    <row r="205" spans="1:8" ht="25.5" x14ac:dyDescent="0.2">
      <c r="A205" s="14"/>
      <c r="B205" s="15" t="s">
        <v>187</v>
      </c>
      <c r="C205" s="16">
        <v>6</v>
      </c>
      <c r="D205" s="16">
        <v>3</v>
      </c>
      <c r="E205" s="17">
        <f t="shared" si="23"/>
        <v>4.0026684456304206E-3</v>
      </c>
      <c r="F205" s="17">
        <f t="shared" si="24"/>
        <v>9.7879282218597059E-4</v>
      </c>
      <c r="G205" s="17">
        <f t="shared" si="26"/>
        <v>-0.5</v>
      </c>
      <c r="H205" s="17">
        <f t="shared" si="25"/>
        <v>-2.0013342228152103E-3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72</v>
      </c>
      <c r="D207" s="16">
        <v>32</v>
      </c>
      <c r="E207" s="17">
        <f t="shared" si="23"/>
        <v>4.803202134756504E-2</v>
      </c>
      <c r="F207" s="17">
        <f t="shared" si="24"/>
        <v>1.0440456769983687E-2</v>
      </c>
      <c r="G207" s="17">
        <f t="shared" si="26"/>
        <v>-0.55555555555555558</v>
      </c>
      <c r="H207" s="17">
        <f t="shared" si="25"/>
        <v>-2.6684456304202801E-2</v>
      </c>
    </row>
    <row r="208" spans="1:8" x14ac:dyDescent="0.2">
      <c r="A208" s="14"/>
      <c r="B208" s="15" t="s">
        <v>190</v>
      </c>
      <c r="C208" s="16">
        <v>32</v>
      </c>
      <c r="D208" s="16">
        <v>42</v>
      </c>
      <c r="E208" s="17">
        <f t="shared" si="23"/>
        <v>2.134756504336224E-2</v>
      </c>
      <c r="F208" s="17">
        <f t="shared" si="24"/>
        <v>1.3703099510603589E-2</v>
      </c>
      <c r="G208" s="17">
        <f t="shared" si="26"/>
        <v>0.3125</v>
      </c>
      <c r="H208" s="17">
        <f t="shared" si="25"/>
        <v>6.6711140760507001E-3</v>
      </c>
    </row>
    <row r="209" spans="1:8" x14ac:dyDescent="0.2">
      <c r="A209" s="14"/>
      <c r="B209" s="15" t="s">
        <v>191</v>
      </c>
      <c r="C209" s="16">
        <v>20</v>
      </c>
      <c r="D209" s="16">
        <v>25</v>
      </c>
      <c r="E209" s="17">
        <f t="shared" ref="E209:E240" si="27">+IF(C209=0,"",C209/C$177)</f>
        <v>1.33422281521014E-2</v>
      </c>
      <c r="F209" s="17">
        <f t="shared" ref="F209:F240" si="28">+IF(D209=0,"",D209/D$177)</f>
        <v>8.1566068515497546E-3</v>
      </c>
      <c r="G209" s="17">
        <f t="shared" si="26"/>
        <v>0.25</v>
      </c>
      <c r="H209" s="17">
        <f t="shared" ref="H209:H240" si="29">+IF(OR(AND(E209=""),(G209="")),"",E209*G209)</f>
        <v>3.3355570380253501E-3</v>
      </c>
    </row>
    <row r="210" spans="1:8" x14ac:dyDescent="0.2">
      <c r="A210" s="14"/>
      <c r="B210" s="15" t="s">
        <v>192</v>
      </c>
      <c r="C210" s="16">
        <v>71</v>
      </c>
      <c r="D210" s="16">
        <v>60</v>
      </c>
      <c r="E210" s="17">
        <f t="shared" si="27"/>
        <v>4.7364909939959975E-2</v>
      </c>
      <c r="F210" s="17">
        <f t="shared" si="28"/>
        <v>1.9575856443719411E-2</v>
      </c>
      <c r="G210" s="17">
        <f t="shared" ref="G210:G241" si="30">+IF(AND(C210=0,D210=0)," ",IF(C210=0,1,IF(D210=0,-1,(D210-C210)/C210)))</f>
        <v>-0.15492957746478872</v>
      </c>
      <c r="H210" s="17">
        <f t="shared" si="29"/>
        <v>-7.3382254836557703E-3</v>
      </c>
    </row>
    <row r="211" spans="1:8" x14ac:dyDescent="0.2">
      <c r="A211" s="14"/>
      <c r="B211" s="15" t="s">
        <v>193</v>
      </c>
      <c r="C211" s="16">
        <v>23</v>
      </c>
      <c r="D211" s="16">
        <v>14</v>
      </c>
      <c r="E211" s="17">
        <f t="shared" si="27"/>
        <v>1.5343562374916611E-2</v>
      </c>
      <c r="F211" s="17">
        <f t="shared" si="28"/>
        <v>4.5676998368678629E-3</v>
      </c>
      <c r="G211" s="17">
        <f t="shared" si="30"/>
        <v>-0.39130434782608697</v>
      </c>
      <c r="H211" s="17">
        <f t="shared" si="29"/>
        <v>-6.0040026684456309E-3</v>
      </c>
    </row>
    <row r="212" spans="1:8" x14ac:dyDescent="0.2">
      <c r="A212" s="14"/>
      <c r="B212" s="15" t="s">
        <v>194</v>
      </c>
      <c r="C212" s="16">
        <v>0</v>
      </c>
      <c r="D212" s="16">
        <v>131</v>
      </c>
      <c r="E212" s="17" t="str">
        <f t="shared" si="27"/>
        <v/>
      </c>
      <c r="F212" s="17">
        <f t="shared" si="28"/>
        <v>4.2740619902120719E-2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6</v>
      </c>
      <c r="D214" s="16">
        <v>11</v>
      </c>
      <c r="E214" s="17">
        <f t="shared" si="27"/>
        <v>4.0026684456304206E-3</v>
      </c>
      <c r="F214" s="17">
        <f t="shared" si="28"/>
        <v>3.5889070146818925E-3</v>
      </c>
      <c r="G214" s="17">
        <f t="shared" si="30"/>
        <v>0.83333333333333337</v>
      </c>
      <c r="H214" s="17">
        <f t="shared" si="29"/>
        <v>3.3355570380253505E-3</v>
      </c>
    </row>
    <row r="215" spans="1:8" x14ac:dyDescent="0.2">
      <c r="A215" s="14"/>
      <c r="B215" s="15" t="s">
        <v>197</v>
      </c>
      <c r="C215" s="16">
        <v>2</v>
      </c>
      <c r="D215" s="16">
        <v>9</v>
      </c>
      <c r="E215" s="17">
        <f t="shared" si="27"/>
        <v>1.33422281521014E-3</v>
      </c>
      <c r="F215" s="17">
        <f t="shared" si="28"/>
        <v>2.936378466557912E-3</v>
      </c>
      <c r="G215" s="17">
        <f t="shared" si="30"/>
        <v>3.5</v>
      </c>
      <c r="H215" s="17">
        <f t="shared" si="29"/>
        <v>4.6697798532354898E-3</v>
      </c>
    </row>
    <row r="216" spans="1:8" x14ac:dyDescent="0.2">
      <c r="A216" s="14"/>
      <c r="B216" s="15" t="s">
        <v>198</v>
      </c>
      <c r="C216" s="16">
        <v>1</v>
      </c>
      <c r="D216" s="16">
        <v>2</v>
      </c>
      <c r="E216" s="17">
        <f t="shared" si="27"/>
        <v>6.6711140760506999E-4</v>
      </c>
      <c r="F216" s="17">
        <f t="shared" si="28"/>
        <v>6.5252854812398043E-4</v>
      </c>
      <c r="G216" s="17">
        <f t="shared" si="30"/>
        <v>1</v>
      </c>
      <c r="H216" s="17">
        <f t="shared" si="29"/>
        <v>6.6711140760506999E-4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16</v>
      </c>
      <c r="D219" s="16">
        <v>40</v>
      </c>
      <c r="E219" s="17">
        <f t="shared" si="27"/>
        <v>1.067378252168112E-2</v>
      </c>
      <c r="F219" s="17">
        <f t="shared" si="28"/>
        <v>1.3050570962479609E-2</v>
      </c>
      <c r="G219" s="17">
        <f t="shared" si="30"/>
        <v>1.5</v>
      </c>
      <c r="H219" s="17">
        <f t="shared" si="29"/>
        <v>1.6010673782521679E-2</v>
      </c>
    </row>
    <row r="220" spans="1:8" x14ac:dyDescent="0.2">
      <c r="A220" s="14"/>
      <c r="B220" s="15" t="s">
        <v>202</v>
      </c>
      <c r="C220" s="16">
        <v>3</v>
      </c>
      <c r="D220" s="16">
        <v>6</v>
      </c>
      <c r="E220" s="17">
        <f t="shared" si="27"/>
        <v>2.0013342228152103E-3</v>
      </c>
      <c r="F220" s="17">
        <f t="shared" si="28"/>
        <v>1.9575856443719412E-3</v>
      </c>
      <c r="G220" s="17">
        <f t="shared" si="30"/>
        <v>1</v>
      </c>
      <c r="H220" s="17">
        <f t="shared" si="29"/>
        <v>2.0013342228152103E-3</v>
      </c>
    </row>
    <row r="221" spans="1:8" ht="25.5" x14ac:dyDescent="0.2">
      <c r="A221" s="14"/>
      <c r="B221" s="15" t="s">
        <v>203</v>
      </c>
      <c r="C221" s="16">
        <v>3</v>
      </c>
      <c r="D221" s="16">
        <v>1</v>
      </c>
      <c r="E221" s="17">
        <f t="shared" si="27"/>
        <v>2.0013342228152103E-3</v>
      </c>
      <c r="F221" s="17">
        <f t="shared" si="28"/>
        <v>3.2626427406199022E-4</v>
      </c>
      <c r="G221" s="17">
        <f t="shared" si="30"/>
        <v>-0.66666666666666663</v>
      </c>
      <c r="H221" s="17">
        <f t="shared" si="29"/>
        <v>-1.3342228152101402E-3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</v>
      </c>
      <c r="D224" s="16">
        <v>14</v>
      </c>
      <c r="E224" s="17">
        <f t="shared" si="27"/>
        <v>4.0026684456304206E-3</v>
      </c>
      <c r="F224" s="17">
        <f t="shared" si="28"/>
        <v>4.5676998368678629E-3</v>
      </c>
      <c r="G224" s="17">
        <f t="shared" si="30"/>
        <v>1.3333333333333333</v>
      </c>
      <c r="H224" s="17">
        <f t="shared" si="29"/>
        <v>5.3368912608405608E-3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79</v>
      </c>
      <c r="D231" s="16">
        <v>111</v>
      </c>
      <c r="E231" s="17">
        <f t="shared" si="27"/>
        <v>5.2701801200800535E-2</v>
      </c>
      <c r="F231" s="17">
        <f t="shared" si="28"/>
        <v>3.6215334420880915E-2</v>
      </c>
      <c r="G231" s="17">
        <f t="shared" si="30"/>
        <v>0.4050632911392405</v>
      </c>
      <c r="H231" s="17">
        <f t="shared" si="29"/>
        <v>2.1347565043362243E-2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6.6711140760506999E-4</v>
      </c>
      <c r="F233" s="17" t="str">
        <f t="shared" si="28"/>
        <v/>
      </c>
      <c r="G233" s="17">
        <f t="shared" si="30"/>
        <v>-1</v>
      </c>
      <c r="H233" s="17">
        <f t="shared" si="29"/>
        <v>-6.6711140760506999E-4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18</v>
      </c>
      <c r="D237" s="16">
        <v>18</v>
      </c>
      <c r="E237" s="17">
        <f t="shared" si="27"/>
        <v>1.200800533689126E-2</v>
      </c>
      <c r="F237" s="17">
        <f t="shared" si="28"/>
        <v>5.872756933115824E-3</v>
      </c>
      <c r="G237" s="17">
        <f t="shared" si="30"/>
        <v>0</v>
      </c>
      <c r="H237" s="17">
        <f t="shared" si="29"/>
        <v>0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5</v>
      </c>
      <c r="E239" s="17" t="str">
        <f t="shared" si="27"/>
        <v/>
      </c>
      <c r="F239" s="17">
        <f t="shared" si="28"/>
        <v>1.6313213703099511E-3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3.2626427406199022E-4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33</v>
      </c>
      <c r="D244" s="16">
        <v>24</v>
      </c>
      <c r="E244" s="17">
        <f t="shared" si="31"/>
        <v>2.2014676450967312E-2</v>
      </c>
      <c r="F244" s="17">
        <f t="shared" si="32"/>
        <v>7.8303425774877648E-3</v>
      </c>
      <c r="G244" s="17">
        <f t="shared" si="34"/>
        <v>-0.27272727272727271</v>
      </c>
      <c r="H244" s="17">
        <f t="shared" si="33"/>
        <v>-6.00400266844563E-3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22</v>
      </c>
      <c r="D247" s="16">
        <v>18</v>
      </c>
      <c r="E247" s="17">
        <f t="shared" si="31"/>
        <v>1.4676450967311541E-2</v>
      </c>
      <c r="F247" s="17">
        <f t="shared" si="32"/>
        <v>5.872756933115824E-3</v>
      </c>
      <c r="G247" s="17">
        <f t="shared" si="34"/>
        <v>-0.18181818181818182</v>
      </c>
      <c r="H247" s="17">
        <f t="shared" si="33"/>
        <v>-2.66844563042028E-3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3</v>
      </c>
      <c r="D250" s="16">
        <v>2</v>
      </c>
      <c r="E250" s="17">
        <f t="shared" si="31"/>
        <v>2.0013342228152103E-3</v>
      </c>
      <c r="F250" s="17">
        <f t="shared" si="32"/>
        <v>6.5252854812398043E-4</v>
      </c>
      <c r="G250" s="17">
        <f t="shared" si="34"/>
        <v>-0.33333333333333331</v>
      </c>
      <c r="H250" s="17">
        <f t="shared" si="33"/>
        <v>-6.671114076050701E-4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4</v>
      </c>
      <c r="E252" s="17" t="str">
        <f t="shared" si="31"/>
        <v/>
      </c>
      <c r="F252" s="17">
        <f t="shared" si="32"/>
        <v>1.3050570962479609E-3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24</v>
      </c>
      <c r="D255" s="16">
        <v>2</v>
      </c>
      <c r="E255" s="17">
        <f t="shared" si="31"/>
        <v>1.6010673782521682E-2</v>
      </c>
      <c r="F255" s="17">
        <f t="shared" si="32"/>
        <v>6.5252854812398043E-4</v>
      </c>
      <c r="G255" s="17">
        <f t="shared" si="34"/>
        <v>-0.91666666666666663</v>
      </c>
      <c r="H255" s="17">
        <f t="shared" si="33"/>
        <v>-1.4676450967311542E-2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3.2626427406199022E-4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32</v>
      </c>
      <c r="E260" s="17" t="str">
        <f t="shared" si="31"/>
        <v/>
      </c>
      <c r="F260" s="17">
        <f t="shared" si="32"/>
        <v>1.0440456769983687E-2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9</v>
      </c>
      <c r="E261" s="17" t="str">
        <f t="shared" si="31"/>
        <v/>
      </c>
      <c r="F261" s="17">
        <f t="shared" si="32"/>
        <v>2.936378466557912E-3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31</v>
      </c>
      <c r="D265" s="16">
        <v>15</v>
      </c>
      <c r="E265" s="17">
        <f t="shared" si="31"/>
        <v>2.0680453635757171E-2</v>
      </c>
      <c r="F265" s="17">
        <f t="shared" si="32"/>
        <v>4.8939641109298528E-3</v>
      </c>
      <c r="G265" s="17">
        <f t="shared" si="34"/>
        <v>-0.5161290322580645</v>
      </c>
      <c r="H265" s="17">
        <f t="shared" si="33"/>
        <v>-1.067378252168112E-2</v>
      </c>
    </row>
    <row r="266" spans="1:8" x14ac:dyDescent="0.2">
      <c r="A266" s="14"/>
      <c r="B266" s="15" t="s">
        <v>248</v>
      </c>
      <c r="C266" s="16">
        <v>3</v>
      </c>
      <c r="D266" s="16">
        <v>0</v>
      </c>
      <c r="E266" s="17">
        <f t="shared" si="31"/>
        <v>2.0013342228152103E-3</v>
      </c>
      <c r="F266" s="17" t="str">
        <f t="shared" si="32"/>
        <v/>
      </c>
      <c r="G266" s="17">
        <f t="shared" si="34"/>
        <v>-1</v>
      </c>
      <c r="H266" s="17">
        <f t="shared" si="33"/>
        <v>-2.0013342228152103E-3</v>
      </c>
    </row>
    <row r="267" spans="1:8" x14ac:dyDescent="0.2">
      <c r="A267" s="14"/>
      <c r="B267" s="15" t="s">
        <v>249</v>
      </c>
      <c r="C267" s="16">
        <v>0</v>
      </c>
      <c r="D267" s="16">
        <v>3</v>
      </c>
      <c r="E267" s="17" t="str">
        <f t="shared" si="31"/>
        <v/>
      </c>
      <c r="F267" s="17">
        <f t="shared" si="32"/>
        <v>9.7879282218597059E-4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5</v>
      </c>
      <c r="D270" s="16">
        <v>19</v>
      </c>
      <c r="E270" s="17">
        <f t="shared" si="31"/>
        <v>3.3355570380253501E-3</v>
      </c>
      <c r="F270" s="17">
        <f t="shared" si="32"/>
        <v>6.1990212071778138E-3</v>
      </c>
      <c r="G270" s="17">
        <f t="shared" si="34"/>
        <v>2.8</v>
      </c>
      <c r="H270" s="17">
        <f t="shared" si="33"/>
        <v>9.3395597064709797E-3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3.2626427406199022E-4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17</v>
      </c>
      <c r="E276" s="17" t="str">
        <f t="shared" si="35"/>
        <v/>
      </c>
      <c r="F276" s="17">
        <f t="shared" si="36"/>
        <v>5.5464926590538333E-3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17</v>
      </c>
      <c r="E277" s="17" t="str">
        <f t="shared" si="35"/>
        <v/>
      </c>
      <c r="F277" s="17">
        <f t="shared" si="36"/>
        <v>5.5464926590538333E-3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</v>
      </c>
      <c r="D281" s="16">
        <v>7</v>
      </c>
      <c r="E281" s="17">
        <f t="shared" si="35"/>
        <v>2.66844563042028E-3</v>
      </c>
      <c r="F281" s="17">
        <f t="shared" si="36"/>
        <v>2.2838499184339315E-3</v>
      </c>
      <c r="G281" s="17">
        <f t="shared" si="38"/>
        <v>0.75</v>
      </c>
      <c r="H281" s="17">
        <f t="shared" si="37"/>
        <v>2.0013342228152099E-3</v>
      </c>
    </row>
    <row r="282" spans="1:8" ht="25.5" x14ac:dyDescent="0.2">
      <c r="A282" s="14"/>
      <c r="B282" s="15" t="s">
        <v>264</v>
      </c>
      <c r="C282" s="16">
        <v>22</v>
      </c>
      <c r="D282" s="16">
        <v>82</v>
      </c>
      <c r="E282" s="17">
        <f t="shared" si="35"/>
        <v>1.4676450967311541E-2</v>
      </c>
      <c r="F282" s="17">
        <f t="shared" si="36"/>
        <v>2.6753670473083198E-2</v>
      </c>
      <c r="G282" s="17">
        <f t="shared" si="38"/>
        <v>2.7272727272727271</v>
      </c>
      <c r="H282" s="17">
        <f t="shared" si="37"/>
        <v>4.0026684456304196E-2</v>
      </c>
    </row>
    <row r="283" spans="1:8" x14ac:dyDescent="0.2">
      <c r="A283" s="14"/>
      <c r="B283" s="15" t="s">
        <v>265</v>
      </c>
      <c r="C283" s="16">
        <v>2</v>
      </c>
      <c r="D283" s="16">
        <v>6</v>
      </c>
      <c r="E283" s="17">
        <f t="shared" si="35"/>
        <v>1.33422281521014E-3</v>
      </c>
      <c r="F283" s="17">
        <f t="shared" si="36"/>
        <v>1.9575856443719412E-3</v>
      </c>
      <c r="G283" s="17">
        <f t="shared" si="38"/>
        <v>2</v>
      </c>
      <c r="H283" s="17">
        <f t="shared" si="37"/>
        <v>2.66844563042028E-3</v>
      </c>
    </row>
    <row r="284" spans="1:8" x14ac:dyDescent="0.2">
      <c r="A284" s="14"/>
      <c r="B284" s="15" t="s">
        <v>266</v>
      </c>
      <c r="C284" s="16">
        <v>4</v>
      </c>
      <c r="D284" s="16">
        <v>21</v>
      </c>
      <c r="E284" s="17">
        <f t="shared" si="35"/>
        <v>2.66844563042028E-3</v>
      </c>
      <c r="F284" s="17">
        <f t="shared" si="36"/>
        <v>6.8515497553017944E-3</v>
      </c>
      <c r="G284" s="17">
        <f t="shared" si="38"/>
        <v>4.25</v>
      </c>
      <c r="H284" s="17">
        <f t="shared" si="37"/>
        <v>1.1340893929286189E-2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3.2626427406199022E-4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20</v>
      </c>
      <c r="D289" s="16">
        <v>23</v>
      </c>
      <c r="E289" s="17">
        <f t="shared" si="35"/>
        <v>1.33422281521014E-2</v>
      </c>
      <c r="F289" s="17">
        <f t="shared" si="36"/>
        <v>7.5040783034257749E-3</v>
      </c>
      <c r="G289" s="17">
        <f t="shared" si="38"/>
        <v>0.15</v>
      </c>
      <c r="H289" s="17">
        <f t="shared" si="37"/>
        <v>2.0013342228152099E-3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573</v>
      </c>
      <c r="E292" s="17">
        <f t="shared" si="35"/>
        <v>6.6711140760506999E-4</v>
      </c>
      <c r="F292" s="17">
        <f t="shared" si="36"/>
        <v>0.1869494290375204</v>
      </c>
      <c r="G292" s="17">
        <f t="shared" si="38"/>
        <v>572</v>
      </c>
      <c r="H292" s="17">
        <f t="shared" si="37"/>
        <v>0.38158772515010003</v>
      </c>
    </row>
    <row r="293" spans="1:8" x14ac:dyDescent="0.2">
      <c r="A293" s="14"/>
      <c r="B293" s="15" t="s">
        <v>275</v>
      </c>
      <c r="C293" s="16">
        <v>6</v>
      </c>
      <c r="D293" s="16">
        <v>6</v>
      </c>
      <c r="E293" s="17">
        <f t="shared" si="35"/>
        <v>4.0026684456304206E-3</v>
      </c>
      <c r="F293" s="17">
        <f t="shared" si="36"/>
        <v>1.9575856443719412E-3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276</v>
      </c>
      <c r="C294" s="16">
        <v>181</v>
      </c>
      <c r="D294" s="16">
        <v>178</v>
      </c>
      <c r="E294" s="17">
        <f t="shared" si="35"/>
        <v>0.12074716477651767</v>
      </c>
      <c r="F294" s="17">
        <f t="shared" si="36"/>
        <v>5.8075040783034257E-2</v>
      </c>
      <c r="G294" s="17">
        <f t="shared" si="38"/>
        <v>-1.6574585635359115E-2</v>
      </c>
      <c r="H294" s="17">
        <f t="shared" si="37"/>
        <v>-2.0013342228152099E-3</v>
      </c>
    </row>
    <row r="295" spans="1:8" x14ac:dyDescent="0.2">
      <c r="A295" s="14"/>
      <c r="B295" s="15" t="s">
        <v>277</v>
      </c>
      <c r="C295" s="16">
        <v>31</v>
      </c>
      <c r="D295" s="16">
        <v>145</v>
      </c>
      <c r="E295" s="17">
        <f t="shared" si="35"/>
        <v>2.0680453635757171E-2</v>
      </c>
      <c r="F295" s="17">
        <f t="shared" si="36"/>
        <v>4.730831973898858E-2</v>
      </c>
      <c r="G295" s="17">
        <f t="shared" si="38"/>
        <v>3.6774193548387095</v>
      </c>
      <c r="H295" s="17">
        <f t="shared" si="37"/>
        <v>7.6050700466977983E-2</v>
      </c>
    </row>
    <row r="296" spans="1:8" x14ac:dyDescent="0.2">
      <c r="A296" s="14"/>
      <c r="B296" s="15" t="s">
        <v>278</v>
      </c>
      <c r="C296" s="16">
        <v>47</v>
      </c>
      <c r="D296" s="16">
        <v>43</v>
      </c>
      <c r="E296" s="17">
        <f t="shared" si="35"/>
        <v>3.1354236157438292E-2</v>
      </c>
      <c r="F296" s="17">
        <f t="shared" si="36"/>
        <v>1.4029363784665579E-2</v>
      </c>
      <c r="G296" s="17">
        <f t="shared" si="38"/>
        <v>-8.5106382978723402E-2</v>
      </c>
      <c r="H296" s="17">
        <f t="shared" si="37"/>
        <v>-2.66844563042028E-3</v>
      </c>
    </row>
    <row r="297" spans="1:8" x14ac:dyDescent="0.2">
      <c r="A297" s="14"/>
      <c r="B297" s="15" t="s">
        <v>279</v>
      </c>
      <c r="C297" s="16">
        <v>8</v>
      </c>
      <c r="D297" s="16">
        <v>11</v>
      </c>
      <c r="E297" s="17">
        <f t="shared" si="35"/>
        <v>5.3368912608405599E-3</v>
      </c>
      <c r="F297" s="17">
        <f t="shared" si="36"/>
        <v>3.5889070146818925E-3</v>
      </c>
      <c r="G297" s="17">
        <f t="shared" si="38"/>
        <v>0.375</v>
      </c>
      <c r="H297" s="17">
        <f t="shared" si="37"/>
        <v>2.0013342228152099E-3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3</v>
      </c>
      <c r="E299" s="17">
        <f t="shared" si="35"/>
        <v>6.6711140760506999E-4</v>
      </c>
      <c r="F299" s="17">
        <f t="shared" si="36"/>
        <v>9.7879282218597059E-4</v>
      </c>
      <c r="G299" s="17">
        <f t="shared" si="38"/>
        <v>2</v>
      </c>
      <c r="H299" s="17">
        <f t="shared" si="37"/>
        <v>1.33422281521014E-3</v>
      </c>
    </row>
    <row r="300" spans="1:8" x14ac:dyDescent="0.2">
      <c r="A300" s="14"/>
      <c r="B300" s="15" t="s">
        <v>282</v>
      </c>
      <c r="C300" s="16">
        <v>16</v>
      </c>
      <c r="D300" s="16">
        <v>11</v>
      </c>
      <c r="E300" s="17">
        <f t="shared" si="35"/>
        <v>1.067378252168112E-2</v>
      </c>
      <c r="F300" s="17">
        <f t="shared" si="36"/>
        <v>3.5889070146818925E-3</v>
      </c>
      <c r="G300" s="17">
        <f t="shared" si="38"/>
        <v>-0.3125</v>
      </c>
      <c r="H300" s="17">
        <f t="shared" si="37"/>
        <v>-3.3355570380253501E-3</v>
      </c>
    </row>
    <row r="301" spans="1:8" x14ac:dyDescent="0.2">
      <c r="A301" s="14"/>
      <c r="B301" s="15" t="s">
        <v>283</v>
      </c>
      <c r="C301" s="16">
        <v>30</v>
      </c>
      <c r="D301" s="16">
        <v>0</v>
      </c>
      <c r="E301" s="17">
        <f t="shared" si="35"/>
        <v>2.0013342228152101E-2</v>
      </c>
      <c r="F301" s="17" t="str">
        <f t="shared" si="36"/>
        <v/>
      </c>
      <c r="G301" s="17">
        <f t="shared" si="38"/>
        <v>-1</v>
      </c>
      <c r="H301" s="17">
        <f t="shared" si="37"/>
        <v>-2.0013342228152101E-2</v>
      </c>
    </row>
    <row r="302" spans="1:8" x14ac:dyDescent="0.2">
      <c r="A302" s="14"/>
      <c r="B302" s="15" t="s">
        <v>284</v>
      </c>
      <c r="C302" s="16">
        <v>8</v>
      </c>
      <c r="D302" s="16">
        <v>0</v>
      </c>
      <c r="E302" s="17">
        <f t="shared" si="35"/>
        <v>5.3368912608405599E-3</v>
      </c>
      <c r="F302" s="17" t="str">
        <f t="shared" si="36"/>
        <v/>
      </c>
      <c r="G302" s="17">
        <f t="shared" si="38"/>
        <v>-1</v>
      </c>
      <c r="H302" s="17">
        <f t="shared" si="37"/>
        <v>-5.3368912608405599E-3</v>
      </c>
    </row>
    <row r="303" spans="1:8" x14ac:dyDescent="0.2">
      <c r="A303" s="14"/>
      <c r="B303" s="15" t="s">
        <v>285</v>
      </c>
      <c r="C303" s="16">
        <v>5</v>
      </c>
      <c r="D303" s="16">
        <v>3</v>
      </c>
      <c r="E303" s="17">
        <f t="shared" si="35"/>
        <v>3.3355570380253501E-3</v>
      </c>
      <c r="F303" s="17">
        <f t="shared" si="36"/>
        <v>9.7879282218597059E-4</v>
      </c>
      <c r="G303" s="17">
        <f t="shared" si="38"/>
        <v>-0.4</v>
      </c>
      <c r="H303" s="17">
        <f t="shared" si="37"/>
        <v>-1.3342228152101402E-3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5</v>
      </c>
      <c r="D306" s="16">
        <v>0</v>
      </c>
      <c r="E306" s="17">
        <f t="shared" si="39"/>
        <v>3.3355570380253501E-3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-3.3355570380253501E-3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3.2626427406199022E-4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6</v>
      </c>
      <c r="E311" s="17">
        <f t="shared" si="39"/>
        <v>6.6711140760506999E-4</v>
      </c>
      <c r="F311" s="17">
        <f t="shared" si="40"/>
        <v>1.9575856443719412E-3</v>
      </c>
      <c r="G311" s="17">
        <f t="shared" si="42"/>
        <v>5</v>
      </c>
      <c r="H311" s="17">
        <f t="shared" si="41"/>
        <v>3.3355570380253501E-3</v>
      </c>
    </row>
    <row r="312" spans="1:8" x14ac:dyDescent="0.2">
      <c r="A312" s="14"/>
      <c r="B312" s="15" t="s">
        <v>294</v>
      </c>
      <c r="C312" s="16">
        <v>0</v>
      </c>
      <c r="D312" s="16">
        <v>4</v>
      </c>
      <c r="E312" s="17" t="str">
        <f t="shared" si="39"/>
        <v/>
      </c>
      <c r="F312" s="17">
        <f t="shared" si="40"/>
        <v>1.3050570962479609E-3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11</v>
      </c>
      <c r="E314" s="17">
        <f t="shared" si="39"/>
        <v>6.6711140760506999E-4</v>
      </c>
      <c r="F314" s="17">
        <f t="shared" si="40"/>
        <v>3.5889070146818925E-3</v>
      </c>
      <c r="G314" s="17">
        <f t="shared" si="42"/>
        <v>10</v>
      </c>
      <c r="H314" s="17">
        <f t="shared" si="41"/>
        <v>6.6711140760507001E-3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3.2626427406199022E-4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3</v>
      </c>
      <c r="E321" s="17" t="str">
        <f t="shared" si="39"/>
        <v/>
      </c>
      <c r="F321" s="17">
        <f t="shared" si="40"/>
        <v>9.7879282218597059E-4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1</v>
      </c>
      <c r="E323" s="17">
        <f t="shared" si="39"/>
        <v>2.0013342228152103E-3</v>
      </c>
      <c r="F323" s="17">
        <f t="shared" si="40"/>
        <v>3.2626427406199022E-4</v>
      </c>
      <c r="G323" s="17">
        <f t="shared" si="42"/>
        <v>-0.66666666666666663</v>
      </c>
      <c r="H323" s="17">
        <f t="shared" si="41"/>
        <v>-1.3342228152101402E-3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11</v>
      </c>
      <c r="D325" s="16">
        <v>10</v>
      </c>
      <c r="E325" s="17">
        <f t="shared" si="39"/>
        <v>7.3382254836557703E-3</v>
      </c>
      <c r="F325" s="17">
        <f t="shared" si="40"/>
        <v>3.2626427406199023E-3</v>
      </c>
      <c r="G325" s="17">
        <f t="shared" si="42"/>
        <v>-9.0909090909090912E-2</v>
      </c>
      <c r="H325" s="17">
        <f t="shared" si="41"/>
        <v>-6.6711140760506999E-4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1</v>
      </c>
      <c r="E327" s="17">
        <f t="shared" si="39"/>
        <v>6.6711140760506999E-4</v>
      </c>
      <c r="F327" s="17">
        <f t="shared" si="40"/>
        <v>3.2626427406199022E-4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8</v>
      </c>
      <c r="D330" s="16">
        <v>10</v>
      </c>
      <c r="E330" s="17">
        <f t="shared" si="39"/>
        <v>5.3368912608405599E-3</v>
      </c>
      <c r="F330" s="17">
        <f t="shared" si="40"/>
        <v>3.2626427406199023E-3</v>
      </c>
      <c r="G330" s="17">
        <f t="shared" si="42"/>
        <v>0.25</v>
      </c>
      <c r="H330" s="17">
        <f t="shared" si="41"/>
        <v>1.33422281521014E-3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</v>
      </c>
      <c r="D333" s="16">
        <v>1</v>
      </c>
      <c r="E333" s="17">
        <f t="shared" si="39"/>
        <v>6.6711140760506999E-4</v>
      </c>
      <c r="F333" s="17">
        <f t="shared" si="40"/>
        <v>3.2626427406199022E-4</v>
      </c>
      <c r="G333" s="17">
        <f t="shared" si="42"/>
        <v>0</v>
      </c>
      <c r="H333" s="17">
        <f t="shared" si="41"/>
        <v>0</v>
      </c>
    </row>
    <row r="334" spans="1:8" ht="25.5" x14ac:dyDescent="0.2">
      <c r="A334" s="14"/>
      <c r="B334" s="15" t="s">
        <v>316</v>
      </c>
      <c r="C334" s="16">
        <v>97</v>
      </c>
      <c r="D334" s="16">
        <v>30</v>
      </c>
      <c r="E334" s="17">
        <f t="shared" si="39"/>
        <v>6.4709806537691789E-2</v>
      </c>
      <c r="F334" s="17">
        <f t="shared" si="40"/>
        <v>9.7879282218597055E-3</v>
      </c>
      <c r="G334" s="17">
        <f t="shared" si="42"/>
        <v>-0.69072164948453607</v>
      </c>
      <c r="H334" s="17">
        <f t="shared" si="41"/>
        <v>-4.4696464309539691E-2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36</v>
      </c>
      <c r="D339" s="16">
        <v>2</v>
      </c>
      <c r="E339" s="17">
        <f t="shared" si="43"/>
        <v>2.401601067378252E-2</v>
      </c>
      <c r="F339" s="17">
        <f t="shared" si="44"/>
        <v>6.5252854812398043E-4</v>
      </c>
      <c r="G339" s="17">
        <f t="shared" si="46"/>
        <v>-0.94444444444444442</v>
      </c>
      <c r="H339" s="17">
        <f t="shared" si="45"/>
        <v>-2.2681787858572378E-2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3</v>
      </c>
      <c r="E343" s="17" t="str">
        <f t="shared" si="43"/>
        <v/>
      </c>
      <c r="F343" s="17">
        <f t="shared" si="44"/>
        <v>9.7879282218597059E-4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8</v>
      </c>
      <c r="E348" s="17" t="str">
        <f t="shared" si="43"/>
        <v/>
      </c>
      <c r="F348" s="17">
        <f t="shared" si="44"/>
        <v>2.6101141924959217E-3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19</v>
      </c>
      <c r="D350" s="16">
        <v>6</v>
      </c>
      <c r="E350" s="17">
        <f t="shared" si="43"/>
        <v>1.2675116744496331E-2</v>
      </c>
      <c r="F350" s="17">
        <f t="shared" si="44"/>
        <v>1.9575856443719412E-3</v>
      </c>
      <c r="G350" s="17">
        <f t="shared" si="46"/>
        <v>-0.68421052631578949</v>
      </c>
      <c r="H350" s="17">
        <f t="shared" si="45"/>
        <v>-8.6724482988659105E-3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14529</v>
      </c>
      <c r="D356" s="20">
        <f>SUM(D357:D585)</f>
        <v>15544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6.9860279441117765E-2</v>
      </c>
      <c r="H356" s="21">
        <f t="shared" ref="H356:H419" si="49">+IF(OR(AND(E356=""),(G356="")),"",E356*G356)</f>
        <v>6.9860279441117765E-2</v>
      </c>
    </row>
    <row r="357" spans="1:8" x14ac:dyDescent="0.2">
      <c r="A357" s="14"/>
      <c r="B357" s="15" t="s">
        <v>333</v>
      </c>
      <c r="C357" s="16">
        <v>62</v>
      </c>
      <c r="D357" s="16">
        <v>69</v>
      </c>
      <c r="E357" s="17">
        <f t="shared" si="47"/>
        <v>4.2673274141372432E-3</v>
      </c>
      <c r="F357" s="17">
        <f t="shared" si="48"/>
        <v>4.4390118373648993E-3</v>
      </c>
      <c r="G357" s="17">
        <f t="shared" ref="G357:G420" si="50">+IF(AND(C357=0,D357=0)," ",IF(C357=0,1,IF(D357=0,-1,(D357-C357)/C357)))</f>
        <v>0.11290322580645161</v>
      </c>
      <c r="H357" s="17">
        <f t="shared" si="49"/>
        <v>4.8179503062839839E-4</v>
      </c>
    </row>
    <row r="358" spans="1:8" x14ac:dyDescent="0.2">
      <c r="A358" s="14"/>
      <c r="B358" s="15" t="s">
        <v>334</v>
      </c>
      <c r="C358" s="16">
        <v>237</v>
      </c>
      <c r="D358" s="16">
        <v>6</v>
      </c>
      <c r="E358" s="17">
        <f t="shared" si="47"/>
        <v>1.63122031798472E-2</v>
      </c>
      <c r="F358" s="17">
        <f t="shared" si="48"/>
        <v>3.8600102933607824E-4</v>
      </c>
      <c r="G358" s="17">
        <f t="shared" si="50"/>
        <v>-0.97468354430379744</v>
      </c>
      <c r="H358" s="17">
        <f t="shared" si="49"/>
        <v>-1.5899236010737144E-2</v>
      </c>
    </row>
    <row r="359" spans="1:8" x14ac:dyDescent="0.2">
      <c r="A359" s="14"/>
      <c r="B359" s="15" t="s">
        <v>335</v>
      </c>
      <c r="C359" s="16">
        <v>2</v>
      </c>
      <c r="D359" s="16">
        <v>58</v>
      </c>
      <c r="E359" s="17">
        <f t="shared" si="47"/>
        <v>1.3765572303668525E-4</v>
      </c>
      <c r="F359" s="17">
        <f t="shared" si="48"/>
        <v>3.7313432835820895E-3</v>
      </c>
      <c r="G359" s="17">
        <f t="shared" si="50"/>
        <v>28</v>
      </c>
      <c r="H359" s="17">
        <f t="shared" si="49"/>
        <v>3.8543602450271872E-3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15</v>
      </c>
      <c r="D361" s="16">
        <v>71</v>
      </c>
      <c r="E361" s="17">
        <f t="shared" si="47"/>
        <v>1.0324179227751394E-3</v>
      </c>
      <c r="F361" s="17">
        <f t="shared" si="48"/>
        <v>4.5676788471435926E-3</v>
      </c>
      <c r="G361" s="17">
        <f t="shared" si="50"/>
        <v>3.7333333333333334</v>
      </c>
      <c r="H361" s="17">
        <f t="shared" si="49"/>
        <v>3.8543602450271872E-3</v>
      </c>
    </row>
    <row r="362" spans="1:8" x14ac:dyDescent="0.2">
      <c r="A362" s="14"/>
      <c r="B362" s="15" t="s">
        <v>338</v>
      </c>
      <c r="C362" s="16">
        <v>137</v>
      </c>
      <c r="D362" s="16">
        <v>261</v>
      </c>
      <c r="E362" s="17">
        <f t="shared" si="47"/>
        <v>9.4294170280129399E-3</v>
      </c>
      <c r="F362" s="17">
        <f t="shared" si="48"/>
        <v>1.6791044776119403E-2</v>
      </c>
      <c r="G362" s="17">
        <f t="shared" si="50"/>
        <v>0.9051094890510949</v>
      </c>
      <c r="H362" s="17">
        <f t="shared" si="49"/>
        <v>8.5346548282744863E-3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57</v>
      </c>
      <c r="D364" s="16">
        <v>52</v>
      </c>
      <c r="E364" s="17">
        <f t="shared" si="47"/>
        <v>3.9231881065455295E-3</v>
      </c>
      <c r="F364" s="17">
        <f t="shared" si="48"/>
        <v>3.3453422542460112E-3</v>
      </c>
      <c r="G364" s="17">
        <f t="shared" si="50"/>
        <v>-8.771929824561403E-2</v>
      </c>
      <c r="H364" s="17">
        <f t="shared" si="49"/>
        <v>-3.4413930759171309E-4</v>
      </c>
    </row>
    <row r="365" spans="1:8" x14ac:dyDescent="0.2">
      <c r="A365" s="14"/>
      <c r="B365" s="15" t="s">
        <v>341</v>
      </c>
      <c r="C365" s="16">
        <v>11</v>
      </c>
      <c r="D365" s="16">
        <v>12</v>
      </c>
      <c r="E365" s="17">
        <f t="shared" si="47"/>
        <v>7.5710647670176889E-4</v>
      </c>
      <c r="F365" s="17">
        <f t="shared" si="48"/>
        <v>7.7200205867215647E-4</v>
      </c>
      <c r="G365" s="17">
        <f t="shared" si="50"/>
        <v>9.0909090909090912E-2</v>
      </c>
      <c r="H365" s="17">
        <f t="shared" si="49"/>
        <v>6.8827861518342624E-5</v>
      </c>
    </row>
    <row r="366" spans="1:8" x14ac:dyDescent="0.2">
      <c r="A366" s="14"/>
      <c r="B366" s="15" t="s">
        <v>342</v>
      </c>
      <c r="C366" s="16">
        <v>3</v>
      </c>
      <c r="D366" s="16">
        <v>4</v>
      </c>
      <c r="E366" s="17">
        <f t="shared" si="47"/>
        <v>2.0648358455502787E-4</v>
      </c>
      <c r="F366" s="17">
        <f t="shared" si="48"/>
        <v>2.5733401955738551E-4</v>
      </c>
      <c r="G366" s="17">
        <f t="shared" si="50"/>
        <v>0.33333333333333331</v>
      </c>
      <c r="H366" s="17">
        <f t="shared" si="49"/>
        <v>6.8827861518342624E-5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302</v>
      </c>
      <c r="D368" s="16">
        <v>550</v>
      </c>
      <c r="E368" s="17">
        <f t="shared" si="47"/>
        <v>2.0786014178539473E-2</v>
      </c>
      <c r="F368" s="17">
        <f t="shared" si="48"/>
        <v>3.5383427689140504E-2</v>
      </c>
      <c r="G368" s="17">
        <f t="shared" si="50"/>
        <v>0.82119205298013243</v>
      </c>
      <c r="H368" s="17">
        <f t="shared" si="49"/>
        <v>1.7069309656548973E-2</v>
      </c>
    </row>
    <row r="369" spans="1:8" x14ac:dyDescent="0.2">
      <c r="A369" s="14"/>
      <c r="B369" s="15" t="s">
        <v>345</v>
      </c>
      <c r="C369" s="16">
        <v>47</v>
      </c>
      <c r="D369" s="16">
        <v>208</v>
      </c>
      <c r="E369" s="17">
        <f t="shared" si="47"/>
        <v>3.2349094913621036E-3</v>
      </c>
      <c r="F369" s="17">
        <f t="shared" si="48"/>
        <v>1.3381369016984045E-2</v>
      </c>
      <c r="G369" s="17">
        <f t="shared" si="50"/>
        <v>3.4255319148936172</v>
      </c>
      <c r="H369" s="17">
        <f t="shared" si="49"/>
        <v>1.1081285704453164E-2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121</v>
      </c>
      <c r="D371" s="16">
        <v>374</v>
      </c>
      <c r="E371" s="17">
        <f t="shared" si="47"/>
        <v>8.3281712437194583E-3</v>
      </c>
      <c r="F371" s="17">
        <f t="shared" si="48"/>
        <v>2.4060730828615543E-2</v>
      </c>
      <c r="G371" s="17">
        <f t="shared" si="50"/>
        <v>2.0909090909090908</v>
      </c>
      <c r="H371" s="17">
        <f t="shared" si="49"/>
        <v>1.7413448964140685E-2</v>
      </c>
    </row>
    <row r="372" spans="1:8" x14ac:dyDescent="0.2">
      <c r="A372" s="14"/>
      <c r="B372" s="15" t="s">
        <v>348</v>
      </c>
      <c r="C372" s="16">
        <v>20</v>
      </c>
      <c r="D372" s="16">
        <v>39</v>
      </c>
      <c r="E372" s="17">
        <f t="shared" si="47"/>
        <v>1.3765572303668526E-3</v>
      </c>
      <c r="F372" s="17">
        <f t="shared" si="48"/>
        <v>2.5090066906845085E-3</v>
      </c>
      <c r="G372" s="17">
        <f t="shared" si="50"/>
        <v>0.95</v>
      </c>
      <c r="H372" s="17">
        <f t="shared" si="49"/>
        <v>1.30772936884851E-3</v>
      </c>
    </row>
    <row r="373" spans="1:8" x14ac:dyDescent="0.2">
      <c r="A373" s="14"/>
      <c r="B373" s="15" t="s">
        <v>349</v>
      </c>
      <c r="C373" s="16">
        <v>5</v>
      </c>
      <c r="D373" s="16">
        <v>2</v>
      </c>
      <c r="E373" s="17">
        <f t="shared" si="47"/>
        <v>3.4413930759171315E-4</v>
      </c>
      <c r="F373" s="17">
        <f t="shared" si="48"/>
        <v>1.2866700977869275E-4</v>
      </c>
      <c r="G373" s="17">
        <f t="shared" si="50"/>
        <v>-0.6</v>
      </c>
      <c r="H373" s="17">
        <f t="shared" si="49"/>
        <v>-2.0648358455502787E-4</v>
      </c>
    </row>
    <row r="374" spans="1:8" x14ac:dyDescent="0.2">
      <c r="A374" s="14"/>
      <c r="B374" s="15" t="s">
        <v>350</v>
      </c>
      <c r="C374" s="16">
        <v>0</v>
      </c>
      <c r="D374" s="16">
        <v>9</v>
      </c>
      <c r="E374" s="17" t="str">
        <f t="shared" si="47"/>
        <v/>
      </c>
      <c r="F374" s="17">
        <f t="shared" si="48"/>
        <v>5.7900154400411736E-4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3294</v>
      </c>
      <c r="D376" s="16">
        <v>5156</v>
      </c>
      <c r="E376" s="17">
        <f t="shared" si="47"/>
        <v>0.22671897584142062</v>
      </c>
      <c r="F376" s="17">
        <f t="shared" si="48"/>
        <v>0.33170355120946987</v>
      </c>
      <c r="G376" s="17">
        <f t="shared" si="50"/>
        <v>0.56527018822100794</v>
      </c>
      <c r="H376" s="17">
        <f t="shared" si="49"/>
        <v>0.12815747814715397</v>
      </c>
    </row>
    <row r="377" spans="1:8" x14ac:dyDescent="0.2">
      <c r="A377" s="14"/>
      <c r="B377" s="15" t="s">
        <v>353</v>
      </c>
      <c r="C377" s="16">
        <v>70</v>
      </c>
      <c r="D377" s="16">
        <v>7</v>
      </c>
      <c r="E377" s="17">
        <f t="shared" si="47"/>
        <v>4.8179503062839839E-3</v>
      </c>
      <c r="F377" s="17">
        <f t="shared" si="48"/>
        <v>4.5033453422542463E-4</v>
      </c>
      <c r="G377" s="17">
        <f t="shared" si="50"/>
        <v>-0.9</v>
      </c>
      <c r="H377" s="17">
        <f t="shared" si="49"/>
        <v>-4.3361552756555856E-3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37</v>
      </c>
      <c r="D379" s="16">
        <v>102</v>
      </c>
      <c r="E379" s="17">
        <f t="shared" si="47"/>
        <v>2.5466308761786772E-3</v>
      </c>
      <c r="F379" s="17">
        <f t="shared" si="48"/>
        <v>6.56201749871333E-3</v>
      </c>
      <c r="G379" s="17">
        <f t="shared" si="50"/>
        <v>1.7567567567567568</v>
      </c>
      <c r="H379" s="17">
        <f t="shared" si="49"/>
        <v>4.4738109986922712E-3</v>
      </c>
    </row>
    <row r="380" spans="1:8" x14ac:dyDescent="0.2">
      <c r="A380" s="14"/>
      <c r="B380" s="15" t="s">
        <v>356</v>
      </c>
      <c r="C380" s="16">
        <v>494</v>
      </c>
      <c r="D380" s="16">
        <v>817</v>
      </c>
      <c r="E380" s="17">
        <f t="shared" si="47"/>
        <v>3.4000963590061259E-2</v>
      </c>
      <c r="F380" s="17">
        <f t="shared" si="48"/>
        <v>5.2560473494595986E-2</v>
      </c>
      <c r="G380" s="17">
        <f t="shared" si="50"/>
        <v>0.65384615384615385</v>
      </c>
      <c r="H380" s="17">
        <f t="shared" si="49"/>
        <v>2.2231399270424671E-2</v>
      </c>
    </row>
    <row r="381" spans="1:8" x14ac:dyDescent="0.2">
      <c r="A381" s="14"/>
      <c r="B381" s="15" t="s">
        <v>357</v>
      </c>
      <c r="C381" s="16">
        <v>56</v>
      </c>
      <c r="D381" s="16">
        <v>41</v>
      </c>
      <c r="E381" s="17">
        <f t="shared" si="47"/>
        <v>3.8543602450271872E-3</v>
      </c>
      <c r="F381" s="17">
        <f t="shared" si="48"/>
        <v>2.6376737004632014E-3</v>
      </c>
      <c r="G381" s="17">
        <f t="shared" si="50"/>
        <v>-0.26785714285714285</v>
      </c>
      <c r="H381" s="17">
        <f t="shared" si="49"/>
        <v>-1.0324179227751394E-3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23</v>
      </c>
      <c r="D383" s="16">
        <v>34</v>
      </c>
      <c r="E383" s="17">
        <f t="shared" si="47"/>
        <v>1.5830408149218804E-3</v>
      </c>
      <c r="F383" s="17">
        <f t="shared" si="48"/>
        <v>2.1873391662377765E-3</v>
      </c>
      <c r="G383" s="17">
        <f t="shared" si="50"/>
        <v>0.47826086956521741</v>
      </c>
      <c r="H383" s="17">
        <f t="shared" si="49"/>
        <v>7.5710647670176889E-4</v>
      </c>
    </row>
    <row r="384" spans="1:8" x14ac:dyDescent="0.2">
      <c r="A384" s="14"/>
      <c r="B384" s="15" t="s">
        <v>360</v>
      </c>
      <c r="C384" s="16">
        <v>90</v>
      </c>
      <c r="D384" s="16">
        <v>0</v>
      </c>
      <c r="E384" s="17">
        <f t="shared" si="47"/>
        <v>6.1945075366508359E-3</v>
      </c>
      <c r="F384" s="17" t="str">
        <f t="shared" si="48"/>
        <v/>
      </c>
      <c r="G384" s="17">
        <f t="shared" si="50"/>
        <v>-1</v>
      </c>
      <c r="H384" s="17">
        <f t="shared" si="49"/>
        <v>-6.1945075366508359E-3</v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11</v>
      </c>
      <c r="D386" s="16">
        <v>1</v>
      </c>
      <c r="E386" s="17">
        <f t="shared" si="47"/>
        <v>7.5710647670176889E-4</v>
      </c>
      <c r="F386" s="17">
        <f t="shared" si="48"/>
        <v>6.4333504889346377E-5</v>
      </c>
      <c r="G386" s="17">
        <f t="shared" si="50"/>
        <v>-0.90909090909090906</v>
      </c>
      <c r="H386" s="17">
        <f t="shared" si="49"/>
        <v>-6.8827861518342629E-4</v>
      </c>
    </row>
    <row r="387" spans="1:8" x14ac:dyDescent="0.2">
      <c r="A387" s="14"/>
      <c r="B387" s="15" t="s">
        <v>363</v>
      </c>
      <c r="C387" s="16">
        <v>51</v>
      </c>
      <c r="D387" s="16">
        <v>112</v>
      </c>
      <c r="E387" s="17">
        <f t="shared" si="47"/>
        <v>3.510220937435474E-3</v>
      </c>
      <c r="F387" s="17">
        <f t="shared" si="48"/>
        <v>7.205352547606794E-3</v>
      </c>
      <c r="G387" s="17">
        <f t="shared" si="50"/>
        <v>1.196078431372549</v>
      </c>
      <c r="H387" s="17">
        <f t="shared" si="49"/>
        <v>4.1984995526188999E-3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3</v>
      </c>
      <c r="D389" s="16">
        <v>0</v>
      </c>
      <c r="E389" s="17">
        <f t="shared" si="47"/>
        <v>2.0648358455502787E-4</v>
      </c>
      <c r="F389" s="17" t="str">
        <f t="shared" si="48"/>
        <v/>
      </c>
      <c r="G389" s="17">
        <f t="shared" si="50"/>
        <v>-1</v>
      </c>
      <c r="H389" s="17">
        <f t="shared" si="49"/>
        <v>-2.0648358455502787E-4</v>
      </c>
    </row>
    <row r="390" spans="1:8" ht="25.5" x14ac:dyDescent="0.2">
      <c r="A390" s="14"/>
      <c r="B390" s="15" t="s">
        <v>366</v>
      </c>
      <c r="C390" s="16">
        <v>3</v>
      </c>
      <c r="D390" s="16">
        <v>60</v>
      </c>
      <c r="E390" s="17">
        <f t="shared" si="47"/>
        <v>2.0648358455502787E-4</v>
      </c>
      <c r="F390" s="17">
        <f t="shared" si="48"/>
        <v>3.8600102933607824E-3</v>
      </c>
      <c r="G390" s="17">
        <f t="shared" si="50"/>
        <v>19</v>
      </c>
      <c r="H390" s="17">
        <f t="shared" si="49"/>
        <v>3.9231881065455295E-3</v>
      </c>
    </row>
    <row r="391" spans="1:8" x14ac:dyDescent="0.2">
      <c r="A391" s="14"/>
      <c r="B391" s="15" t="s">
        <v>367</v>
      </c>
      <c r="C391" s="16">
        <v>152</v>
      </c>
      <c r="D391" s="16">
        <v>74</v>
      </c>
      <c r="E391" s="17">
        <f t="shared" si="47"/>
        <v>1.0461834950788078E-2</v>
      </c>
      <c r="F391" s="17">
        <f t="shared" si="48"/>
        <v>4.7606793618116313E-3</v>
      </c>
      <c r="G391" s="17">
        <f t="shared" si="50"/>
        <v>-0.51315789473684215</v>
      </c>
      <c r="H391" s="17">
        <f t="shared" si="49"/>
        <v>-5.3685731984307247E-3</v>
      </c>
    </row>
    <row r="392" spans="1:8" x14ac:dyDescent="0.2">
      <c r="A392" s="14"/>
      <c r="B392" s="15" t="s">
        <v>368</v>
      </c>
      <c r="C392" s="16">
        <v>3</v>
      </c>
      <c r="D392" s="16">
        <v>6</v>
      </c>
      <c r="E392" s="17">
        <f t="shared" si="47"/>
        <v>2.0648358455502787E-4</v>
      </c>
      <c r="F392" s="17">
        <f t="shared" si="48"/>
        <v>3.8600102933607824E-4</v>
      </c>
      <c r="G392" s="17">
        <f t="shared" si="50"/>
        <v>1</v>
      </c>
      <c r="H392" s="17">
        <f t="shared" si="49"/>
        <v>2.0648358455502787E-4</v>
      </c>
    </row>
    <row r="393" spans="1:8" x14ac:dyDescent="0.2">
      <c r="A393" s="14"/>
      <c r="B393" s="15" t="s">
        <v>369</v>
      </c>
      <c r="C393" s="16">
        <v>0</v>
      </c>
      <c r="D393" s="16">
        <v>149</v>
      </c>
      <c r="E393" s="17" t="str">
        <f t="shared" si="47"/>
        <v/>
      </c>
      <c r="F393" s="17">
        <f t="shared" si="48"/>
        <v>9.5856922285126097E-3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74</v>
      </c>
      <c r="D395" s="16">
        <v>83</v>
      </c>
      <c r="E395" s="17">
        <f t="shared" si="47"/>
        <v>5.0932617523573543E-3</v>
      </c>
      <c r="F395" s="17">
        <f t="shared" si="48"/>
        <v>5.3396809058157491E-3</v>
      </c>
      <c r="G395" s="17">
        <f t="shared" si="50"/>
        <v>0.12162162162162163</v>
      </c>
      <c r="H395" s="17">
        <f t="shared" si="49"/>
        <v>6.194507536650837E-4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2</v>
      </c>
      <c r="E398" s="17" t="str">
        <f t="shared" si="47"/>
        <v/>
      </c>
      <c r="F398" s="17">
        <f t="shared" si="48"/>
        <v>1.2866700977869275E-4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13</v>
      </c>
      <c r="D399" s="16">
        <v>0</v>
      </c>
      <c r="E399" s="17">
        <f t="shared" si="47"/>
        <v>8.9476219973845408E-4</v>
      </c>
      <c r="F399" s="17" t="str">
        <f t="shared" si="48"/>
        <v/>
      </c>
      <c r="G399" s="17">
        <f t="shared" si="50"/>
        <v>-1</v>
      </c>
      <c r="H399" s="17">
        <f t="shared" si="49"/>
        <v>-8.9476219973845408E-4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1.2866700977869275E-4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479</v>
      </c>
      <c r="D402" s="16">
        <v>1392</v>
      </c>
      <c r="E402" s="17">
        <f t="shared" si="47"/>
        <v>3.2968545667286117E-2</v>
      </c>
      <c r="F402" s="17">
        <f t="shared" si="48"/>
        <v>8.9552238805970144E-2</v>
      </c>
      <c r="G402" s="17">
        <f t="shared" si="50"/>
        <v>1.9060542797494782</v>
      </c>
      <c r="H402" s="17">
        <f t="shared" si="49"/>
        <v>6.2839837566246823E-2</v>
      </c>
    </row>
    <row r="403" spans="1:8" x14ac:dyDescent="0.2">
      <c r="A403" s="14"/>
      <c r="B403" s="15" t="s">
        <v>379</v>
      </c>
      <c r="C403" s="16">
        <v>0</v>
      </c>
      <c r="D403" s="16">
        <v>2</v>
      </c>
      <c r="E403" s="17" t="str">
        <f t="shared" si="47"/>
        <v/>
      </c>
      <c r="F403" s="17">
        <f t="shared" si="48"/>
        <v>1.2866700977869275E-4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5</v>
      </c>
      <c r="E404" s="17" t="str">
        <f t="shared" si="47"/>
        <v/>
      </c>
      <c r="F404" s="17">
        <f t="shared" si="48"/>
        <v>3.2166752444673185E-4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383</v>
      </c>
      <c r="D405" s="16">
        <v>93</v>
      </c>
      <c r="E405" s="17">
        <f t="shared" si="47"/>
        <v>2.6361070961525224E-2</v>
      </c>
      <c r="F405" s="17">
        <f t="shared" si="48"/>
        <v>5.9830159547092122E-3</v>
      </c>
      <c r="G405" s="17">
        <f t="shared" si="50"/>
        <v>-0.75718015665796345</v>
      </c>
      <c r="H405" s="17">
        <f t="shared" si="49"/>
        <v>-1.9960079840319361E-2</v>
      </c>
    </row>
    <row r="406" spans="1:8" x14ac:dyDescent="0.2">
      <c r="A406" s="14"/>
      <c r="B406" s="15" t="s">
        <v>382</v>
      </c>
      <c r="C406" s="16">
        <v>1560</v>
      </c>
      <c r="D406" s="16">
        <v>1378</v>
      </c>
      <c r="E406" s="17">
        <f t="shared" si="47"/>
        <v>0.10737146396861449</v>
      </c>
      <c r="F406" s="17">
        <f t="shared" si="48"/>
        <v>8.8651569737519295E-2</v>
      </c>
      <c r="G406" s="17">
        <f t="shared" si="50"/>
        <v>-0.11666666666666667</v>
      </c>
      <c r="H406" s="17">
        <f t="shared" si="49"/>
        <v>-1.2526670796338358E-2</v>
      </c>
    </row>
    <row r="407" spans="1:8" x14ac:dyDescent="0.2">
      <c r="A407" s="14"/>
      <c r="B407" s="15" t="s">
        <v>383</v>
      </c>
      <c r="C407" s="16">
        <v>21</v>
      </c>
      <c r="D407" s="16">
        <v>108</v>
      </c>
      <c r="E407" s="17">
        <f t="shared" si="47"/>
        <v>1.4453850918851952E-3</v>
      </c>
      <c r="F407" s="17">
        <f t="shared" si="48"/>
        <v>6.9480185280494083E-3</v>
      </c>
      <c r="G407" s="17">
        <f t="shared" si="50"/>
        <v>4.1428571428571432</v>
      </c>
      <c r="H407" s="17">
        <f t="shared" si="49"/>
        <v>5.9880239520958087E-3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24</v>
      </c>
      <c r="D409" s="16">
        <v>35</v>
      </c>
      <c r="E409" s="17">
        <f t="shared" si="47"/>
        <v>1.651868676440223E-3</v>
      </c>
      <c r="F409" s="17">
        <f t="shared" si="48"/>
        <v>2.2516726711271232E-3</v>
      </c>
      <c r="G409" s="17">
        <f t="shared" si="50"/>
        <v>0.45833333333333331</v>
      </c>
      <c r="H409" s="17">
        <f t="shared" si="49"/>
        <v>7.5710647670176878E-4</v>
      </c>
    </row>
    <row r="410" spans="1:8" ht="25.5" x14ac:dyDescent="0.2">
      <c r="A410" s="14"/>
      <c r="B410" s="15" t="s">
        <v>386</v>
      </c>
      <c r="C410" s="16">
        <v>2</v>
      </c>
      <c r="D410" s="16">
        <v>0</v>
      </c>
      <c r="E410" s="17">
        <f t="shared" si="47"/>
        <v>1.3765572303668525E-4</v>
      </c>
      <c r="F410" s="17" t="str">
        <f t="shared" si="48"/>
        <v/>
      </c>
      <c r="G410" s="17">
        <f t="shared" si="50"/>
        <v>-1</v>
      </c>
      <c r="H410" s="17">
        <f t="shared" si="49"/>
        <v>-1.3765572303668525E-4</v>
      </c>
    </row>
    <row r="411" spans="1:8" x14ac:dyDescent="0.2">
      <c r="A411" s="14"/>
      <c r="B411" s="15" t="s">
        <v>387</v>
      </c>
      <c r="C411" s="16">
        <v>6</v>
      </c>
      <c r="D411" s="16">
        <v>5</v>
      </c>
      <c r="E411" s="17">
        <f t="shared" si="47"/>
        <v>4.1296716911005574E-4</v>
      </c>
      <c r="F411" s="17">
        <f t="shared" si="48"/>
        <v>3.2166752444673185E-4</v>
      </c>
      <c r="G411" s="17">
        <f t="shared" si="50"/>
        <v>-0.16666666666666666</v>
      </c>
      <c r="H411" s="17">
        <f t="shared" si="49"/>
        <v>-6.8827861518342624E-5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6.4333504889346377E-5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4</v>
      </c>
      <c r="E413" s="17" t="str">
        <f t="shared" si="47"/>
        <v/>
      </c>
      <c r="F413" s="17">
        <f t="shared" si="48"/>
        <v>2.5733401955738551E-4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2</v>
      </c>
      <c r="E415" s="17" t="str">
        <f t="shared" si="47"/>
        <v/>
      </c>
      <c r="F415" s="17">
        <f t="shared" si="48"/>
        <v>1.2866700977869275E-4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198</v>
      </c>
      <c r="D416" s="16">
        <v>33</v>
      </c>
      <c r="E416" s="17">
        <f t="shared" si="47"/>
        <v>1.362791658063184E-2</v>
      </c>
      <c r="F416" s="17">
        <f t="shared" si="48"/>
        <v>2.1230056613484303E-3</v>
      </c>
      <c r="G416" s="17">
        <f t="shared" si="50"/>
        <v>-0.83333333333333337</v>
      </c>
      <c r="H416" s="17">
        <f t="shared" si="49"/>
        <v>-1.1356597150526533E-2</v>
      </c>
    </row>
    <row r="417" spans="1:8" x14ac:dyDescent="0.2">
      <c r="A417" s="14"/>
      <c r="B417" s="15" t="s">
        <v>393</v>
      </c>
      <c r="C417" s="16">
        <v>5</v>
      </c>
      <c r="D417" s="16">
        <v>20</v>
      </c>
      <c r="E417" s="17">
        <f t="shared" si="47"/>
        <v>3.4413930759171315E-4</v>
      </c>
      <c r="F417" s="17">
        <f t="shared" si="48"/>
        <v>1.2866700977869274E-3</v>
      </c>
      <c r="G417" s="17">
        <f t="shared" si="50"/>
        <v>3</v>
      </c>
      <c r="H417" s="17">
        <f t="shared" si="49"/>
        <v>1.0324179227751394E-3</v>
      </c>
    </row>
    <row r="418" spans="1:8" x14ac:dyDescent="0.2">
      <c r="A418" s="14"/>
      <c r="B418" s="15" t="s">
        <v>394</v>
      </c>
      <c r="C418" s="16">
        <v>50</v>
      </c>
      <c r="D418" s="16">
        <v>77</v>
      </c>
      <c r="E418" s="17">
        <f t="shared" si="47"/>
        <v>3.4413930759171311E-3</v>
      </c>
      <c r="F418" s="17">
        <f t="shared" si="48"/>
        <v>4.9536798764796709E-3</v>
      </c>
      <c r="G418" s="17">
        <f t="shared" si="50"/>
        <v>0.54</v>
      </c>
      <c r="H418" s="17">
        <f t="shared" si="49"/>
        <v>1.858352260995251E-3</v>
      </c>
    </row>
    <row r="419" spans="1:8" x14ac:dyDescent="0.2">
      <c r="A419" s="14"/>
      <c r="B419" s="15" t="s">
        <v>395</v>
      </c>
      <c r="C419" s="16">
        <v>7</v>
      </c>
      <c r="D419" s="16">
        <v>4</v>
      </c>
      <c r="E419" s="17">
        <f t="shared" si="47"/>
        <v>4.8179503062839839E-4</v>
      </c>
      <c r="F419" s="17">
        <f t="shared" si="48"/>
        <v>2.5733401955738551E-4</v>
      </c>
      <c r="G419" s="17">
        <f t="shared" si="50"/>
        <v>-0.42857142857142855</v>
      </c>
      <c r="H419" s="17">
        <f t="shared" si="49"/>
        <v>-2.0648358455502787E-4</v>
      </c>
    </row>
    <row r="420" spans="1:8" x14ac:dyDescent="0.2">
      <c r="A420" s="14"/>
      <c r="B420" s="15" t="s">
        <v>396</v>
      </c>
      <c r="C420" s="16">
        <v>14</v>
      </c>
      <c r="D420" s="16">
        <v>23</v>
      </c>
      <c r="E420" s="17">
        <f t="shared" ref="E420:E483" si="51">+IF(C420=0,"",C420/C$356)</f>
        <v>9.6359006125679679E-4</v>
      </c>
      <c r="F420" s="17">
        <f t="shared" ref="F420:F483" si="52">+IF(D420=0,"",D420/D$356)</f>
        <v>1.4796706124549665E-3</v>
      </c>
      <c r="G420" s="17">
        <f t="shared" si="50"/>
        <v>0.6428571428571429</v>
      </c>
      <c r="H420" s="17">
        <f t="shared" ref="H420:H483" si="53">+IF(OR(AND(E420=""),(G420="")),"",E420*G420)</f>
        <v>6.194507536650837E-4</v>
      </c>
    </row>
    <row r="421" spans="1:8" x14ac:dyDescent="0.2">
      <c r="A421" s="14"/>
      <c r="B421" s="15" t="s">
        <v>397</v>
      </c>
      <c r="C421" s="16">
        <v>18</v>
      </c>
      <c r="D421" s="16">
        <v>29</v>
      </c>
      <c r="E421" s="17">
        <f t="shared" si="51"/>
        <v>1.2389015073301672E-3</v>
      </c>
      <c r="F421" s="17">
        <f t="shared" si="52"/>
        <v>1.8656716417910447E-3</v>
      </c>
      <c r="G421" s="17">
        <f t="shared" ref="G421:G484" si="54">+IF(AND(C421=0,D421=0)," ",IF(C421=0,1,IF(D421=0,-1,(D421-C421)/C421)))</f>
        <v>0.61111111111111116</v>
      </c>
      <c r="H421" s="17">
        <f t="shared" si="53"/>
        <v>7.5710647670176889E-4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1356</v>
      </c>
      <c r="D428" s="16">
        <v>748</v>
      </c>
      <c r="E428" s="17">
        <f t="shared" si="51"/>
        <v>9.3330580218872597E-2</v>
      </c>
      <c r="F428" s="17">
        <f t="shared" si="52"/>
        <v>4.8121461657231086E-2</v>
      </c>
      <c r="G428" s="17">
        <f t="shared" si="54"/>
        <v>-0.44837758112094395</v>
      </c>
      <c r="H428" s="17">
        <f t="shared" si="53"/>
        <v>-4.1847339803152313E-2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107</v>
      </c>
      <c r="E430" s="17" t="str">
        <f t="shared" si="51"/>
        <v/>
      </c>
      <c r="F430" s="17">
        <f t="shared" si="52"/>
        <v>6.883685023160062E-3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4</v>
      </c>
      <c r="D431" s="16">
        <v>0</v>
      </c>
      <c r="E431" s="17">
        <f t="shared" si="51"/>
        <v>2.753114460733705E-4</v>
      </c>
      <c r="F431" s="17" t="str">
        <f t="shared" si="52"/>
        <v/>
      </c>
      <c r="G431" s="17">
        <f t="shared" si="54"/>
        <v>-1</v>
      </c>
      <c r="H431" s="17">
        <f t="shared" si="53"/>
        <v>-2.753114460733705E-4</v>
      </c>
    </row>
    <row r="432" spans="1:8" x14ac:dyDescent="0.2">
      <c r="A432" s="14"/>
      <c r="B432" s="15" t="s">
        <v>408</v>
      </c>
      <c r="C432" s="16">
        <v>3</v>
      </c>
      <c r="D432" s="16">
        <v>9</v>
      </c>
      <c r="E432" s="17">
        <f t="shared" si="51"/>
        <v>2.0648358455502787E-4</v>
      </c>
      <c r="F432" s="17">
        <f t="shared" si="52"/>
        <v>5.7900154400411736E-4</v>
      </c>
      <c r="G432" s="17">
        <f t="shared" si="54"/>
        <v>2</v>
      </c>
      <c r="H432" s="17">
        <f t="shared" si="53"/>
        <v>4.1296716911005574E-4</v>
      </c>
    </row>
    <row r="433" spans="1:8" x14ac:dyDescent="0.2">
      <c r="A433" s="14"/>
      <c r="B433" s="15" t="s">
        <v>409</v>
      </c>
      <c r="C433" s="16">
        <v>11</v>
      </c>
      <c r="D433" s="16">
        <v>1</v>
      </c>
      <c r="E433" s="17">
        <f t="shared" si="51"/>
        <v>7.5710647670176889E-4</v>
      </c>
      <c r="F433" s="17">
        <f t="shared" si="52"/>
        <v>6.4333504889346377E-5</v>
      </c>
      <c r="G433" s="17">
        <f t="shared" si="54"/>
        <v>-0.90909090909090906</v>
      </c>
      <c r="H433" s="17">
        <f t="shared" si="53"/>
        <v>-6.8827861518342629E-4</v>
      </c>
    </row>
    <row r="434" spans="1:8" x14ac:dyDescent="0.2">
      <c r="A434" s="14"/>
      <c r="B434" s="15" t="s">
        <v>410</v>
      </c>
      <c r="C434" s="16">
        <v>1</v>
      </c>
      <c r="D434" s="16">
        <v>0</v>
      </c>
      <c r="E434" s="17">
        <f t="shared" si="51"/>
        <v>6.8827861518342624E-5</v>
      </c>
      <c r="F434" s="17" t="str">
        <f t="shared" si="52"/>
        <v/>
      </c>
      <c r="G434" s="17">
        <f t="shared" si="54"/>
        <v>-1</v>
      </c>
      <c r="H434" s="17">
        <f t="shared" si="53"/>
        <v>-6.8827861518342624E-5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4</v>
      </c>
      <c r="D436" s="16">
        <v>3</v>
      </c>
      <c r="E436" s="17">
        <f t="shared" si="51"/>
        <v>2.753114460733705E-4</v>
      </c>
      <c r="F436" s="17">
        <f t="shared" si="52"/>
        <v>1.9300051466803912E-4</v>
      </c>
      <c r="G436" s="17">
        <f t="shared" si="54"/>
        <v>-0.25</v>
      </c>
      <c r="H436" s="17">
        <f t="shared" si="53"/>
        <v>-6.8827861518342624E-5</v>
      </c>
    </row>
    <row r="437" spans="1:8" x14ac:dyDescent="0.2">
      <c r="A437" s="14"/>
      <c r="B437" s="15" t="s">
        <v>413</v>
      </c>
      <c r="C437" s="16">
        <v>6</v>
      </c>
      <c r="D437" s="16">
        <v>45</v>
      </c>
      <c r="E437" s="17">
        <f t="shared" si="51"/>
        <v>4.1296716911005574E-4</v>
      </c>
      <c r="F437" s="17">
        <f t="shared" si="52"/>
        <v>2.8950077200205868E-3</v>
      </c>
      <c r="G437" s="17">
        <f t="shared" si="54"/>
        <v>6.5</v>
      </c>
      <c r="H437" s="17">
        <f t="shared" si="53"/>
        <v>2.6842865992153624E-3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77</v>
      </c>
      <c r="E452" s="17" t="str">
        <f t="shared" si="51"/>
        <v/>
      </c>
      <c r="F452" s="17">
        <f t="shared" si="52"/>
        <v>4.9536798764796709E-3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1601</v>
      </c>
      <c r="D453" s="16">
        <v>386</v>
      </c>
      <c r="E453" s="17">
        <f t="shared" si="51"/>
        <v>0.11019340629086655</v>
      </c>
      <c r="F453" s="17">
        <f t="shared" si="52"/>
        <v>2.4832732887287698E-2</v>
      </c>
      <c r="G453" s="17">
        <f t="shared" si="54"/>
        <v>-0.75890068707058089</v>
      </c>
      <c r="H453" s="17">
        <f t="shared" si="53"/>
        <v>-8.3625851744786289E-2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</v>
      </c>
      <c r="D455" s="16">
        <v>1</v>
      </c>
      <c r="E455" s="17">
        <f t="shared" si="51"/>
        <v>1.3765572303668525E-4</v>
      </c>
      <c r="F455" s="17">
        <f t="shared" si="52"/>
        <v>6.4333504889346377E-5</v>
      </c>
      <c r="G455" s="17">
        <f t="shared" si="54"/>
        <v>-0.5</v>
      </c>
      <c r="H455" s="17">
        <f t="shared" si="53"/>
        <v>-6.8827861518342624E-5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82</v>
      </c>
      <c r="D463" s="16">
        <v>35</v>
      </c>
      <c r="E463" s="17">
        <f t="shared" si="51"/>
        <v>5.6438846445040951E-3</v>
      </c>
      <c r="F463" s="17">
        <f t="shared" si="52"/>
        <v>2.2516726711271232E-3</v>
      </c>
      <c r="G463" s="17">
        <f t="shared" si="54"/>
        <v>-0.57317073170731703</v>
      </c>
      <c r="H463" s="17">
        <f t="shared" si="53"/>
        <v>-3.2349094913621031E-3</v>
      </c>
    </row>
    <row r="464" spans="1:8" x14ac:dyDescent="0.2">
      <c r="A464" s="14"/>
      <c r="B464" s="15" t="s">
        <v>440</v>
      </c>
      <c r="C464" s="16">
        <v>1</v>
      </c>
      <c r="D464" s="16">
        <v>1</v>
      </c>
      <c r="E464" s="17">
        <f t="shared" si="51"/>
        <v>6.8827861518342624E-5</v>
      </c>
      <c r="F464" s="17">
        <f t="shared" si="52"/>
        <v>6.4333504889346377E-5</v>
      </c>
      <c r="G464" s="17">
        <f t="shared" si="54"/>
        <v>0</v>
      </c>
      <c r="H464" s="17">
        <f t="shared" si="53"/>
        <v>0</v>
      </c>
    </row>
    <row r="465" spans="1:8" x14ac:dyDescent="0.2">
      <c r="A465" s="14"/>
      <c r="B465" s="15" t="s">
        <v>441</v>
      </c>
      <c r="C465" s="16">
        <v>6</v>
      </c>
      <c r="D465" s="16">
        <v>12</v>
      </c>
      <c r="E465" s="17">
        <f t="shared" si="51"/>
        <v>4.1296716911005574E-4</v>
      </c>
      <c r="F465" s="17">
        <f t="shared" si="52"/>
        <v>7.7200205867215647E-4</v>
      </c>
      <c r="G465" s="17">
        <f t="shared" si="54"/>
        <v>1</v>
      </c>
      <c r="H465" s="17">
        <f t="shared" si="53"/>
        <v>4.1296716911005574E-4</v>
      </c>
    </row>
    <row r="466" spans="1:8" x14ac:dyDescent="0.2">
      <c r="A466" s="14"/>
      <c r="B466" s="15" t="s">
        <v>442</v>
      </c>
      <c r="C466" s="16">
        <v>75</v>
      </c>
      <c r="D466" s="16">
        <v>48</v>
      </c>
      <c r="E466" s="17">
        <f t="shared" si="51"/>
        <v>5.1620896138756967E-3</v>
      </c>
      <c r="F466" s="17">
        <f t="shared" si="52"/>
        <v>3.0880082346886259E-3</v>
      </c>
      <c r="G466" s="17">
        <f t="shared" si="54"/>
        <v>-0.36</v>
      </c>
      <c r="H466" s="17">
        <f t="shared" si="53"/>
        <v>-1.8583522609952508E-3</v>
      </c>
    </row>
    <row r="467" spans="1:8" x14ac:dyDescent="0.2">
      <c r="A467" s="14"/>
      <c r="B467" s="15" t="s">
        <v>443</v>
      </c>
      <c r="C467" s="16">
        <v>0</v>
      </c>
      <c r="D467" s="16">
        <v>30</v>
      </c>
      <c r="E467" s="17" t="str">
        <f t="shared" si="51"/>
        <v/>
      </c>
      <c r="F467" s="17">
        <f t="shared" si="52"/>
        <v>1.9300051466803912E-3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2</v>
      </c>
      <c r="D468" s="16">
        <v>7</v>
      </c>
      <c r="E468" s="17">
        <f t="shared" si="51"/>
        <v>1.3765572303668525E-4</v>
      </c>
      <c r="F468" s="17">
        <f t="shared" si="52"/>
        <v>4.5033453422542463E-4</v>
      </c>
      <c r="G468" s="17">
        <f t="shared" si="54"/>
        <v>2.5</v>
      </c>
      <c r="H468" s="17">
        <f t="shared" si="53"/>
        <v>3.4413930759171309E-4</v>
      </c>
    </row>
    <row r="469" spans="1:8" ht="25.5" x14ac:dyDescent="0.2">
      <c r="A469" s="14"/>
      <c r="B469" s="15" t="s">
        <v>445</v>
      </c>
      <c r="C469" s="16">
        <v>5</v>
      </c>
      <c r="D469" s="16">
        <v>35</v>
      </c>
      <c r="E469" s="17">
        <f t="shared" si="51"/>
        <v>3.4413930759171315E-4</v>
      </c>
      <c r="F469" s="17">
        <f t="shared" si="52"/>
        <v>2.2516726711271232E-3</v>
      </c>
      <c r="G469" s="17">
        <f t="shared" si="54"/>
        <v>6</v>
      </c>
      <c r="H469" s="17">
        <f t="shared" si="53"/>
        <v>2.0648358455502788E-3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10</v>
      </c>
      <c r="D471" s="16">
        <v>8</v>
      </c>
      <c r="E471" s="17">
        <f t="shared" si="51"/>
        <v>6.8827861518342629E-4</v>
      </c>
      <c r="F471" s="17">
        <f t="shared" si="52"/>
        <v>5.1466803911477102E-4</v>
      </c>
      <c r="G471" s="17">
        <f t="shared" si="54"/>
        <v>-0.2</v>
      </c>
      <c r="H471" s="17">
        <f t="shared" si="53"/>
        <v>-1.3765572303668528E-4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6</v>
      </c>
      <c r="D473" s="16">
        <v>17</v>
      </c>
      <c r="E473" s="17">
        <f t="shared" si="51"/>
        <v>4.1296716911005574E-4</v>
      </c>
      <c r="F473" s="17">
        <f t="shared" si="52"/>
        <v>1.0936695831188883E-3</v>
      </c>
      <c r="G473" s="17">
        <f t="shared" si="54"/>
        <v>1.8333333333333333</v>
      </c>
      <c r="H473" s="17">
        <f t="shared" si="53"/>
        <v>7.5710647670176878E-4</v>
      </c>
    </row>
    <row r="474" spans="1:8" x14ac:dyDescent="0.2">
      <c r="A474" s="14"/>
      <c r="B474" s="15" t="s">
        <v>450</v>
      </c>
      <c r="C474" s="16">
        <v>32</v>
      </c>
      <c r="D474" s="16">
        <v>7</v>
      </c>
      <c r="E474" s="17">
        <f t="shared" si="51"/>
        <v>2.202491568586964E-3</v>
      </c>
      <c r="F474" s="17">
        <f t="shared" si="52"/>
        <v>4.5033453422542463E-4</v>
      </c>
      <c r="G474" s="17">
        <f t="shared" si="54"/>
        <v>-0.78125</v>
      </c>
      <c r="H474" s="17">
        <f t="shared" si="53"/>
        <v>-1.7206965379585656E-3</v>
      </c>
    </row>
    <row r="475" spans="1:8" x14ac:dyDescent="0.2">
      <c r="A475" s="14"/>
      <c r="B475" s="15" t="s">
        <v>451</v>
      </c>
      <c r="C475" s="16">
        <v>174</v>
      </c>
      <c r="D475" s="16">
        <v>156</v>
      </c>
      <c r="E475" s="17">
        <f t="shared" si="51"/>
        <v>1.1976047904191617E-2</v>
      </c>
      <c r="F475" s="17">
        <f t="shared" si="52"/>
        <v>1.0036026762738034E-2</v>
      </c>
      <c r="G475" s="17">
        <f t="shared" si="54"/>
        <v>-0.10344827586206896</v>
      </c>
      <c r="H475" s="17">
        <f t="shared" si="53"/>
        <v>-1.2389015073301674E-3</v>
      </c>
    </row>
    <row r="476" spans="1:8" x14ac:dyDescent="0.2">
      <c r="A476" s="14"/>
      <c r="B476" s="15" t="s">
        <v>452</v>
      </c>
      <c r="C476" s="16">
        <v>1</v>
      </c>
      <c r="D476" s="16">
        <v>9</v>
      </c>
      <c r="E476" s="17">
        <f t="shared" si="51"/>
        <v>6.8827861518342624E-5</v>
      </c>
      <c r="F476" s="17">
        <f t="shared" si="52"/>
        <v>5.7900154400411736E-4</v>
      </c>
      <c r="G476" s="17">
        <f t="shared" si="54"/>
        <v>8</v>
      </c>
      <c r="H476" s="17">
        <f t="shared" si="53"/>
        <v>5.5062289214674099E-4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7</v>
      </c>
      <c r="D479" s="16">
        <v>5</v>
      </c>
      <c r="E479" s="17">
        <f t="shared" si="51"/>
        <v>4.8179503062839839E-4</v>
      </c>
      <c r="F479" s="17">
        <f t="shared" si="52"/>
        <v>3.2166752444673185E-4</v>
      </c>
      <c r="G479" s="17">
        <f t="shared" si="54"/>
        <v>-0.2857142857142857</v>
      </c>
      <c r="H479" s="17">
        <f t="shared" si="53"/>
        <v>-1.3765572303668525E-4</v>
      </c>
    </row>
    <row r="480" spans="1:8" x14ac:dyDescent="0.2">
      <c r="A480" s="14"/>
      <c r="B480" s="15" t="s">
        <v>456</v>
      </c>
      <c r="C480" s="16">
        <v>13</v>
      </c>
      <c r="D480" s="16">
        <v>2</v>
      </c>
      <c r="E480" s="17">
        <f t="shared" si="51"/>
        <v>8.9476219973845408E-4</v>
      </c>
      <c r="F480" s="17">
        <f t="shared" si="52"/>
        <v>1.2866700977869275E-4</v>
      </c>
      <c r="G480" s="17">
        <f t="shared" si="54"/>
        <v>-0.84615384615384615</v>
      </c>
      <c r="H480" s="17">
        <f t="shared" si="53"/>
        <v>-7.5710647670176878E-4</v>
      </c>
    </row>
    <row r="481" spans="1:8" x14ac:dyDescent="0.2">
      <c r="A481" s="14"/>
      <c r="B481" s="15" t="s">
        <v>457</v>
      </c>
      <c r="C481" s="16">
        <v>59</v>
      </c>
      <c r="D481" s="16">
        <v>59</v>
      </c>
      <c r="E481" s="17">
        <f t="shared" si="51"/>
        <v>4.0608438295822152E-3</v>
      </c>
      <c r="F481" s="17">
        <f t="shared" si="52"/>
        <v>3.7956767884714357E-3</v>
      </c>
      <c r="G481" s="17">
        <f t="shared" si="54"/>
        <v>0</v>
      </c>
      <c r="H481" s="17">
        <f t="shared" si="53"/>
        <v>0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6</v>
      </c>
      <c r="E483" s="17" t="str">
        <f t="shared" si="51"/>
        <v/>
      </c>
      <c r="F483" s="17">
        <f t="shared" si="52"/>
        <v>3.8600102933607824E-4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4</v>
      </c>
      <c r="D486" s="16">
        <v>7</v>
      </c>
      <c r="E486" s="17">
        <f t="shared" si="55"/>
        <v>2.753114460733705E-4</v>
      </c>
      <c r="F486" s="17">
        <f t="shared" si="56"/>
        <v>4.5033453422542463E-4</v>
      </c>
      <c r="G486" s="17">
        <f t="shared" si="58"/>
        <v>0.75</v>
      </c>
      <c r="H486" s="17">
        <f t="shared" si="57"/>
        <v>2.0648358455502787E-4</v>
      </c>
    </row>
    <row r="487" spans="1:8" x14ac:dyDescent="0.2">
      <c r="A487" s="14"/>
      <c r="B487" s="15" t="s">
        <v>463</v>
      </c>
      <c r="C487" s="16">
        <v>0</v>
      </c>
      <c r="D487" s="16">
        <v>4</v>
      </c>
      <c r="E487" s="17" t="str">
        <f t="shared" si="55"/>
        <v/>
      </c>
      <c r="F487" s="17">
        <f t="shared" si="56"/>
        <v>2.5733401955738551E-4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13</v>
      </c>
      <c r="D489" s="16">
        <v>52</v>
      </c>
      <c r="E489" s="17">
        <f t="shared" si="55"/>
        <v>8.9476219973845408E-4</v>
      </c>
      <c r="F489" s="17">
        <f t="shared" si="56"/>
        <v>3.3453422542460112E-3</v>
      </c>
      <c r="G489" s="17">
        <f t="shared" si="58"/>
        <v>3</v>
      </c>
      <c r="H489" s="17">
        <f t="shared" si="57"/>
        <v>2.6842865992153624E-3</v>
      </c>
    </row>
    <row r="490" spans="1:8" ht="25.5" x14ac:dyDescent="0.2">
      <c r="A490" s="14"/>
      <c r="B490" s="15" t="s">
        <v>466</v>
      </c>
      <c r="C490" s="16">
        <v>1</v>
      </c>
      <c r="D490" s="16">
        <v>4</v>
      </c>
      <c r="E490" s="17">
        <f t="shared" si="55"/>
        <v>6.8827861518342624E-5</v>
      </c>
      <c r="F490" s="17">
        <f t="shared" si="56"/>
        <v>2.5733401955738551E-4</v>
      </c>
      <c r="G490" s="17">
        <f t="shared" si="58"/>
        <v>3</v>
      </c>
      <c r="H490" s="17">
        <f t="shared" si="57"/>
        <v>2.0648358455502787E-4</v>
      </c>
    </row>
    <row r="491" spans="1:8" x14ac:dyDescent="0.2">
      <c r="A491" s="14"/>
      <c r="B491" s="15" t="s">
        <v>467</v>
      </c>
      <c r="C491" s="16">
        <v>6</v>
      </c>
      <c r="D491" s="16">
        <v>5</v>
      </c>
      <c r="E491" s="17">
        <f t="shared" si="55"/>
        <v>4.1296716911005574E-4</v>
      </c>
      <c r="F491" s="17">
        <f t="shared" si="56"/>
        <v>3.2166752444673185E-4</v>
      </c>
      <c r="G491" s="17">
        <f t="shared" si="58"/>
        <v>-0.16666666666666666</v>
      </c>
      <c r="H491" s="17">
        <f t="shared" si="57"/>
        <v>-6.8827861518342624E-5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10</v>
      </c>
      <c r="D493" s="16">
        <v>11</v>
      </c>
      <c r="E493" s="17">
        <f t="shared" si="55"/>
        <v>6.8827861518342629E-4</v>
      </c>
      <c r="F493" s="17">
        <f t="shared" si="56"/>
        <v>7.0766855378281014E-4</v>
      </c>
      <c r="G493" s="17">
        <f t="shared" si="58"/>
        <v>0.1</v>
      </c>
      <c r="H493" s="17">
        <f t="shared" si="57"/>
        <v>6.8827861518342638E-5</v>
      </c>
    </row>
    <row r="494" spans="1:8" x14ac:dyDescent="0.2">
      <c r="A494" s="14"/>
      <c r="B494" s="15" t="s">
        <v>470</v>
      </c>
      <c r="C494" s="16">
        <v>12</v>
      </c>
      <c r="D494" s="16">
        <v>34</v>
      </c>
      <c r="E494" s="17">
        <f t="shared" si="55"/>
        <v>8.2593433822011149E-4</v>
      </c>
      <c r="F494" s="17">
        <f t="shared" si="56"/>
        <v>2.1873391662377765E-3</v>
      </c>
      <c r="G494" s="17">
        <f t="shared" si="58"/>
        <v>1.8333333333333333</v>
      </c>
      <c r="H494" s="17">
        <f t="shared" si="57"/>
        <v>1.5142129534035376E-3</v>
      </c>
    </row>
    <row r="495" spans="1:8" x14ac:dyDescent="0.2">
      <c r="A495" s="14"/>
      <c r="B495" s="15" t="s">
        <v>471</v>
      </c>
      <c r="C495" s="16">
        <v>3</v>
      </c>
      <c r="D495" s="16">
        <v>5</v>
      </c>
      <c r="E495" s="17">
        <f t="shared" si="55"/>
        <v>2.0648358455502787E-4</v>
      </c>
      <c r="F495" s="17">
        <f t="shared" si="56"/>
        <v>3.2166752444673185E-4</v>
      </c>
      <c r="G495" s="17">
        <f t="shared" si="58"/>
        <v>0.66666666666666663</v>
      </c>
      <c r="H495" s="17">
        <f t="shared" si="57"/>
        <v>1.3765572303668525E-4</v>
      </c>
    </row>
    <row r="496" spans="1:8" x14ac:dyDescent="0.2">
      <c r="A496" s="14"/>
      <c r="B496" s="15" t="s">
        <v>472</v>
      </c>
      <c r="C496" s="16">
        <v>2</v>
      </c>
      <c r="D496" s="16">
        <v>21</v>
      </c>
      <c r="E496" s="17">
        <f t="shared" si="55"/>
        <v>1.3765572303668525E-4</v>
      </c>
      <c r="F496" s="17">
        <f t="shared" si="56"/>
        <v>1.3510036026762738E-3</v>
      </c>
      <c r="G496" s="17">
        <f t="shared" si="58"/>
        <v>9.5</v>
      </c>
      <c r="H496" s="17">
        <f t="shared" si="57"/>
        <v>1.3077293688485098E-3</v>
      </c>
    </row>
    <row r="497" spans="1:8" x14ac:dyDescent="0.2">
      <c r="A497" s="14"/>
      <c r="B497" s="15" t="s">
        <v>473</v>
      </c>
      <c r="C497" s="16">
        <v>1</v>
      </c>
      <c r="D497" s="16">
        <v>1</v>
      </c>
      <c r="E497" s="17">
        <f t="shared" si="55"/>
        <v>6.8827861518342624E-5</v>
      </c>
      <c r="F497" s="17">
        <f t="shared" si="56"/>
        <v>6.4333504889346377E-5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6</v>
      </c>
      <c r="D499" s="16">
        <v>10</v>
      </c>
      <c r="E499" s="17">
        <f t="shared" si="55"/>
        <v>4.1296716911005574E-4</v>
      </c>
      <c r="F499" s="17">
        <f t="shared" si="56"/>
        <v>6.4333504889346369E-4</v>
      </c>
      <c r="G499" s="17">
        <f t="shared" si="58"/>
        <v>0.66666666666666663</v>
      </c>
      <c r="H499" s="17">
        <f t="shared" si="57"/>
        <v>2.753114460733705E-4</v>
      </c>
    </row>
    <row r="500" spans="1:8" x14ac:dyDescent="0.2">
      <c r="A500" s="14"/>
      <c r="B500" s="15" t="s">
        <v>476</v>
      </c>
      <c r="C500" s="16">
        <v>36</v>
      </c>
      <c r="D500" s="16">
        <v>11</v>
      </c>
      <c r="E500" s="17">
        <f t="shared" si="55"/>
        <v>2.4778030146603344E-3</v>
      </c>
      <c r="F500" s="17">
        <f t="shared" si="56"/>
        <v>7.0766855378281014E-4</v>
      </c>
      <c r="G500" s="17">
        <f t="shared" si="58"/>
        <v>-0.69444444444444442</v>
      </c>
      <c r="H500" s="17">
        <f t="shared" si="57"/>
        <v>-1.7206965379585654E-3</v>
      </c>
    </row>
    <row r="501" spans="1:8" x14ac:dyDescent="0.2">
      <c r="A501" s="14"/>
      <c r="B501" s="15" t="s">
        <v>477</v>
      </c>
      <c r="C501" s="16">
        <v>1</v>
      </c>
      <c r="D501" s="16">
        <v>20</v>
      </c>
      <c r="E501" s="17">
        <f t="shared" si="55"/>
        <v>6.8827861518342624E-5</v>
      </c>
      <c r="F501" s="17">
        <f t="shared" si="56"/>
        <v>1.2866700977869274E-3</v>
      </c>
      <c r="G501" s="17">
        <f t="shared" si="58"/>
        <v>19</v>
      </c>
      <c r="H501" s="17">
        <f t="shared" si="57"/>
        <v>1.3077293688485098E-3</v>
      </c>
    </row>
    <row r="502" spans="1:8" ht="25.5" x14ac:dyDescent="0.2">
      <c r="A502" s="14"/>
      <c r="B502" s="15" t="s">
        <v>478</v>
      </c>
      <c r="C502" s="16">
        <v>0</v>
      </c>
      <c r="D502" s="16">
        <v>3</v>
      </c>
      <c r="E502" s="17" t="str">
        <f t="shared" si="55"/>
        <v/>
      </c>
      <c r="F502" s="17">
        <f t="shared" si="56"/>
        <v>1.9300051466803912E-4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2</v>
      </c>
      <c r="D504" s="16">
        <v>0</v>
      </c>
      <c r="E504" s="17">
        <f t="shared" si="55"/>
        <v>1.3765572303668525E-4</v>
      </c>
      <c r="F504" s="17" t="str">
        <f t="shared" si="56"/>
        <v/>
      </c>
      <c r="G504" s="17">
        <f t="shared" si="58"/>
        <v>-1</v>
      </c>
      <c r="H504" s="17">
        <f t="shared" si="57"/>
        <v>-1.3765572303668525E-4</v>
      </c>
    </row>
    <row r="505" spans="1:8" x14ac:dyDescent="0.2">
      <c r="A505" s="14"/>
      <c r="B505" s="15" t="s">
        <v>481</v>
      </c>
      <c r="C505" s="16">
        <v>1</v>
      </c>
      <c r="D505" s="16">
        <v>1</v>
      </c>
      <c r="E505" s="17">
        <f t="shared" si="55"/>
        <v>6.8827861518342624E-5</v>
      </c>
      <c r="F505" s="17">
        <f t="shared" si="56"/>
        <v>6.4333504889346377E-5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114</v>
      </c>
      <c r="D508" s="16">
        <v>7</v>
      </c>
      <c r="E508" s="17">
        <f t="shared" si="55"/>
        <v>7.8463762130910591E-3</v>
      </c>
      <c r="F508" s="17">
        <f t="shared" si="56"/>
        <v>4.5033453422542463E-4</v>
      </c>
      <c r="G508" s="17">
        <f t="shared" si="58"/>
        <v>-0.93859649122807021</v>
      </c>
      <c r="H508" s="17">
        <f t="shared" si="57"/>
        <v>-7.3645811824626607E-3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52</v>
      </c>
      <c r="D510" s="16">
        <v>5</v>
      </c>
      <c r="E510" s="17">
        <f t="shared" si="55"/>
        <v>3.5790487989538163E-3</v>
      </c>
      <c r="F510" s="17">
        <f t="shared" si="56"/>
        <v>3.2166752444673185E-4</v>
      </c>
      <c r="G510" s="17">
        <f t="shared" si="58"/>
        <v>-0.90384615384615385</v>
      </c>
      <c r="H510" s="17">
        <f t="shared" si="57"/>
        <v>-3.2349094913621031E-3</v>
      </c>
    </row>
    <row r="511" spans="1:8" ht="25.5" x14ac:dyDescent="0.2">
      <c r="A511" s="14"/>
      <c r="B511" s="15" t="s">
        <v>487</v>
      </c>
      <c r="C511" s="16">
        <v>1</v>
      </c>
      <c r="D511" s="16">
        <v>2</v>
      </c>
      <c r="E511" s="17">
        <f t="shared" si="55"/>
        <v>6.8827861518342624E-5</v>
      </c>
      <c r="F511" s="17">
        <f t="shared" si="56"/>
        <v>1.2866700977869275E-4</v>
      </c>
      <c r="G511" s="17">
        <f t="shared" si="58"/>
        <v>1</v>
      </c>
      <c r="H511" s="17">
        <f t="shared" si="57"/>
        <v>6.8827861518342624E-5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99</v>
      </c>
      <c r="E513" s="17" t="str">
        <f t="shared" si="55"/>
        <v/>
      </c>
      <c r="F513" s="17">
        <f t="shared" si="56"/>
        <v>6.3690169840452905E-3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14</v>
      </c>
      <c r="E514" s="17" t="str">
        <f t="shared" si="55"/>
        <v/>
      </c>
      <c r="F514" s="17">
        <f t="shared" si="56"/>
        <v>9.0066906845084926E-4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4</v>
      </c>
      <c r="D516" s="16">
        <v>0</v>
      </c>
      <c r="E516" s="17">
        <f t="shared" si="55"/>
        <v>2.753114460733705E-4</v>
      </c>
      <c r="F516" s="17" t="str">
        <f t="shared" si="56"/>
        <v/>
      </c>
      <c r="G516" s="17">
        <f t="shared" si="58"/>
        <v>-1</v>
      </c>
      <c r="H516" s="17">
        <f t="shared" si="57"/>
        <v>-2.753114460733705E-4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34</v>
      </c>
      <c r="D518" s="16">
        <v>1</v>
      </c>
      <c r="E518" s="17">
        <f t="shared" si="55"/>
        <v>2.3401472916236492E-3</v>
      </c>
      <c r="F518" s="17">
        <f t="shared" si="56"/>
        <v>6.4333504889346377E-5</v>
      </c>
      <c r="G518" s="17">
        <f t="shared" si="58"/>
        <v>-0.97058823529411764</v>
      </c>
      <c r="H518" s="17">
        <f t="shared" si="57"/>
        <v>-2.2713194301053063E-3</v>
      </c>
    </row>
    <row r="519" spans="1:8" x14ac:dyDescent="0.2">
      <c r="A519" s="14"/>
      <c r="B519" s="15" t="s">
        <v>495</v>
      </c>
      <c r="C519" s="16">
        <v>0</v>
      </c>
      <c r="D519" s="16">
        <v>4</v>
      </c>
      <c r="E519" s="17" t="str">
        <f t="shared" si="55"/>
        <v/>
      </c>
      <c r="F519" s="17">
        <f t="shared" si="56"/>
        <v>2.5733401955738551E-4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1374</v>
      </c>
      <c r="D520" s="16">
        <v>915</v>
      </c>
      <c r="E520" s="17">
        <f t="shared" si="55"/>
        <v>9.4569481726202761E-2</v>
      </c>
      <c r="F520" s="17">
        <f t="shared" si="56"/>
        <v>5.8865156973751928E-2</v>
      </c>
      <c r="G520" s="17">
        <f t="shared" si="58"/>
        <v>-0.33406113537117904</v>
      </c>
      <c r="H520" s="17">
        <f t="shared" si="57"/>
        <v>-3.1591988436919266E-2</v>
      </c>
    </row>
    <row r="521" spans="1:8" x14ac:dyDescent="0.2">
      <c r="A521" s="14"/>
      <c r="B521" s="15" t="s">
        <v>497</v>
      </c>
      <c r="C521" s="16">
        <v>48</v>
      </c>
      <c r="D521" s="16">
        <v>19</v>
      </c>
      <c r="E521" s="17">
        <f t="shared" si="55"/>
        <v>3.303737352880446E-3</v>
      </c>
      <c r="F521" s="17">
        <f t="shared" si="56"/>
        <v>1.2223365928975812E-3</v>
      </c>
      <c r="G521" s="17">
        <f t="shared" si="58"/>
        <v>-0.60416666666666663</v>
      </c>
      <c r="H521" s="17">
        <f t="shared" si="57"/>
        <v>-1.996007984031936E-3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5</v>
      </c>
      <c r="D524" s="16">
        <v>0</v>
      </c>
      <c r="E524" s="17">
        <f t="shared" si="55"/>
        <v>3.4413930759171315E-4</v>
      </c>
      <c r="F524" s="17" t="str">
        <f t="shared" si="56"/>
        <v/>
      </c>
      <c r="G524" s="17">
        <f t="shared" si="58"/>
        <v>-1</v>
      </c>
      <c r="H524" s="17">
        <f t="shared" si="57"/>
        <v>-3.4413930759171315E-4</v>
      </c>
    </row>
    <row r="525" spans="1:8" ht="25.5" x14ac:dyDescent="0.2">
      <c r="A525" s="14"/>
      <c r="B525" s="15" t="s">
        <v>501</v>
      </c>
      <c r="C525" s="16">
        <v>54</v>
      </c>
      <c r="D525" s="16">
        <v>12</v>
      </c>
      <c r="E525" s="17">
        <f t="shared" si="55"/>
        <v>3.716704521990502E-3</v>
      </c>
      <c r="F525" s="17">
        <f t="shared" si="56"/>
        <v>7.7200205867215647E-4</v>
      </c>
      <c r="G525" s="17">
        <f t="shared" si="58"/>
        <v>-0.77777777777777779</v>
      </c>
      <c r="H525" s="17">
        <f t="shared" si="57"/>
        <v>-2.8907701837703904E-3</v>
      </c>
    </row>
    <row r="526" spans="1:8" x14ac:dyDescent="0.2">
      <c r="A526" s="14"/>
      <c r="B526" s="15" t="s">
        <v>502</v>
      </c>
      <c r="C526" s="16">
        <v>387</v>
      </c>
      <c r="D526" s="16">
        <v>10</v>
      </c>
      <c r="E526" s="17">
        <f t="shared" si="55"/>
        <v>2.6636382407598597E-2</v>
      </c>
      <c r="F526" s="17">
        <f t="shared" si="56"/>
        <v>6.4333504889346369E-4</v>
      </c>
      <c r="G526" s="17">
        <f t="shared" si="58"/>
        <v>-0.97416020671834624</v>
      </c>
      <c r="H526" s="17">
        <f t="shared" si="57"/>
        <v>-2.5948103792415172E-2</v>
      </c>
    </row>
    <row r="527" spans="1:8" ht="25.5" x14ac:dyDescent="0.2">
      <c r="A527" s="14"/>
      <c r="B527" s="15" t="s">
        <v>503</v>
      </c>
      <c r="C527" s="16">
        <v>1</v>
      </c>
      <c r="D527" s="16">
        <v>14</v>
      </c>
      <c r="E527" s="17">
        <f t="shared" si="55"/>
        <v>6.8827861518342624E-5</v>
      </c>
      <c r="F527" s="17">
        <f t="shared" si="56"/>
        <v>9.0066906845084926E-4</v>
      </c>
      <c r="G527" s="17">
        <f t="shared" si="58"/>
        <v>13</v>
      </c>
      <c r="H527" s="17">
        <f t="shared" si="57"/>
        <v>8.9476219973845408E-4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23</v>
      </c>
      <c r="D530" s="16">
        <v>5</v>
      </c>
      <c r="E530" s="17">
        <f t="shared" si="55"/>
        <v>1.5830408149218804E-3</v>
      </c>
      <c r="F530" s="17">
        <f t="shared" si="56"/>
        <v>3.2166752444673185E-4</v>
      </c>
      <c r="G530" s="17">
        <f t="shared" si="58"/>
        <v>-0.78260869565217395</v>
      </c>
      <c r="H530" s="17">
        <f t="shared" si="57"/>
        <v>-1.2389015073301674E-3</v>
      </c>
    </row>
    <row r="531" spans="1:8" x14ac:dyDescent="0.2">
      <c r="A531" s="14"/>
      <c r="B531" s="15" t="s">
        <v>507</v>
      </c>
      <c r="C531" s="16">
        <v>5</v>
      </c>
      <c r="D531" s="16">
        <v>2</v>
      </c>
      <c r="E531" s="17">
        <f t="shared" si="55"/>
        <v>3.4413930759171315E-4</v>
      </c>
      <c r="F531" s="17">
        <f t="shared" si="56"/>
        <v>1.2866700977869275E-4</v>
      </c>
      <c r="G531" s="17">
        <f t="shared" si="58"/>
        <v>-0.6</v>
      </c>
      <c r="H531" s="17">
        <f t="shared" si="57"/>
        <v>-2.0648358455502787E-4</v>
      </c>
    </row>
    <row r="532" spans="1:8" ht="25.5" x14ac:dyDescent="0.2">
      <c r="A532" s="14"/>
      <c r="B532" s="15" t="s">
        <v>508</v>
      </c>
      <c r="C532" s="16">
        <v>1</v>
      </c>
      <c r="D532" s="16">
        <v>0</v>
      </c>
      <c r="E532" s="17">
        <f t="shared" si="55"/>
        <v>6.8827861518342624E-5</v>
      </c>
      <c r="F532" s="17" t="str">
        <f t="shared" si="56"/>
        <v/>
      </c>
      <c r="G532" s="17">
        <f t="shared" si="58"/>
        <v>-1</v>
      </c>
      <c r="H532" s="17">
        <f t="shared" si="57"/>
        <v>-6.8827861518342624E-5</v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6.4333504889346377E-5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1</v>
      </c>
      <c r="E534" s="17">
        <f t="shared" si="55"/>
        <v>6.8827861518342624E-5</v>
      </c>
      <c r="F534" s="17">
        <f t="shared" si="56"/>
        <v>6.4333504889346377E-5</v>
      </c>
      <c r="G534" s="17">
        <f t="shared" si="58"/>
        <v>0</v>
      </c>
      <c r="H534" s="17">
        <f t="shared" si="57"/>
        <v>0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4</v>
      </c>
      <c r="E538" s="17" t="str">
        <f t="shared" si="55"/>
        <v/>
      </c>
      <c r="F538" s="17">
        <f t="shared" si="56"/>
        <v>2.5733401955738551E-4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10</v>
      </c>
      <c r="D539" s="16">
        <v>13</v>
      </c>
      <c r="E539" s="17">
        <f t="shared" si="55"/>
        <v>6.8827861518342629E-4</v>
      </c>
      <c r="F539" s="17">
        <f t="shared" si="56"/>
        <v>8.3633556356150281E-4</v>
      </c>
      <c r="G539" s="17">
        <f t="shared" si="58"/>
        <v>0.3</v>
      </c>
      <c r="H539" s="17">
        <f t="shared" si="57"/>
        <v>2.0648358455502787E-4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14</v>
      </c>
      <c r="D542" s="16">
        <v>17</v>
      </c>
      <c r="E542" s="17">
        <f t="shared" si="55"/>
        <v>9.6359006125679679E-4</v>
      </c>
      <c r="F542" s="17">
        <f t="shared" si="56"/>
        <v>1.0936695831188883E-3</v>
      </c>
      <c r="G542" s="17">
        <f t="shared" si="58"/>
        <v>0.21428571428571427</v>
      </c>
      <c r="H542" s="17">
        <f t="shared" si="57"/>
        <v>2.0648358455502787E-4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2</v>
      </c>
      <c r="D544" s="16">
        <v>1</v>
      </c>
      <c r="E544" s="17">
        <f t="shared" si="55"/>
        <v>1.3765572303668525E-4</v>
      </c>
      <c r="F544" s="17">
        <f t="shared" si="56"/>
        <v>6.4333504889346377E-5</v>
      </c>
      <c r="G544" s="17">
        <f t="shared" si="58"/>
        <v>-0.5</v>
      </c>
      <c r="H544" s="17">
        <f t="shared" si="57"/>
        <v>-6.8827861518342624E-5</v>
      </c>
    </row>
    <row r="545" spans="1:8" x14ac:dyDescent="0.2">
      <c r="A545" s="14"/>
      <c r="B545" s="15" t="s">
        <v>521</v>
      </c>
      <c r="C545" s="16">
        <v>17</v>
      </c>
      <c r="D545" s="16">
        <v>54</v>
      </c>
      <c r="E545" s="17">
        <f t="shared" si="55"/>
        <v>1.1700736458118246E-3</v>
      </c>
      <c r="F545" s="17">
        <f t="shared" si="56"/>
        <v>3.4740092640247041E-3</v>
      </c>
      <c r="G545" s="17">
        <f t="shared" si="58"/>
        <v>2.1764705882352939</v>
      </c>
      <c r="H545" s="17">
        <f t="shared" si="57"/>
        <v>2.5466308761786767E-3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6.4333504889346377E-5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137</v>
      </c>
      <c r="D548" s="16">
        <v>42</v>
      </c>
      <c r="E548" s="17">
        <f t="shared" ref="E548:E585" si="59">+IF(C548=0,"",C548/C$356)</f>
        <v>9.4294170280129399E-3</v>
      </c>
      <c r="F548" s="17">
        <f t="shared" ref="F548:F585" si="60">+IF(D548=0,"",D548/D$356)</f>
        <v>2.7020072053525477E-3</v>
      </c>
      <c r="G548" s="17">
        <f t="shared" si="58"/>
        <v>-0.69343065693430661</v>
      </c>
      <c r="H548" s="17">
        <f t="shared" ref="H548:H585" si="61">+IF(OR(AND(E548=""),(G548="")),"",E548*G548)</f>
        <v>-6.5386468442425495E-3</v>
      </c>
    </row>
    <row r="549" spans="1:8" x14ac:dyDescent="0.2">
      <c r="A549" s="14"/>
      <c r="B549" s="15" t="s">
        <v>525</v>
      </c>
      <c r="C549" s="16">
        <v>37</v>
      </c>
      <c r="D549" s="16">
        <v>117</v>
      </c>
      <c r="E549" s="17">
        <f t="shared" si="59"/>
        <v>2.5466308761786772E-3</v>
      </c>
      <c r="F549" s="17">
        <f t="shared" si="60"/>
        <v>7.5270200720535252E-3</v>
      </c>
      <c r="G549" s="17">
        <f t="shared" ref="G549:G585" si="62">+IF(AND(C549=0,D549=0)," ",IF(C549=0,1,IF(D549=0,-1,(D549-C549)/C549)))</f>
        <v>2.1621621621621623</v>
      </c>
      <c r="H549" s="17">
        <f t="shared" si="61"/>
        <v>5.5062289214674104E-3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6</v>
      </c>
      <c r="D551" s="16">
        <v>0</v>
      </c>
      <c r="E551" s="17">
        <f t="shared" si="59"/>
        <v>4.1296716911005574E-4</v>
      </c>
      <c r="F551" s="17" t="str">
        <f t="shared" si="60"/>
        <v/>
      </c>
      <c r="G551" s="17">
        <f t="shared" si="62"/>
        <v>-1</v>
      </c>
      <c r="H551" s="17">
        <f t="shared" si="61"/>
        <v>-4.1296716911005574E-4</v>
      </c>
    </row>
    <row r="552" spans="1:8" x14ac:dyDescent="0.2">
      <c r="A552" s="14"/>
      <c r="B552" s="15" t="s">
        <v>528</v>
      </c>
      <c r="C552" s="16">
        <v>0</v>
      </c>
      <c r="D552" s="16">
        <v>5</v>
      </c>
      <c r="E552" s="17" t="str">
        <f t="shared" si="59"/>
        <v/>
      </c>
      <c r="F552" s="17">
        <f t="shared" si="60"/>
        <v>3.2166752444673185E-4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4</v>
      </c>
      <c r="D558" s="16">
        <v>15</v>
      </c>
      <c r="E558" s="17">
        <f t="shared" si="59"/>
        <v>2.753114460733705E-4</v>
      </c>
      <c r="F558" s="17">
        <f t="shared" si="60"/>
        <v>9.6500257334019559E-4</v>
      </c>
      <c r="G558" s="17">
        <f t="shared" si="62"/>
        <v>2.75</v>
      </c>
      <c r="H558" s="17">
        <f t="shared" si="61"/>
        <v>7.5710647670176889E-4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7</v>
      </c>
      <c r="D561" s="16">
        <v>2</v>
      </c>
      <c r="E561" s="17">
        <f t="shared" si="59"/>
        <v>4.8179503062839839E-4</v>
      </c>
      <c r="F561" s="17">
        <f t="shared" si="60"/>
        <v>1.2866700977869275E-4</v>
      </c>
      <c r="G561" s="17">
        <f t="shared" si="62"/>
        <v>-0.7142857142857143</v>
      </c>
      <c r="H561" s="17">
        <f t="shared" si="61"/>
        <v>-3.4413930759171315E-4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</v>
      </c>
      <c r="D564" s="16">
        <v>49</v>
      </c>
      <c r="E564" s="17">
        <f t="shared" si="59"/>
        <v>1.3765572303668525E-4</v>
      </c>
      <c r="F564" s="17">
        <f t="shared" si="60"/>
        <v>3.1523417395779721E-3</v>
      </c>
      <c r="G564" s="17">
        <f t="shared" si="62"/>
        <v>23.5</v>
      </c>
      <c r="H564" s="17">
        <f t="shared" si="61"/>
        <v>3.2349094913621031E-3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2</v>
      </c>
      <c r="E566" s="17" t="str">
        <f t="shared" si="59"/>
        <v/>
      </c>
      <c r="F566" s="17">
        <f t="shared" si="60"/>
        <v>1.2866700977869275E-4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151</v>
      </c>
      <c r="D569" s="16">
        <v>149</v>
      </c>
      <c r="E569" s="17">
        <f t="shared" si="59"/>
        <v>1.0393007089269737E-2</v>
      </c>
      <c r="F569" s="17">
        <f t="shared" si="60"/>
        <v>9.5856922285126097E-3</v>
      </c>
      <c r="G569" s="17">
        <f t="shared" si="62"/>
        <v>-1.3245033112582781E-2</v>
      </c>
      <c r="H569" s="17">
        <f t="shared" si="61"/>
        <v>-1.3765572303668525E-4</v>
      </c>
    </row>
    <row r="570" spans="1:8" ht="25.5" x14ac:dyDescent="0.2">
      <c r="A570" s="14"/>
      <c r="B570" s="15" t="s">
        <v>546</v>
      </c>
      <c r="C570" s="16">
        <v>24</v>
      </c>
      <c r="D570" s="16">
        <v>253</v>
      </c>
      <c r="E570" s="17">
        <f t="shared" si="59"/>
        <v>1.651868676440223E-3</v>
      </c>
      <c r="F570" s="17">
        <f t="shared" si="60"/>
        <v>1.6276376737004633E-2</v>
      </c>
      <c r="G570" s="17">
        <f t="shared" si="62"/>
        <v>9.5416666666666661</v>
      </c>
      <c r="H570" s="17">
        <f t="shared" si="61"/>
        <v>1.5761580287700461E-2</v>
      </c>
    </row>
    <row r="571" spans="1:8" x14ac:dyDescent="0.2">
      <c r="A571" s="14"/>
      <c r="B571" s="15" t="s">
        <v>547</v>
      </c>
      <c r="C571" s="16">
        <v>142</v>
      </c>
      <c r="D571" s="16">
        <v>50</v>
      </c>
      <c r="E571" s="17">
        <f t="shared" si="59"/>
        <v>9.7735563356046527E-3</v>
      </c>
      <c r="F571" s="17">
        <f t="shared" si="60"/>
        <v>3.2166752444673188E-3</v>
      </c>
      <c r="G571" s="17">
        <f t="shared" si="62"/>
        <v>-0.647887323943662</v>
      </c>
      <c r="H571" s="17">
        <f t="shared" si="61"/>
        <v>-6.3321632596875215E-3</v>
      </c>
    </row>
    <row r="572" spans="1:8" x14ac:dyDescent="0.2">
      <c r="A572" s="14"/>
      <c r="B572" s="15" t="s">
        <v>548</v>
      </c>
      <c r="C572" s="16">
        <v>5</v>
      </c>
      <c r="D572" s="16">
        <v>3</v>
      </c>
      <c r="E572" s="17">
        <f t="shared" si="59"/>
        <v>3.4413930759171315E-4</v>
      </c>
      <c r="F572" s="17">
        <f t="shared" si="60"/>
        <v>1.9300051466803912E-4</v>
      </c>
      <c r="G572" s="17">
        <f t="shared" si="62"/>
        <v>-0.4</v>
      </c>
      <c r="H572" s="17">
        <f t="shared" si="61"/>
        <v>-1.3765572303668528E-4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1</v>
      </c>
      <c r="D574" s="16">
        <v>0</v>
      </c>
      <c r="E574" s="17">
        <f t="shared" si="59"/>
        <v>6.8827861518342624E-5</v>
      </c>
      <c r="F574" s="17" t="str">
        <f t="shared" si="60"/>
        <v/>
      </c>
      <c r="G574" s="17">
        <f t="shared" si="62"/>
        <v>-1</v>
      </c>
      <c r="H574" s="17">
        <f t="shared" si="61"/>
        <v>-6.8827861518342624E-5</v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122</v>
      </c>
      <c r="D578" s="16">
        <v>23</v>
      </c>
      <c r="E578" s="17">
        <f t="shared" si="59"/>
        <v>8.3969991052377999E-3</v>
      </c>
      <c r="F578" s="17">
        <f t="shared" si="60"/>
        <v>1.4796706124549665E-3</v>
      </c>
      <c r="G578" s="17">
        <f t="shared" si="62"/>
        <v>-0.81147540983606559</v>
      </c>
      <c r="H578" s="17">
        <f t="shared" si="61"/>
        <v>-6.8139582903159199E-3</v>
      </c>
    </row>
    <row r="579" spans="1:8" x14ac:dyDescent="0.2">
      <c r="A579" s="14"/>
      <c r="B579" s="15" t="s">
        <v>555</v>
      </c>
      <c r="C579" s="16">
        <v>0</v>
      </c>
      <c r="D579" s="16">
        <v>9</v>
      </c>
      <c r="E579" s="17" t="str">
        <f t="shared" si="59"/>
        <v/>
      </c>
      <c r="F579" s="17">
        <f t="shared" si="60"/>
        <v>5.7900154400411736E-4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3</v>
      </c>
      <c r="D580" s="16">
        <v>0</v>
      </c>
      <c r="E580" s="17">
        <f t="shared" si="59"/>
        <v>2.0648358455502787E-4</v>
      </c>
      <c r="F580" s="17" t="str">
        <f t="shared" si="60"/>
        <v/>
      </c>
      <c r="G580" s="17">
        <f t="shared" si="62"/>
        <v>-1</v>
      </c>
      <c r="H580" s="17">
        <f t="shared" si="61"/>
        <v>-2.0648358455502787E-4</v>
      </c>
    </row>
    <row r="581" spans="1:8" x14ac:dyDescent="0.2">
      <c r="A581" s="14"/>
      <c r="B581" s="15" t="s">
        <v>557</v>
      </c>
      <c r="C581" s="16">
        <v>4</v>
      </c>
      <c r="D581" s="16">
        <v>5</v>
      </c>
      <c r="E581" s="17">
        <f t="shared" si="59"/>
        <v>2.753114460733705E-4</v>
      </c>
      <c r="F581" s="17">
        <f t="shared" si="60"/>
        <v>3.2166752444673185E-4</v>
      </c>
      <c r="G581" s="17">
        <f t="shared" si="62"/>
        <v>0.25</v>
      </c>
      <c r="H581" s="17">
        <f t="shared" si="61"/>
        <v>6.8827861518342624E-5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18</v>
      </c>
      <c r="D583" s="16">
        <v>40</v>
      </c>
      <c r="E583" s="17">
        <f t="shared" si="59"/>
        <v>1.2389015073301672E-3</v>
      </c>
      <c r="F583" s="17">
        <f t="shared" si="60"/>
        <v>2.5733401955738548E-3</v>
      </c>
      <c r="G583" s="17">
        <f t="shared" si="62"/>
        <v>1.2222222222222223</v>
      </c>
      <c r="H583" s="17">
        <f t="shared" si="61"/>
        <v>1.5142129534035378E-3</v>
      </c>
    </row>
    <row r="584" spans="1:8" ht="25.5" x14ac:dyDescent="0.2">
      <c r="A584" s="14"/>
      <c r="B584" s="15" t="s">
        <v>560</v>
      </c>
      <c r="C584" s="16">
        <v>0</v>
      </c>
      <c r="D584" s="16">
        <v>4</v>
      </c>
      <c r="E584" s="17" t="str">
        <f t="shared" si="59"/>
        <v/>
      </c>
      <c r="F584" s="17">
        <f t="shared" si="60"/>
        <v>2.5733401955738551E-4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2589</v>
      </c>
      <c r="D591" s="20">
        <f>SUM(D592:D618)</f>
        <v>3263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0.26033217458478175</v>
      </c>
      <c r="H591" s="21">
        <f t="shared" ref="H591:H618" si="65">+IF(OR(AND(E591=""),(G591="")),"",E591*G591)</f>
        <v>0.26033217458478175</v>
      </c>
    </row>
    <row r="592" spans="1:8" x14ac:dyDescent="0.2">
      <c r="A592" s="14"/>
      <c r="B592" s="15" t="s">
        <v>562</v>
      </c>
      <c r="C592" s="16">
        <v>0</v>
      </c>
      <c r="D592" s="16">
        <v>17</v>
      </c>
      <c r="E592" s="17" t="str">
        <f t="shared" si="63"/>
        <v/>
      </c>
      <c r="F592" s="17">
        <f t="shared" si="64"/>
        <v>5.2099295127183576E-3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13</v>
      </c>
      <c r="D593" s="16">
        <v>62</v>
      </c>
      <c r="E593" s="17">
        <f t="shared" si="63"/>
        <v>5.0212437234453461E-3</v>
      </c>
      <c r="F593" s="17">
        <f t="shared" si="64"/>
        <v>1.9000919399325775E-2</v>
      </c>
      <c r="G593" s="17">
        <f t="shared" si="66"/>
        <v>3.7692307692307692</v>
      </c>
      <c r="H593" s="17">
        <f t="shared" si="65"/>
        <v>1.8926226342217072E-2</v>
      </c>
    </row>
    <row r="594" spans="1:8" ht="25.5" x14ac:dyDescent="0.2">
      <c r="A594" s="14"/>
      <c r="B594" s="15" t="s">
        <v>564</v>
      </c>
      <c r="C594" s="16">
        <v>114</v>
      </c>
      <c r="D594" s="16">
        <v>120</v>
      </c>
      <c r="E594" s="17">
        <f t="shared" si="63"/>
        <v>4.4032444959443799E-2</v>
      </c>
      <c r="F594" s="17">
        <f t="shared" si="64"/>
        <v>3.6775973030953112E-2</v>
      </c>
      <c r="G594" s="17">
        <f t="shared" si="66"/>
        <v>5.2631578947368418E-2</v>
      </c>
      <c r="H594" s="17">
        <f t="shared" si="65"/>
        <v>2.3174971031286211E-3</v>
      </c>
    </row>
    <row r="595" spans="1:8" x14ac:dyDescent="0.2">
      <c r="A595" s="14"/>
      <c r="B595" s="15" t="s">
        <v>565</v>
      </c>
      <c r="C595" s="16">
        <v>278</v>
      </c>
      <c r="D595" s="16">
        <v>146</v>
      </c>
      <c r="E595" s="17">
        <f t="shared" si="63"/>
        <v>0.10737736577829278</v>
      </c>
      <c r="F595" s="17">
        <f t="shared" si="64"/>
        <v>4.4744100520992952E-2</v>
      </c>
      <c r="G595" s="17">
        <f t="shared" si="66"/>
        <v>-0.47482014388489208</v>
      </c>
      <c r="H595" s="17">
        <f t="shared" si="65"/>
        <v>-5.0984936268829661E-2</v>
      </c>
    </row>
    <row r="596" spans="1:8" x14ac:dyDescent="0.2">
      <c r="A596" s="14"/>
      <c r="B596" s="15" t="s">
        <v>566</v>
      </c>
      <c r="C596" s="16">
        <v>17</v>
      </c>
      <c r="D596" s="16">
        <v>12</v>
      </c>
      <c r="E596" s="17">
        <f t="shared" si="63"/>
        <v>6.5662417921977601E-3</v>
      </c>
      <c r="F596" s="17">
        <f t="shared" si="64"/>
        <v>3.6775973030953109E-3</v>
      </c>
      <c r="G596" s="17">
        <f t="shared" si="66"/>
        <v>-0.29411764705882354</v>
      </c>
      <c r="H596" s="17">
        <f t="shared" si="65"/>
        <v>-1.9312475859405178E-3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3.0646644192460924E-4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29</v>
      </c>
      <c r="D598" s="16">
        <v>4</v>
      </c>
      <c r="E598" s="17">
        <f t="shared" si="63"/>
        <v>1.1201235998455001E-2</v>
      </c>
      <c r="F598" s="17">
        <f t="shared" si="64"/>
        <v>1.225865767698437E-3</v>
      </c>
      <c r="G598" s="17">
        <f t="shared" si="66"/>
        <v>-0.86206896551724133</v>
      </c>
      <c r="H598" s="17">
        <f t="shared" si="65"/>
        <v>-9.6562379297025873E-3</v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13</v>
      </c>
      <c r="E600" s="17" t="str">
        <f t="shared" si="63"/>
        <v/>
      </c>
      <c r="F600" s="17">
        <f t="shared" si="64"/>
        <v>3.9840637450199202E-3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12</v>
      </c>
      <c r="E601" s="17">
        <f t="shared" si="63"/>
        <v>7.7249903437620702E-4</v>
      </c>
      <c r="F601" s="17">
        <f t="shared" si="64"/>
        <v>3.6775973030953109E-3</v>
      </c>
      <c r="G601" s="17">
        <f t="shared" si="66"/>
        <v>5</v>
      </c>
      <c r="H601" s="17">
        <f t="shared" si="65"/>
        <v>3.8624951718810351E-3</v>
      </c>
    </row>
    <row r="602" spans="1:8" x14ac:dyDescent="0.2">
      <c r="A602" s="14"/>
      <c r="B602" s="15" t="s">
        <v>572</v>
      </c>
      <c r="C602" s="16">
        <v>0</v>
      </c>
      <c r="D602" s="16">
        <v>11</v>
      </c>
      <c r="E602" s="17" t="str">
        <f t="shared" si="63"/>
        <v/>
      </c>
      <c r="F602" s="17">
        <f t="shared" si="64"/>
        <v>3.371130861170702E-3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9</v>
      </c>
      <c r="D606" s="16">
        <v>5</v>
      </c>
      <c r="E606" s="17">
        <f t="shared" si="63"/>
        <v>3.4762456546929316E-3</v>
      </c>
      <c r="F606" s="17">
        <f t="shared" si="64"/>
        <v>1.5323322096230463E-3</v>
      </c>
      <c r="G606" s="17">
        <f t="shared" si="66"/>
        <v>-0.44444444444444442</v>
      </c>
      <c r="H606" s="17">
        <f t="shared" si="65"/>
        <v>-1.544998068752414E-3</v>
      </c>
    </row>
    <row r="607" spans="1:8" x14ac:dyDescent="0.2">
      <c r="A607" s="14"/>
      <c r="B607" s="15" t="s">
        <v>577</v>
      </c>
      <c r="C607" s="16">
        <v>27</v>
      </c>
      <c r="D607" s="16">
        <v>52</v>
      </c>
      <c r="E607" s="17">
        <f t="shared" si="63"/>
        <v>1.0428736964078795E-2</v>
      </c>
      <c r="F607" s="17">
        <f t="shared" si="64"/>
        <v>1.5936254980079681E-2</v>
      </c>
      <c r="G607" s="17">
        <f t="shared" si="66"/>
        <v>0.92592592592592593</v>
      </c>
      <c r="H607" s="17">
        <f t="shared" si="65"/>
        <v>9.656237929702589E-3</v>
      </c>
    </row>
    <row r="608" spans="1:8" x14ac:dyDescent="0.2">
      <c r="A608" s="14"/>
      <c r="B608" s="15" t="s">
        <v>578</v>
      </c>
      <c r="C608" s="16">
        <v>1</v>
      </c>
      <c r="D608" s="16">
        <v>12</v>
      </c>
      <c r="E608" s="17">
        <f t="shared" si="63"/>
        <v>3.8624951718810351E-4</v>
      </c>
      <c r="F608" s="17">
        <f t="shared" si="64"/>
        <v>3.6775973030953109E-3</v>
      </c>
      <c r="G608" s="17">
        <f t="shared" si="66"/>
        <v>11</v>
      </c>
      <c r="H608" s="17">
        <f t="shared" si="65"/>
        <v>4.248744689069139E-3</v>
      </c>
    </row>
    <row r="609" spans="1:8" x14ac:dyDescent="0.2">
      <c r="A609" s="14"/>
      <c r="B609" s="15" t="s">
        <v>579</v>
      </c>
      <c r="C609" s="16">
        <v>151</v>
      </c>
      <c r="D609" s="16">
        <v>151</v>
      </c>
      <c r="E609" s="17">
        <f t="shared" si="63"/>
        <v>5.8323677095403634E-2</v>
      </c>
      <c r="F609" s="17">
        <f t="shared" si="64"/>
        <v>4.6276432730615998E-2</v>
      </c>
      <c r="G609" s="17">
        <f t="shared" si="66"/>
        <v>0</v>
      </c>
      <c r="H609" s="17">
        <f t="shared" si="65"/>
        <v>0</v>
      </c>
    </row>
    <row r="610" spans="1:8" x14ac:dyDescent="0.2">
      <c r="A610" s="14"/>
      <c r="B610" s="15" t="s">
        <v>580</v>
      </c>
      <c r="C610" s="16">
        <v>137</v>
      </c>
      <c r="D610" s="16">
        <v>299</v>
      </c>
      <c r="E610" s="17">
        <f t="shared" si="63"/>
        <v>5.2916183854770184E-2</v>
      </c>
      <c r="F610" s="17">
        <f t="shared" si="64"/>
        <v>9.1633466135458169E-2</v>
      </c>
      <c r="G610" s="17">
        <f t="shared" si="66"/>
        <v>1.1824817518248176</v>
      </c>
      <c r="H610" s="17">
        <f t="shared" si="65"/>
        <v>6.2572421784472781E-2</v>
      </c>
    </row>
    <row r="611" spans="1:8" x14ac:dyDescent="0.2">
      <c r="A611" s="14"/>
      <c r="B611" s="15" t="s">
        <v>581</v>
      </c>
      <c r="C611" s="16">
        <v>2</v>
      </c>
      <c r="D611" s="16">
        <v>0</v>
      </c>
      <c r="E611" s="17">
        <f t="shared" si="63"/>
        <v>7.7249903437620702E-4</v>
      </c>
      <c r="F611" s="17" t="str">
        <f t="shared" si="64"/>
        <v/>
      </c>
      <c r="G611" s="17">
        <f t="shared" si="66"/>
        <v>-1</v>
      </c>
      <c r="H611" s="17">
        <f t="shared" si="65"/>
        <v>-7.7249903437620702E-4</v>
      </c>
    </row>
    <row r="612" spans="1:8" x14ac:dyDescent="0.2">
      <c r="A612" s="14"/>
      <c r="B612" s="15" t="s">
        <v>582</v>
      </c>
      <c r="C612" s="16">
        <v>3</v>
      </c>
      <c r="D612" s="16">
        <v>53</v>
      </c>
      <c r="E612" s="17">
        <f t="shared" si="63"/>
        <v>1.1587485515643105E-3</v>
      </c>
      <c r="F612" s="17">
        <f t="shared" si="64"/>
        <v>1.6242721422004291E-2</v>
      </c>
      <c r="G612" s="17">
        <f t="shared" si="66"/>
        <v>16.666666666666668</v>
      </c>
      <c r="H612" s="17">
        <f t="shared" si="65"/>
        <v>1.9312475859405178E-2</v>
      </c>
    </row>
    <row r="613" spans="1:8" ht="25.5" x14ac:dyDescent="0.2">
      <c r="A613" s="14"/>
      <c r="B613" s="15" t="s">
        <v>583</v>
      </c>
      <c r="C613" s="16">
        <v>0</v>
      </c>
      <c r="D613" s="16">
        <v>33</v>
      </c>
      <c r="E613" s="17" t="str">
        <f t="shared" si="63"/>
        <v/>
      </c>
      <c r="F613" s="17">
        <f t="shared" si="64"/>
        <v>1.0113392583512106E-2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253</v>
      </c>
      <c r="D614" s="16">
        <v>111</v>
      </c>
      <c r="E614" s="17">
        <f t="shared" si="63"/>
        <v>9.7721127848590189E-2</v>
      </c>
      <c r="F614" s="17">
        <f t="shared" si="64"/>
        <v>3.4017775053631627E-2</v>
      </c>
      <c r="G614" s="17">
        <f t="shared" si="66"/>
        <v>-0.56126482213438733</v>
      </c>
      <c r="H614" s="17">
        <f t="shared" si="65"/>
        <v>-5.4847431440710699E-2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1</v>
      </c>
      <c r="E616" s="17" t="str">
        <f t="shared" si="63"/>
        <v/>
      </c>
      <c r="F616" s="17">
        <f t="shared" si="64"/>
        <v>3.0646644192460924E-4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402</v>
      </c>
      <c r="D617" s="16">
        <v>42</v>
      </c>
      <c r="E617" s="17">
        <f t="shared" si="63"/>
        <v>0.1552723059096176</v>
      </c>
      <c r="F617" s="17">
        <f t="shared" si="64"/>
        <v>1.2871590560833588E-2</v>
      </c>
      <c r="G617" s="17">
        <f t="shared" si="66"/>
        <v>-0.89552238805970152</v>
      </c>
      <c r="H617" s="17">
        <f t="shared" si="65"/>
        <v>-0.13904982618771727</v>
      </c>
    </row>
    <row r="618" spans="1:8" ht="25.5" x14ac:dyDescent="0.2">
      <c r="A618" s="14"/>
      <c r="B618" s="15" t="s">
        <v>588</v>
      </c>
      <c r="C618" s="16">
        <v>1151</v>
      </c>
      <c r="D618" s="16">
        <v>2106</v>
      </c>
      <c r="E618" s="17">
        <f t="shared" si="63"/>
        <v>0.44457319428350717</v>
      </c>
      <c r="F618" s="17">
        <f t="shared" si="64"/>
        <v>0.64541832669322707</v>
      </c>
      <c r="G618" s="17">
        <f t="shared" si="66"/>
        <v>0.82971329278887929</v>
      </c>
      <c r="H618" s="17">
        <f t="shared" si="65"/>
        <v>0.36886828891463891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642</v>
      </c>
      <c r="C8" s="12">
        <f>+C19+C76+C177+C356+C591</f>
        <v>2053</v>
      </c>
      <c r="D8" s="13">
        <f>+D19+D76+D177+D356+D591</f>
        <v>3332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0.62299074525085241</v>
      </c>
      <c r="H8" s="10">
        <f t="shared" ref="H8:H13" si="1">+IF(OR(AND(E8=""),(G8="")),"",E8*G8)</f>
        <v>0.62299074525085241</v>
      </c>
    </row>
    <row r="9" spans="1:8" x14ac:dyDescent="0.2">
      <c r="A9" s="14"/>
      <c r="B9" s="15" t="s">
        <v>6</v>
      </c>
      <c r="C9" s="16">
        <f>+C19</f>
        <v>36</v>
      </c>
      <c r="D9" s="16">
        <f>+D19</f>
        <v>108</v>
      </c>
      <c r="E9" s="17">
        <f t="shared" ref="E9:F13" si="2">+C9/C$8</f>
        <v>1.7535314174378959E-2</v>
      </c>
      <c r="F9" s="17">
        <f t="shared" si="2"/>
        <v>3.2412965186074429E-2</v>
      </c>
      <c r="G9" s="17">
        <f t="shared" si="0"/>
        <v>2</v>
      </c>
      <c r="H9" s="17">
        <f t="shared" si="1"/>
        <v>3.5070628348757918E-2</v>
      </c>
    </row>
    <row r="10" spans="1:8" x14ac:dyDescent="0.2">
      <c r="A10" s="14"/>
      <c r="B10" s="15" t="s">
        <v>7</v>
      </c>
      <c r="C10" s="16">
        <f>+C76</f>
        <v>678</v>
      </c>
      <c r="D10" s="16">
        <f>+D76</f>
        <v>713</v>
      </c>
      <c r="E10" s="17">
        <f t="shared" si="2"/>
        <v>0.3302484169508037</v>
      </c>
      <c r="F10" s="17">
        <f t="shared" si="2"/>
        <v>0.21398559423769509</v>
      </c>
      <c r="G10" s="17">
        <f t="shared" si="0"/>
        <v>5.1622418879056046E-2</v>
      </c>
      <c r="H10" s="17">
        <f t="shared" si="1"/>
        <v>1.7048222113979543E-2</v>
      </c>
    </row>
    <row r="11" spans="1:8" ht="25.5" x14ac:dyDescent="0.2">
      <c r="A11" s="14"/>
      <c r="B11" s="15" t="s">
        <v>8</v>
      </c>
      <c r="C11" s="16">
        <f>+C177</f>
        <v>353</v>
      </c>
      <c r="D11" s="16">
        <f>+D177</f>
        <v>404</v>
      </c>
      <c r="E11" s="17">
        <f t="shared" si="2"/>
        <v>0.17194349732099368</v>
      </c>
      <c r="F11" s="17">
        <f t="shared" si="2"/>
        <v>0.1212484993997599</v>
      </c>
      <c r="G11" s="17">
        <f t="shared" si="0"/>
        <v>0.14447592067988668</v>
      </c>
      <c r="H11" s="17">
        <f t="shared" si="1"/>
        <v>2.484169508037019E-2</v>
      </c>
    </row>
    <row r="12" spans="1:8" x14ac:dyDescent="0.2">
      <c r="A12" s="14"/>
      <c r="B12" s="15" t="s">
        <v>9</v>
      </c>
      <c r="C12" s="16">
        <f>+C356</f>
        <v>759</v>
      </c>
      <c r="D12" s="16">
        <f>+D356</f>
        <v>1542</v>
      </c>
      <c r="E12" s="17">
        <f t="shared" si="2"/>
        <v>0.36970287384315637</v>
      </c>
      <c r="F12" s="17">
        <f t="shared" si="2"/>
        <v>0.46278511404561823</v>
      </c>
      <c r="G12" s="17">
        <f t="shared" si="0"/>
        <v>1.0316205533596838</v>
      </c>
      <c r="H12" s="17">
        <f t="shared" si="1"/>
        <v>0.38139308329274235</v>
      </c>
    </row>
    <row r="13" spans="1:8" x14ac:dyDescent="0.2">
      <c r="A13" s="14"/>
      <c r="B13" s="15" t="s">
        <v>10</v>
      </c>
      <c r="C13" s="16">
        <f>+C591</f>
        <v>227</v>
      </c>
      <c r="D13" s="16">
        <f>+D591</f>
        <v>565</v>
      </c>
      <c r="E13" s="17">
        <f t="shared" si="2"/>
        <v>0.11056989771066732</v>
      </c>
      <c r="F13" s="17">
        <f t="shared" si="2"/>
        <v>0.16956782713085233</v>
      </c>
      <c r="G13" s="17">
        <f t="shared" si="0"/>
        <v>1.4889867841409692</v>
      </c>
      <c r="H13" s="17">
        <f t="shared" si="1"/>
        <v>0.16463711641500245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36</v>
      </c>
      <c r="D19" s="20">
        <f>SUM(D20:D70)</f>
        <v>108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2</v>
      </c>
      <c r="H19" s="21">
        <f t="shared" ref="H19:H50" si="5">+IF(OR(AND(E19=""),(G19="")),"",E19*G19)</f>
        <v>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2</v>
      </c>
      <c r="E24" s="17">
        <f t="shared" si="3"/>
        <v>2.7777777777777776E-2</v>
      </c>
      <c r="F24" s="17">
        <f t="shared" si="4"/>
        <v>1.8518518518518517E-2</v>
      </c>
      <c r="G24" s="17">
        <f t="shared" si="6"/>
        <v>1</v>
      </c>
      <c r="H24" s="17">
        <f t="shared" si="5"/>
        <v>2.7777777777777776E-2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2</v>
      </c>
      <c r="E27" s="17" t="str">
        <f t="shared" si="3"/>
        <v/>
      </c>
      <c r="F27" s="17">
        <f t="shared" si="4"/>
        <v>1.8518518518518517E-2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1</v>
      </c>
      <c r="D28" s="16">
        <v>2</v>
      </c>
      <c r="E28" s="17">
        <f t="shared" si="3"/>
        <v>2.7777777777777776E-2</v>
      </c>
      <c r="F28" s="17">
        <f t="shared" si="4"/>
        <v>1.8518518518518517E-2</v>
      </c>
      <c r="G28" s="17">
        <f t="shared" si="6"/>
        <v>1</v>
      </c>
      <c r="H28" s="17">
        <f t="shared" si="5"/>
        <v>2.7777777777777776E-2</v>
      </c>
    </row>
    <row r="29" spans="1:8" x14ac:dyDescent="0.2">
      <c r="A29" s="14"/>
      <c r="B29" s="15" t="s">
        <v>22</v>
      </c>
      <c r="C29" s="16">
        <v>1</v>
      </c>
      <c r="D29" s="16">
        <v>1</v>
      </c>
      <c r="E29" s="17">
        <f t="shared" si="3"/>
        <v>2.7777777777777776E-2</v>
      </c>
      <c r="F29" s="17">
        <f t="shared" si="4"/>
        <v>9.2592592592592587E-3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3</v>
      </c>
      <c r="D30" s="16">
        <v>63</v>
      </c>
      <c r="E30" s="17">
        <f t="shared" si="3"/>
        <v>8.3333333333333329E-2</v>
      </c>
      <c r="F30" s="17">
        <f t="shared" si="4"/>
        <v>0.58333333333333337</v>
      </c>
      <c r="G30" s="17">
        <f t="shared" si="6"/>
        <v>20</v>
      </c>
      <c r="H30" s="17">
        <f t="shared" si="5"/>
        <v>1.6666666666666665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2.7777777777777776E-2</v>
      </c>
      <c r="F32" s="17" t="str">
        <f t="shared" si="4"/>
        <v/>
      </c>
      <c r="G32" s="17">
        <f t="shared" si="6"/>
        <v>-1</v>
      </c>
      <c r="H32" s="17">
        <f t="shared" si="5"/>
        <v>-2.7777777777777776E-2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</v>
      </c>
      <c r="D36" s="16">
        <v>3</v>
      </c>
      <c r="E36" s="17">
        <f t="shared" si="3"/>
        <v>0.1388888888888889</v>
      </c>
      <c r="F36" s="17">
        <f t="shared" si="4"/>
        <v>2.7777777777777776E-2</v>
      </c>
      <c r="G36" s="17">
        <f t="shared" si="6"/>
        <v>-0.4</v>
      </c>
      <c r="H36" s="17">
        <f t="shared" si="5"/>
        <v>-5.5555555555555559E-2</v>
      </c>
    </row>
    <row r="37" spans="1:8" ht="25.5" x14ac:dyDescent="0.2">
      <c r="A37" s="14"/>
      <c r="B37" s="15" t="s">
        <v>30</v>
      </c>
      <c r="C37" s="16">
        <v>1</v>
      </c>
      <c r="D37" s="16">
        <v>1</v>
      </c>
      <c r="E37" s="17">
        <f t="shared" si="3"/>
        <v>2.7777777777777776E-2</v>
      </c>
      <c r="F37" s="17">
        <f t="shared" si="4"/>
        <v>9.2592592592592587E-3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3</v>
      </c>
      <c r="E39" s="17">
        <f t="shared" si="3"/>
        <v>2.7777777777777776E-2</v>
      </c>
      <c r="F39" s="17">
        <f t="shared" si="4"/>
        <v>2.7777777777777776E-2</v>
      </c>
      <c r="G39" s="17">
        <f t="shared" si="6"/>
        <v>2</v>
      </c>
      <c r="H39" s="17">
        <f t="shared" si="5"/>
        <v>5.5555555555555552E-2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1</v>
      </c>
      <c r="E49" s="17">
        <f t="shared" si="3"/>
        <v>2.7777777777777776E-2</v>
      </c>
      <c r="F49" s="17">
        <f t="shared" si="4"/>
        <v>9.2592592592592587E-3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3</v>
      </c>
      <c r="D50" s="16">
        <v>5</v>
      </c>
      <c r="E50" s="17">
        <f t="shared" si="3"/>
        <v>8.3333333333333329E-2</v>
      </c>
      <c r="F50" s="17">
        <f t="shared" si="4"/>
        <v>4.6296296296296294E-2</v>
      </c>
      <c r="G50" s="17">
        <f t="shared" si="6"/>
        <v>0.66666666666666663</v>
      </c>
      <c r="H50" s="17">
        <f t="shared" si="5"/>
        <v>5.5555555555555552E-2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3</v>
      </c>
      <c r="E53" s="17">
        <f t="shared" si="7"/>
        <v>2.7777777777777776E-2</v>
      </c>
      <c r="F53" s="17">
        <f t="shared" si="8"/>
        <v>2.7777777777777776E-2</v>
      </c>
      <c r="G53" s="17">
        <f t="shared" si="10"/>
        <v>2</v>
      </c>
      <c r="H53" s="17">
        <f t="shared" si="9"/>
        <v>5.5555555555555552E-2</v>
      </c>
    </row>
    <row r="54" spans="1:8" x14ac:dyDescent="0.2">
      <c r="A54" s="14"/>
      <c r="B54" s="15" t="s">
        <v>47</v>
      </c>
      <c r="C54" s="16">
        <v>6</v>
      </c>
      <c r="D54" s="16">
        <v>4</v>
      </c>
      <c r="E54" s="17">
        <f t="shared" si="7"/>
        <v>0.16666666666666666</v>
      </c>
      <c r="F54" s="17">
        <f t="shared" si="8"/>
        <v>3.7037037037037035E-2</v>
      </c>
      <c r="G54" s="17">
        <f t="shared" si="10"/>
        <v>-0.33333333333333331</v>
      </c>
      <c r="H54" s="17">
        <f t="shared" si="9"/>
        <v>-5.5555555555555552E-2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5.5555555555555552E-2</v>
      </c>
      <c r="F61" s="17">
        <f t="shared" si="8"/>
        <v>9.2592592592592587E-3</v>
      </c>
      <c r="G61" s="17">
        <f t="shared" si="10"/>
        <v>-0.5</v>
      </c>
      <c r="H61" s="17">
        <f t="shared" si="9"/>
        <v>-2.7777777777777776E-2</v>
      </c>
    </row>
    <row r="62" spans="1:8" x14ac:dyDescent="0.2">
      <c r="A62" s="14"/>
      <c r="B62" s="15" t="s">
        <v>55</v>
      </c>
      <c r="C62" s="16">
        <v>5</v>
      </c>
      <c r="D62" s="16">
        <v>8</v>
      </c>
      <c r="E62" s="17">
        <f t="shared" si="7"/>
        <v>0.1388888888888889</v>
      </c>
      <c r="F62" s="17">
        <f t="shared" si="8"/>
        <v>7.407407407407407E-2</v>
      </c>
      <c r="G62" s="17">
        <f t="shared" si="10"/>
        <v>0.6</v>
      </c>
      <c r="H62" s="17">
        <f t="shared" si="9"/>
        <v>8.3333333333333329E-2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0</v>
      </c>
      <c r="E64" s="17">
        <f t="shared" si="7"/>
        <v>5.5555555555555552E-2</v>
      </c>
      <c r="F64" s="17" t="str">
        <f t="shared" si="8"/>
        <v/>
      </c>
      <c r="G64" s="17">
        <f t="shared" si="10"/>
        <v>-1</v>
      </c>
      <c r="H64" s="17">
        <f t="shared" si="9"/>
        <v>-5.5555555555555552E-2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2</v>
      </c>
      <c r="D68" s="16">
        <v>8</v>
      </c>
      <c r="E68" s="17">
        <f t="shared" si="7"/>
        <v>5.5555555555555552E-2</v>
      </c>
      <c r="F68" s="17">
        <f t="shared" si="8"/>
        <v>7.407407407407407E-2</v>
      </c>
      <c r="G68" s="17">
        <f t="shared" si="10"/>
        <v>3</v>
      </c>
      <c r="H68" s="17">
        <f t="shared" si="9"/>
        <v>0.16666666666666666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1</v>
      </c>
      <c r="E70" s="17" t="str">
        <f t="shared" si="7"/>
        <v/>
      </c>
      <c r="F70" s="17">
        <f t="shared" si="8"/>
        <v>9.2592592592592587E-3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678</v>
      </c>
      <c r="D76" s="20">
        <f>SUM(D77:D171)</f>
        <v>713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5.1622418879056046E-2</v>
      </c>
      <c r="H76" s="21">
        <f t="shared" ref="H76:H107" si="13">+IF(OR(AND(E76=""),(G76="")),"",E76*G76)</f>
        <v>5.1622418879056046E-2</v>
      </c>
    </row>
    <row r="77" spans="1:8" x14ac:dyDescent="0.2">
      <c r="A77" s="14"/>
      <c r="B77" s="15" t="s">
        <v>65</v>
      </c>
      <c r="C77" s="16">
        <v>7</v>
      </c>
      <c r="D77" s="16">
        <v>15</v>
      </c>
      <c r="E77" s="17">
        <f t="shared" si="11"/>
        <v>1.0324483775811209E-2</v>
      </c>
      <c r="F77" s="17">
        <f t="shared" si="12"/>
        <v>2.1037868162692847E-2</v>
      </c>
      <c r="G77" s="17">
        <f t="shared" ref="G77:G108" si="14">+IF(AND(C77=0,D77=0)," ",IF(C77=0,1,IF(D77=0,-1,(D77-C77)/C77)))</f>
        <v>1.1428571428571428</v>
      </c>
      <c r="H77" s="17">
        <f t="shared" si="13"/>
        <v>1.1799410029498525E-2</v>
      </c>
    </row>
    <row r="78" spans="1:8" ht="25.5" x14ac:dyDescent="0.2">
      <c r="A78" s="14"/>
      <c r="B78" s="15" t="s">
        <v>66</v>
      </c>
      <c r="C78" s="16">
        <v>0</v>
      </c>
      <c r="D78" s="16">
        <v>2</v>
      </c>
      <c r="E78" s="17" t="str">
        <f t="shared" si="11"/>
        <v/>
      </c>
      <c r="F78" s="17">
        <f t="shared" si="12"/>
        <v>2.8050490883590462E-3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3</v>
      </c>
      <c r="D79" s="16">
        <v>0</v>
      </c>
      <c r="E79" s="17">
        <f t="shared" si="11"/>
        <v>4.4247787610619468E-3</v>
      </c>
      <c r="F79" s="17" t="str">
        <f t="shared" si="12"/>
        <v/>
      </c>
      <c r="G79" s="17">
        <f t="shared" si="14"/>
        <v>-1</v>
      </c>
      <c r="H79" s="17">
        <f t="shared" si="13"/>
        <v>-4.4247787610619468E-3</v>
      </c>
    </row>
    <row r="80" spans="1:8" x14ac:dyDescent="0.2">
      <c r="A80" s="14"/>
      <c r="B80" s="15" t="s">
        <v>68</v>
      </c>
      <c r="C80" s="16">
        <v>5</v>
      </c>
      <c r="D80" s="16">
        <v>24</v>
      </c>
      <c r="E80" s="17">
        <f t="shared" si="11"/>
        <v>7.3746312684365781E-3</v>
      </c>
      <c r="F80" s="17">
        <f t="shared" si="12"/>
        <v>3.3660589060308554E-2</v>
      </c>
      <c r="G80" s="17">
        <f t="shared" si="14"/>
        <v>3.8</v>
      </c>
      <c r="H80" s="17">
        <f t="shared" si="13"/>
        <v>2.8023598820058997E-2</v>
      </c>
    </row>
    <row r="81" spans="1:8" ht="25.5" x14ac:dyDescent="0.2">
      <c r="A81" s="14"/>
      <c r="B81" s="15" t="s">
        <v>69</v>
      </c>
      <c r="C81" s="16">
        <v>27</v>
      </c>
      <c r="D81" s="16">
        <v>22</v>
      </c>
      <c r="E81" s="17">
        <f t="shared" si="11"/>
        <v>3.9823008849557522E-2</v>
      </c>
      <c r="F81" s="17">
        <f t="shared" si="12"/>
        <v>3.0855539971949508E-2</v>
      </c>
      <c r="G81" s="17">
        <f t="shared" si="14"/>
        <v>-0.18518518518518517</v>
      </c>
      <c r="H81" s="17">
        <f t="shared" si="13"/>
        <v>-7.3746312684365781E-3</v>
      </c>
    </row>
    <row r="82" spans="1:8" x14ac:dyDescent="0.2">
      <c r="A82" s="14"/>
      <c r="B82" s="15" t="s">
        <v>70</v>
      </c>
      <c r="C82" s="16">
        <v>0</v>
      </c>
      <c r="D82" s="16">
        <v>5</v>
      </c>
      <c r="E82" s="17" t="str">
        <f t="shared" si="11"/>
        <v/>
      </c>
      <c r="F82" s="17">
        <f t="shared" si="12"/>
        <v>7.0126227208976155E-3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1</v>
      </c>
      <c r="E83" s="17">
        <f t="shared" si="11"/>
        <v>1.4749262536873156E-3</v>
      </c>
      <c r="F83" s="17">
        <f t="shared" si="12"/>
        <v>1.4025245441795231E-3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1.4749262536873156E-3</v>
      </c>
      <c r="F87" s="17" t="str">
        <f t="shared" si="12"/>
        <v/>
      </c>
      <c r="G87" s="17">
        <f t="shared" si="14"/>
        <v>-1</v>
      </c>
      <c r="H87" s="17">
        <f t="shared" si="13"/>
        <v>-1.4749262536873156E-3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6</v>
      </c>
      <c r="D89" s="16">
        <v>18</v>
      </c>
      <c r="E89" s="17">
        <f t="shared" si="11"/>
        <v>8.8495575221238937E-3</v>
      </c>
      <c r="F89" s="17">
        <f t="shared" si="12"/>
        <v>2.5245441795231416E-2</v>
      </c>
      <c r="G89" s="17">
        <f t="shared" si="14"/>
        <v>2</v>
      </c>
      <c r="H89" s="17">
        <f t="shared" si="13"/>
        <v>1.7699115044247787E-2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1.4025245441795231E-3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7</v>
      </c>
      <c r="D92" s="16">
        <v>2</v>
      </c>
      <c r="E92" s="17">
        <f t="shared" si="11"/>
        <v>1.0324483775811209E-2</v>
      </c>
      <c r="F92" s="17">
        <f t="shared" si="12"/>
        <v>2.8050490883590462E-3</v>
      </c>
      <c r="G92" s="17">
        <f t="shared" si="14"/>
        <v>-0.7142857142857143</v>
      </c>
      <c r="H92" s="17">
        <f t="shared" si="13"/>
        <v>-7.3746312684365781E-3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1.4025245441795231E-3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68</v>
      </c>
      <c r="D94" s="16">
        <v>64</v>
      </c>
      <c r="E94" s="17">
        <f t="shared" si="11"/>
        <v>0.10029498525073746</v>
      </c>
      <c r="F94" s="17">
        <f t="shared" si="12"/>
        <v>8.9761570827489479E-2</v>
      </c>
      <c r="G94" s="17">
        <f t="shared" si="14"/>
        <v>-5.8823529411764705E-2</v>
      </c>
      <c r="H94" s="17">
        <f t="shared" si="13"/>
        <v>-5.8997050147492625E-3</v>
      </c>
    </row>
    <row r="95" spans="1:8" x14ac:dyDescent="0.2">
      <c r="A95" s="14"/>
      <c r="B95" s="15" t="s">
        <v>83</v>
      </c>
      <c r="C95" s="16">
        <v>10</v>
      </c>
      <c r="D95" s="16">
        <v>10</v>
      </c>
      <c r="E95" s="17">
        <f t="shared" si="11"/>
        <v>1.4749262536873156E-2</v>
      </c>
      <c r="F95" s="17">
        <f t="shared" si="12"/>
        <v>1.4025245441795231E-2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84</v>
      </c>
      <c r="C96" s="16">
        <v>5</v>
      </c>
      <c r="D96" s="16">
        <v>4</v>
      </c>
      <c r="E96" s="17">
        <f t="shared" si="11"/>
        <v>7.3746312684365781E-3</v>
      </c>
      <c r="F96" s="17">
        <f t="shared" si="12"/>
        <v>5.6100981767180924E-3</v>
      </c>
      <c r="G96" s="17">
        <f t="shared" si="14"/>
        <v>-0.2</v>
      </c>
      <c r="H96" s="17">
        <f t="shared" si="13"/>
        <v>-1.4749262536873156E-3</v>
      </c>
    </row>
    <row r="97" spans="1:8" x14ac:dyDescent="0.2">
      <c r="A97" s="14"/>
      <c r="B97" s="15" t="s">
        <v>85</v>
      </c>
      <c r="C97" s="16">
        <v>7</v>
      </c>
      <c r="D97" s="16">
        <v>8</v>
      </c>
      <c r="E97" s="17">
        <f t="shared" si="11"/>
        <v>1.0324483775811209E-2</v>
      </c>
      <c r="F97" s="17">
        <f t="shared" si="12"/>
        <v>1.1220196353436185E-2</v>
      </c>
      <c r="G97" s="17">
        <f t="shared" si="14"/>
        <v>0.14285714285714285</v>
      </c>
      <c r="H97" s="17">
        <f t="shared" si="13"/>
        <v>1.4749262536873156E-3</v>
      </c>
    </row>
    <row r="98" spans="1:8" x14ac:dyDescent="0.2">
      <c r="A98" s="14"/>
      <c r="B98" s="15" t="s">
        <v>86</v>
      </c>
      <c r="C98" s="16">
        <v>2</v>
      </c>
      <c r="D98" s="16">
        <v>0</v>
      </c>
      <c r="E98" s="17">
        <f t="shared" si="11"/>
        <v>2.9498525073746312E-3</v>
      </c>
      <c r="F98" s="17" t="str">
        <f t="shared" si="12"/>
        <v/>
      </c>
      <c r="G98" s="17">
        <f t="shared" si="14"/>
        <v>-1</v>
      </c>
      <c r="H98" s="17">
        <f t="shared" si="13"/>
        <v>-2.9498525073746312E-3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1.4025245441795231E-3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2</v>
      </c>
      <c r="E101" s="17" t="str">
        <f t="shared" si="11"/>
        <v/>
      </c>
      <c r="F101" s="17">
        <f t="shared" si="12"/>
        <v>2.8050490883590462E-3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12</v>
      </c>
      <c r="D102" s="16">
        <v>13</v>
      </c>
      <c r="E102" s="17">
        <f t="shared" si="11"/>
        <v>1.7699115044247787E-2</v>
      </c>
      <c r="F102" s="17">
        <f t="shared" si="12"/>
        <v>1.82328190743338E-2</v>
      </c>
      <c r="G102" s="17">
        <f t="shared" si="14"/>
        <v>8.3333333333333329E-2</v>
      </c>
      <c r="H102" s="17">
        <f t="shared" si="13"/>
        <v>1.4749262536873156E-3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7</v>
      </c>
      <c r="D106" s="16">
        <v>4</v>
      </c>
      <c r="E106" s="17">
        <f t="shared" si="11"/>
        <v>1.0324483775811209E-2</v>
      </c>
      <c r="F106" s="17">
        <f t="shared" si="12"/>
        <v>5.6100981767180924E-3</v>
      </c>
      <c r="G106" s="17">
        <f t="shared" si="14"/>
        <v>-0.42857142857142855</v>
      </c>
      <c r="H106" s="17">
        <f t="shared" si="13"/>
        <v>-4.4247787610619468E-3</v>
      </c>
    </row>
    <row r="107" spans="1:8" x14ac:dyDescent="0.2">
      <c r="A107" s="14"/>
      <c r="B107" s="15" t="s">
        <v>95</v>
      </c>
      <c r="C107" s="16">
        <v>9</v>
      </c>
      <c r="D107" s="16">
        <v>3</v>
      </c>
      <c r="E107" s="17">
        <f t="shared" si="11"/>
        <v>1.3274336283185841E-2</v>
      </c>
      <c r="F107" s="17">
        <f t="shared" si="12"/>
        <v>4.2075736325385693E-3</v>
      </c>
      <c r="G107" s="17">
        <f t="shared" si="14"/>
        <v>-0.66666666666666663</v>
      </c>
      <c r="H107" s="17">
        <f t="shared" si="13"/>
        <v>-8.8495575221238937E-3</v>
      </c>
    </row>
    <row r="108" spans="1:8" x14ac:dyDescent="0.2">
      <c r="A108" s="14"/>
      <c r="B108" s="15" t="s">
        <v>96</v>
      </c>
      <c r="C108" s="16">
        <v>1</v>
      </c>
      <c r="D108" s="16">
        <v>1</v>
      </c>
      <c r="E108" s="17">
        <f t="shared" ref="E108:E139" si="15">+IF(C108=0,"",C108/C$76)</f>
        <v>1.4749262536873156E-3</v>
      </c>
      <c r="F108" s="17">
        <f t="shared" ref="F108:F139" si="16">+IF(D108=0,"",D108/D$76)</f>
        <v>1.4025245441795231E-3</v>
      </c>
      <c r="G108" s="17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14"/>
      <c r="B109" s="15" t="s">
        <v>97</v>
      </c>
      <c r="C109" s="16">
        <v>10</v>
      </c>
      <c r="D109" s="16">
        <v>15</v>
      </c>
      <c r="E109" s="17">
        <f t="shared" si="15"/>
        <v>1.4749262536873156E-2</v>
      </c>
      <c r="F109" s="17">
        <f t="shared" si="16"/>
        <v>2.1037868162692847E-2</v>
      </c>
      <c r="G109" s="17">
        <f t="shared" ref="G109:G140" si="18">+IF(AND(C109=0,D109=0)," ",IF(C109=0,1,IF(D109=0,-1,(D109-C109)/C109)))</f>
        <v>0.5</v>
      </c>
      <c r="H109" s="17">
        <f t="shared" si="17"/>
        <v>7.3746312684365781E-3</v>
      </c>
    </row>
    <row r="110" spans="1:8" x14ac:dyDescent="0.2">
      <c r="A110" s="14"/>
      <c r="B110" s="15" t="s">
        <v>98</v>
      </c>
      <c r="C110" s="16">
        <v>1</v>
      </c>
      <c r="D110" s="16">
        <v>1</v>
      </c>
      <c r="E110" s="17">
        <f t="shared" si="15"/>
        <v>1.4749262536873156E-3</v>
      </c>
      <c r="F110" s="17">
        <f t="shared" si="16"/>
        <v>1.4025245441795231E-3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99</v>
      </c>
      <c r="C111" s="16">
        <v>6</v>
      </c>
      <c r="D111" s="16">
        <v>0</v>
      </c>
      <c r="E111" s="17">
        <f t="shared" si="15"/>
        <v>8.8495575221238937E-3</v>
      </c>
      <c r="F111" s="17" t="str">
        <f t="shared" si="16"/>
        <v/>
      </c>
      <c r="G111" s="17">
        <f t="shared" si="18"/>
        <v>-1</v>
      </c>
      <c r="H111" s="17">
        <f t="shared" si="17"/>
        <v>-8.8495575221238937E-3</v>
      </c>
    </row>
    <row r="112" spans="1:8" x14ac:dyDescent="0.2">
      <c r="A112" s="14"/>
      <c r="B112" s="15" t="s">
        <v>100</v>
      </c>
      <c r="C112" s="16">
        <v>3</v>
      </c>
      <c r="D112" s="16">
        <v>1</v>
      </c>
      <c r="E112" s="17">
        <f t="shared" si="15"/>
        <v>4.4247787610619468E-3</v>
      </c>
      <c r="F112" s="17">
        <f t="shared" si="16"/>
        <v>1.4025245441795231E-3</v>
      </c>
      <c r="G112" s="17">
        <f t="shared" si="18"/>
        <v>-0.66666666666666663</v>
      </c>
      <c r="H112" s="17">
        <f t="shared" si="17"/>
        <v>-2.9498525073746312E-3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4</v>
      </c>
      <c r="D114" s="16">
        <v>3</v>
      </c>
      <c r="E114" s="17">
        <f t="shared" si="15"/>
        <v>5.8997050147492625E-3</v>
      </c>
      <c r="F114" s="17">
        <f t="shared" si="16"/>
        <v>4.2075736325385693E-3</v>
      </c>
      <c r="G114" s="17">
        <f t="shared" si="18"/>
        <v>-0.25</v>
      </c>
      <c r="H114" s="17">
        <f t="shared" si="17"/>
        <v>-1.4749262536873156E-3</v>
      </c>
    </row>
    <row r="115" spans="1:8" ht="25.5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1.4025245441795231E-3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7</v>
      </c>
      <c r="D117" s="16">
        <v>10</v>
      </c>
      <c r="E117" s="17">
        <f t="shared" si="15"/>
        <v>1.0324483775811209E-2</v>
      </c>
      <c r="F117" s="17">
        <f t="shared" si="16"/>
        <v>1.4025245441795231E-2</v>
      </c>
      <c r="G117" s="17">
        <f t="shared" si="18"/>
        <v>0.42857142857142855</v>
      </c>
      <c r="H117" s="17">
        <f t="shared" si="17"/>
        <v>4.4247787610619468E-3</v>
      </c>
    </row>
    <row r="118" spans="1:8" x14ac:dyDescent="0.2">
      <c r="A118" s="14"/>
      <c r="B118" s="15" t="s">
        <v>106</v>
      </c>
      <c r="C118" s="16">
        <v>28</v>
      </c>
      <c r="D118" s="16">
        <v>53</v>
      </c>
      <c r="E118" s="17">
        <f t="shared" si="15"/>
        <v>4.1297935103244837E-2</v>
      </c>
      <c r="F118" s="17">
        <f t="shared" si="16"/>
        <v>7.4333800841514724E-2</v>
      </c>
      <c r="G118" s="17">
        <f t="shared" si="18"/>
        <v>0.8928571428571429</v>
      </c>
      <c r="H118" s="17">
        <f t="shared" si="17"/>
        <v>3.687315634218289E-2</v>
      </c>
    </row>
    <row r="119" spans="1:8" x14ac:dyDescent="0.2">
      <c r="A119" s="14"/>
      <c r="B119" s="15" t="s">
        <v>107</v>
      </c>
      <c r="C119" s="16">
        <v>2</v>
      </c>
      <c r="D119" s="16">
        <v>8</v>
      </c>
      <c r="E119" s="17">
        <f t="shared" si="15"/>
        <v>2.9498525073746312E-3</v>
      </c>
      <c r="F119" s="17">
        <f t="shared" si="16"/>
        <v>1.1220196353436185E-2</v>
      </c>
      <c r="G119" s="17">
        <f t="shared" si="18"/>
        <v>3</v>
      </c>
      <c r="H119" s="17">
        <f t="shared" si="17"/>
        <v>8.8495575221238937E-3</v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1.4025245441795231E-3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1</v>
      </c>
      <c r="E121" s="17">
        <f t="shared" si="15"/>
        <v>1.4749262536873156E-3</v>
      </c>
      <c r="F121" s="17">
        <f t="shared" si="16"/>
        <v>1.4025245441795231E-3</v>
      </c>
      <c r="G121" s="17">
        <f t="shared" si="18"/>
        <v>0</v>
      </c>
      <c r="H121" s="17">
        <f t="shared" si="17"/>
        <v>0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1</v>
      </c>
      <c r="E123" s="17">
        <f t="shared" si="15"/>
        <v>1.4749262536873156E-3</v>
      </c>
      <c r="F123" s="17">
        <f t="shared" si="16"/>
        <v>1.4025245441795231E-3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4</v>
      </c>
      <c r="D124" s="16">
        <v>5</v>
      </c>
      <c r="E124" s="17">
        <f t="shared" si="15"/>
        <v>5.8997050147492625E-3</v>
      </c>
      <c r="F124" s="17">
        <f t="shared" si="16"/>
        <v>7.0126227208976155E-3</v>
      </c>
      <c r="G124" s="17">
        <f t="shared" si="18"/>
        <v>0.25</v>
      </c>
      <c r="H124" s="17">
        <f t="shared" si="17"/>
        <v>1.4749262536873156E-3</v>
      </c>
    </row>
    <row r="125" spans="1:8" x14ac:dyDescent="0.2">
      <c r="A125" s="14"/>
      <c r="B125" s="15" t="s">
        <v>113</v>
      </c>
      <c r="C125" s="16">
        <v>2</v>
      </c>
      <c r="D125" s="16">
        <v>0</v>
      </c>
      <c r="E125" s="17">
        <f t="shared" si="15"/>
        <v>2.9498525073746312E-3</v>
      </c>
      <c r="F125" s="17" t="str">
        <f t="shared" si="16"/>
        <v/>
      </c>
      <c r="G125" s="17">
        <f t="shared" si="18"/>
        <v>-1</v>
      </c>
      <c r="H125" s="17">
        <f t="shared" si="17"/>
        <v>-2.9498525073746312E-3</v>
      </c>
    </row>
    <row r="126" spans="1:8" x14ac:dyDescent="0.2">
      <c r="A126" s="14"/>
      <c r="B126" s="15" t="s">
        <v>114</v>
      </c>
      <c r="C126" s="16">
        <v>11</v>
      </c>
      <c r="D126" s="16">
        <v>14</v>
      </c>
      <c r="E126" s="17">
        <f t="shared" si="15"/>
        <v>1.6224188790560472E-2</v>
      </c>
      <c r="F126" s="17">
        <f t="shared" si="16"/>
        <v>1.9635343618513323E-2</v>
      </c>
      <c r="G126" s="17">
        <f t="shared" si="18"/>
        <v>0.27272727272727271</v>
      </c>
      <c r="H126" s="17">
        <f t="shared" si="17"/>
        <v>4.4247787610619468E-3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1.4025245441795231E-3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34</v>
      </c>
      <c r="D128" s="16">
        <v>56</v>
      </c>
      <c r="E128" s="17">
        <f t="shared" si="15"/>
        <v>5.0147492625368731E-2</v>
      </c>
      <c r="F128" s="17">
        <f t="shared" si="16"/>
        <v>7.8541374474053294E-2</v>
      </c>
      <c r="G128" s="17">
        <f t="shared" si="18"/>
        <v>0.6470588235294118</v>
      </c>
      <c r="H128" s="17">
        <f t="shared" si="17"/>
        <v>3.2448377581120944E-2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8</v>
      </c>
      <c r="E129" s="17" t="str">
        <f t="shared" si="15"/>
        <v/>
      </c>
      <c r="F129" s="17">
        <f t="shared" si="16"/>
        <v>1.1220196353436185E-2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21</v>
      </c>
      <c r="D130" s="16">
        <v>7</v>
      </c>
      <c r="E130" s="17">
        <f t="shared" si="15"/>
        <v>3.0973451327433628E-2</v>
      </c>
      <c r="F130" s="17">
        <f t="shared" si="16"/>
        <v>9.8176718092566617E-3</v>
      </c>
      <c r="G130" s="17">
        <f t="shared" si="18"/>
        <v>-0.66666666666666663</v>
      </c>
      <c r="H130" s="17">
        <f t="shared" si="17"/>
        <v>-2.0648967551622419E-2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33</v>
      </c>
      <c r="D132" s="16">
        <v>9</v>
      </c>
      <c r="E132" s="17">
        <f t="shared" si="15"/>
        <v>4.8672566371681415E-2</v>
      </c>
      <c r="F132" s="17">
        <f t="shared" si="16"/>
        <v>1.2622720897615708E-2</v>
      </c>
      <c r="G132" s="17">
        <f t="shared" si="18"/>
        <v>-0.72727272727272729</v>
      </c>
      <c r="H132" s="17">
        <f t="shared" si="17"/>
        <v>-3.5398230088495575E-2</v>
      </c>
    </row>
    <row r="133" spans="1:8" x14ac:dyDescent="0.2">
      <c r="A133" s="14"/>
      <c r="B133" s="15" t="s">
        <v>121</v>
      </c>
      <c r="C133" s="16">
        <v>2</v>
      </c>
      <c r="D133" s="16">
        <v>1</v>
      </c>
      <c r="E133" s="17">
        <f t="shared" si="15"/>
        <v>2.9498525073746312E-3</v>
      </c>
      <c r="F133" s="17">
        <f t="shared" si="16"/>
        <v>1.4025245441795231E-3</v>
      </c>
      <c r="G133" s="17">
        <f t="shared" si="18"/>
        <v>-0.5</v>
      </c>
      <c r="H133" s="17">
        <f t="shared" si="17"/>
        <v>-1.4749262536873156E-3</v>
      </c>
    </row>
    <row r="134" spans="1:8" x14ac:dyDescent="0.2">
      <c r="A134" s="14"/>
      <c r="B134" s="15" t="s">
        <v>122</v>
      </c>
      <c r="C134" s="16">
        <v>0</v>
      </c>
      <c r="D134" s="16">
        <v>12</v>
      </c>
      <c r="E134" s="17" t="str">
        <f t="shared" si="15"/>
        <v/>
      </c>
      <c r="F134" s="17">
        <f t="shared" si="16"/>
        <v>1.6830294530154277E-2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279</v>
      </c>
      <c r="D135" s="16">
        <v>276</v>
      </c>
      <c r="E135" s="17">
        <f t="shared" si="15"/>
        <v>0.41150442477876104</v>
      </c>
      <c r="F135" s="17">
        <f t="shared" si="16"/>
        <v>0.38709677419354838</v>
      </c>
      <c r="G135" s="17">
        <f t="shared" si="18"/>
        <v>-1.0752688172043012E-2</v>
      </c>
      <c r="H135" s="17">
        <f t="shared" si="17"/>
        <v>-4.4247787610619468E-3</v>
      </c>
    </row>
    <row r="136" spans="1:8" ht="25.5" x14ac:dyDescent="0.2">
      <c r="A136" s="14"/>
      <c r="B136" s="15" t="s">
        <v>124</v>
      </c>
      <c r="C136" s="16">
        <v>30</v>
      </c>
      <c r="D136" s="16">
        <v>1</v>
      </c>
      <c r="E136" s="17">
        <f t="shared" si="15"/>
        <v>4.4247787610619468E-2</v>
      </c>
      <c r="F136" s="17">
        <f t="shared" si="16"/>
        <v>1.4025245441795231E-3</v>
      </c>
      <c r="G136" s="17">
        <f t="shared" si="18"/>
        <v>-0.96666666666666667</v>
      </c>
      <c r="H136" s="17">
        <f t="shared" si="17"/>
        <v>-4.2772861356932153E-2</v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1.4025245441795231E-3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1.4749262536873156E-3</v>
      </c>
      <c r="F138" s="17" t="str">
        <f t="shared" si="16"/>
        <v/>
      </c>
      <c r="G138" s="17">
        <f t="shared" si="18"/>
        <v>-1</v>
      </c>
      <c r="H138" s="17">
        <f t="shared" si="17"/>
        <v>-1.4749262536873156E-3</v>
      </c>
    </row>
    <row r="139" spans="1:8" x14ac:dyDescent="0.2">
      <c r="A139" s="14"/>
      <c r="B139" s="15" t="s">
        <v>127</v>
      </c>
      <c r="C139" s="16">
        <v>0</v>
      </c>
      <c r="D139" s="16">
        <v>4</v>
      </c>
      <c r="E139" s="17" t="str">
        <f t="shared" si="15"/>
        <v/>
      </c>
      <c r="F139" s="17">
        <f t="shared" si="16"/>
        <v>5.6100981767180924E-3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7</v>
      </c>
      <c r="E141" s="17">
        <f t="shared" si="19"/>
        <v>1.4749262536873156E-3</v>
      </c>
      <c r="F141" s="17">
        <f t="shared" si="20"/>
        <v>9.8176718092566617E-3</v>
      </c>
      <c r="G141" s="17">
        <f t="shared" ref="G141:G171" si="22">+IF(AND(C141=0,D141=0)," ",IF(C141=0,1,IF(D141=0,-1,(D141-C141)/C141)))</f>
        <v>6</v>
      </c>
      <c r="H141" s="17">
        <f t="shared" si="21"/>
        <v>8.8495575221238937E-3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1.4025245441795231E-3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7</v>
      </c>
      <c r="D143" s="16">
        <v>1</v>
      </c>
      <c r="E143" s="17">
        <f t="shared" si="19"/>
        <v>1.0324483775811209E-2</v>
      </c>
      <c r="F143" s="17">
        <f t="shared" si="20"/>
        <v>1.4025245441795231E-3</v>
      </c>
      <c r="G143" s="17">
        <f t="shared" si="22"/>
        <v>-0.8571428571428571</v>
      </c>
      <c r="H143" s="17">
        <f t="shared" si="21"/>
        <v>-8.8495575221238937E-3</v>
      </c>
    </row>
    <row r="144" spans="1:8" x14ac:dyDescent="0.2">
      <c r="A144" s="14"/>
      <c r="B144" s="15" t="s">
        <v>132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1.4025245441795231E-3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3</v>
      </c>
      <c r="D145" s="16">
        <v>0</v>
      </c>
      <c r="E145" s="17">
        <f t="shared" si="19"/>
        <v>4.4247787610619468E-3</v>
      </c>
      <c r="F145" s="17" t="str">
        <f t="shared" si="20"/>
        <v/>
      </c>
      <c r="G145" s="17">
        <f t="shared" si="22"/>
        <v>-1</v>
      </c>
      <c r="H145" s="17">
        <f t="shared" si="21"/>
        <v>-4.4247787610619468E-3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3</v>
      </c>
      <c r="E152" s="17" t="str">
        <f t="shared" si="19"/>
        <v/>
      </c>
      <c r="F152" s="17">
        <f t="shared" si="20"/>
        <v>4.2075736325385693E-3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1</v>
      </c>
      <c r="E157" s="17">
        <f t="shared" si="19"/>
        <v>2.9498525073746312E-3</v>
      </c>
      <c r="F157" s="17">
        <f t="shared" si="20"/>
        <v>1.4025245441795231E-3</v>
      </c>
      <c r="G157" s="17">
        <f t="shared" si="22"/>
        <v>-0.5</v>
      </c>
      <c r="H157" s="17">
        <f t="shared" si="21"/>
        <v>-1.4749262536873156E-3</v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1.4749262536873156E-3</v>
      </c>
      <c r="F158" s="17" t="str">
        <f t="shared" si="20"/>
        <v/>
      </c>
      <c r="G158" s="17">
        <f t="shared" si="22"/>
        <v>-1</v>
      </c>
      <c r="H158" s="17">
        <f t="shared" si="21"/>
        <v>-1.4749262536873156E-3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2</v>
      </c>
      <c r="D160" s="16">
        <v>0</v>
      </c>
      <c r="E160" s="17">
        <f t="shared" si="19"/>
        <v>2.9498525073746312E-3</v>
      </c>
      <c r="F160" s="17" t="str">
        <f t="shared" si="20"/>
        <v/>
      </c>
      <c r="G160" s="17">
        <f t="shared" si="22"/>
        <v>-1</v>
      </c>
      <c r="H160" s="17">
        <f t="shared" si="21"/>
        <v>-2.9498525073746312E-3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4</v>
      </c>
      <c r="E162" s="17" t="str">
        <f t="shared" si="19"/>
        <v/>
      </c>
      <c r="F162" s="17">
        <f t="shared" si="20"/>
        <v>5.6100981767180924E-3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2</v>
      </c>
      <c r="D163" s="16">
        <v>0</v>
      </c>
      <c r="E163" s="17">
        <f t="shared" si="19"/>
        <v>2.9498525073746312E-3</v>
      </c>
      <c r="F163" s="17" t="str">
        <f t="shared" si="20"/>
        <v/>
      </c>
      <c r="G163" s="17">
        <f t="shared" si="22"/>
        <v>-1</v>
      </c>
      <c r="H163" s="17">
        <f t="shared" si="21"/>
        <v>-2.9498525073746312E-3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2.9498525073746312E-3</v>
      </c>
      <c r="F165" s="17" t="str">
        <f t="shared" si="20"/>
        <v/>
      </c>
      <c r="G165" s="17">
        <f t="shared" si="22"/>
        <v>-1</v>
      </c>
      <c r="H165" s="17">
        <f t="shared" si="21"/>
        <v>-2.9498525073746312E-3</v>
      </c>
    </row>
    <row r="166" spans="1:8" x14ac:dyDescent="0.2">
      <c r="A166" s="14"/>
      <c r="B166" s="15" t="s">
        <v>154</v>
      </c>
      <c r="C166" s="16">
        <v>0</v>
      </c>
      <c r="D166" s="16">
        <v>2</v>
      </c>
      <c r="E166" s="17" t="str">
        <f t="shared" si="19"/>
        <v/>
      </c>
      <c r="F166" s="17">
        <f t="shared" si="20"/>
        <v>2.8050490883590462E-3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2</v>
      </c>
      <c r="E168" s="17" t="str">
        <f t="shared" si="19"/>
        <v/>
      </c>
      <c r="F168" s="17">
        <f t="shared" si="20"/>
        <v>2.8050490883590462E-3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353</v>
      </c>
      <c r="D177" s="20">
        <f>SUM(D178:D350)</f>
        <v>404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0.14447592067988668</v>
      </c>
      <c r="H177" s="21">
        <f t="shared" ref="H177:H208" si="25">+IF(OR(AND(E177=""),(G177="")),"",E177*G177)</f>
        <v>0.14447592067988668</v>
      </c>
    </row>
    <row r="178" spans="1:8" x14ac:dyDescent="0.2">
      <c r="A178" s="14"/>
      <c r="B178" s="15" t="s">
        <v>160</v>
      </c>
      <c r="C178" s="16">
        <v>7</v>
      </c>
      <c r="D178" s="16">
        <v>10</v>
      </c>
      <c r="E178" s="17">
        <f t="shared" si="23"/>
        <v>1.9830028328611898E-2</v>
      </c>
      <c r="F178" s="17">
        <f t="shared" si="24"/>
        <v>2.4752475247524754E-2</v>
      </c>
      <c r="G178" s="17">
        <f t="shared" ref="G178:G209" si="26">+IF(AND(C178=0,D178=0)," ",IF(C178=0,1,IF(D178=0,-1,(D178-C178)/C178)))</f>
        <v>0.42857142857142855</v>
      </c>
      <c r="H178" s="17">
        <f t="shared" si="25"/>
        <v>8.4985835694050983E-3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12</v>
      </c>
      <c r="D180" s="16">
        <v>0</v>
      </c>
      <c r="E180" s="17">
        <f t="shared" si="23"/>
        <v>3.39943342776204E-2</v>
      </c>
      <c r="F180" s="17" t="str">
        <f t="shared" si="24"/>
        <v/>
      </c>
      <c r="G180" s="17">
        <f t="shared" si="26"/>
        <v>-1</v>
      </c>
      <c r="H180" s="17">
        <f t="shared" si="25"/>
        <v>-3.39943342776204E-2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</v>
      </c>
      <c r="D182" s="16">
        <v>2</v>
      </c>
      <c r="E182" s="17">
        <f t="shared" si="23"/>
        <v>8.4985835694051E-3</v>
      </c>
      <c r="F182" s="17">
        <f t="shared" si="24"/>
        <v>4.9504950495049506E-3</v>
      </c>
      <c r="G182" s="17">
        <f t="shared" si="26"/>
        <v>-0.33333333333333331</v>
      </c>
      <c r="H182" s="17">
        <f t="shared" si="25"/>
        <v>-2.8328611898016999E-3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4.9504950495049506E-3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23</v>
      </c>
      <c r="D184" s="16">
        <v>25</v>
      </c>
      <c r="E184" s="17">
        <f t="shared" si="23"/>
        <v>6.5155807365439092E-2</v>
      </c>
      <c r="F184" s="17">
        <f t="shared" si="24"/>
        <v>6.1881188118811881E-2</v>
      </c>
      <c r="G184" s="17">
        <f t="shared" si="26"/>
        <v>8.6956521739130432E-2</v>
      </c>
      <c r="H184" s="17">
        <f t="shared" si="25"/>
        <v>5.6657223796033988E-3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4.9504950495049506E-3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2</v>
      </c>
      <c r="D187" s="16">
        <v>0</v>
      </c>
      <c r="E187" s="17">
        <f t="shared" si="23"/>
        <v>5.6657223796033997E-3</v>
      </c>
      <c r="F187" s="17" t="str">
        <f t="shared" si="24"/>
        <v/>
      </c>
      <c r="G187" s="17">
        <f t="shared" si="26"/>
        <v>-1</v>
      </c>
      <c r="H187" s="17">
        <f t="shared" si="25"/>
        <v>-5.6657223796033997E-3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3</v>
      </c>
      <c r="E191" s="17">
        <f t="shared" si="23"/>
        <v>8.4985835694051E-3</v>
      </c>
      <c r="F191" s="17">
        <f t="shared" si="24"/>
        <v>7.4257425742574254E-3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19</v>
      </c>
      <c r="D192" s="16">
        <v>7</v>
      </c>
      <c r="E192" s="17">
        <f t="shared" si="23"/>
        <v>5.3824362606232294E-2</v>
      </c>
      <c r="F192" s="17">
        <f t="shared" si="24"/>
        <v>1.7326732673267328E-2</v>
      </c>
      <c r="G192" s="17">
        <f t="shared" si="26"/>
        <v>-0.63157894736842102</v>
      </c>
      <c r="H192" s="17">
        <f t="shared" si="25"/>
        <v>-3.3994334277620393E-2</v>
      </c>
    </row>
    <row r="193" spans="1:8" ht="25.5" x14ac:dyDescent="0.2">
      <c r="A193" s="14"/>
      <c r="B193" s="15" t="s">
        <v>175</v>
      </c>
      <c r="C193" s="16">
        <v>0</v>
      </c>
      <c r="D193" s="16">
        <v>5</v>
      </c>
      <c r="E193" s="17" t="str">
        <f t="shared" si="23"/>
        <v/>
      </c>
      <c r="F193" s="17">
        <f t="shared" si="24"/>
        <v>1.2376237623762377E-2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3</v>
      </c>
      <c r="D194" s="16">
        <v>0</v>
      </c>
      <c r="E194" s="17">
        <f t="shared" si="23"/>
        <v>8.4985835694051E-3</v>
      </c>
      <c r="F194" s="17" t="str">
        <f t="shared" si="24"/>
        <v/>
      </c>
      <c r="G194" s="17">
        <f t="shared" si="26"/>
        <v>-1</v>
      </c>
      <c r="H194" s="17">
        <f t="shared" si="25"/>
        <v>-8.4985835694051E-3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4</v>
      </c>
      <c r="E198" s="17" t="str">
        <f t="shared" si="23"/>
        <v/>
      </c>
      <c r="F198" s="17">
        <f t="shared" si="24"/>
        <v>9.9009900990099011E-3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1</v>
      </c>
      <c r="E202" s="17">
        <f t="shared" si="23"/>
        <v>2.8328611898016999E-3</v>
      </c>
      <c r="F202" s="17">
        <f t="shared" si="24"/>
        <v>2.4752475247524753E-3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3</v>
      </c>
      <c r="D204" s="16">
        <v>0</v>
      </c>
      <c r="E204" s="17">
        <f t="shared" si="23"/>
        <v>8.4985835694051E-3</v>
      </c>
      <c r="F204" s="17" t="str">
        <f t="shared" si="24"/>
        <v/>
      </c>
      <c r="G204" s="17">
        <f t="shared" si="26"/>
        <v>-1</v>
      </c>
      <c r="H204" s="17">
        <f t="shared" si="25"/>
        <v>-8.4985835694051E-3</v>
      </c>
    </row>
    <row r="205" spans="1:8" ht="25.5" x14ac:dyDescent="0.2">
      <c r="A205" s="14"/>
      <c r="B205" s="15" t="s">
        <v>187</v>
      </c>
      <c r="C205" s="16">
        <v>10</v>
      </c>
      <c r="D205" s="16">
        <v>0</v>
      </c>
      <c r="E205" s="17">
        <f t="shared" si="23"/>
        <v>2.8328611898016998E-2</v>
      </c>
      <c r="F205" s="17" t="str">
        <f t="shared" si="24"/>
        <v/>
      </c>
      <c r="G205" s="17">
        <f t="shared" si="26"/>
        <v>-1</v>
      </c>
      <c r="H205" s="17">
        <f t="shared" si="25"/>
        <v>-2.8328611898016998E-2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7</v>
      </c>
      <c r="D207" s="16">
        <v>29</v>
      </c>
      <c r="E207" s="17">
        <f t="shared" si="23"/>
        <v>1.9830028328611898E-2</v>
      </c>
      <c r="F207" s="17">
        <f t="shared" si="24"/>
        <v>7.1782178217821777E-2</v>
      </c>
      <c r="G207" s="17">
        <f t="shared" si="26"/>
        <v>3.1428571428571428</v>
      </c>
      <c r="H207" s="17">
        <f t="shared" si="25"/>
        <v>6.2322946175637391E-2</v>
      </c>
    </row>
    <row r="208" spans="1:8" x14ac:dyDescent="0.2">
      <c r="A208" s="14"/>
      <c r="B208" s="15" t="s">
        <v>190</v>
      </c>
      <c r="C208" s="16">
        <v>2</v>
      </c>
      <c r="D208" s="16">
        <v>14</v>
      </c>
      <c r="E208" s="17">
        <f t="shared" si="23"/>
        <v>5.6657223796033997E-3</v>
      </c>
      <c r="F208" s="17">
        <f t="shared" si="24"/>
        <v>3.4653465346534656E-2</v>
      </c>
      <c r="G208" s="17">
        <f t="shared" si="26"/>
        <v>6</v>
      </c>
      <c r="H208" s="17">
        <f t="shared" si="25"/>
        <v>3.39943342776204E-2</v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2.8328611898016999E-3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-2.8328611898016999E-3</v>
      </c>
    </row>
    <row r="210" spans="1:8" x14ac:dyDescent="0.2">
      <c r="A210" s="14"/>
      <c r="B210" s="15" t="s">
        <v>192</v>
      </c>
      <c r="C210" s="16">
        <v>6</v>
      </c>
      <c r="D210" s="16">
        <v>3</v>
      </c>
      <c r="E210" s="17">
        <f t="shared" si="27"/>
        <v>1.69971671388102E-2</v>
      </c>
      <c r="F210" s="17">
        <f t="shared" si="28"/>
        <v>7.4257425742574254E-3</v>
      </c>
      <c r="G210" s="17">
        <f t="shared" ref="G210:G241" si="30">+IF(AND(C210=0,D210=0)," ",IF(C210=0,1,IF(D210=0,-1,(D210-C210)/C210)))</f>
        <v>-0.5</v>
      </c>
      <c r="H210" s="17">
        <f t="shared" si="29"/>
        <v>-8.4985835694051E-3</v>
      </c>
    </row>
    <row r="211" spans="1:8" x14ac:dyDescent="0.2">
      <c r="A211" s="14"/>
      <c r="B211" s="15" t="s">
        <v>193</v>
      </c>
      <c r="C211" s="16">
        <v>1</v>
      </c>
      <c r="D211" s="16">
        <v>11</v>
      </c>
      <c r="E211" s="17">
        <f t="shared" si="27"/>
        <v>2.8328611898016999E-3</v>
      </c>
      <c r="F211" s="17">
        <f t="shared" si="28"/>
        <v>2.7227722772277228E-2</v>
      </c>
      <c r="G211" s="17">
        <f t="shared" si="30"/>
        <v>10</v>
      </c>
      <c r="H211" s="17">
        <f t="shared" si="29"/>
        <v>2.8328611898016998E-2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3</v>
      </c>
      <c r="D214" s="16">
        <v>12</v>
      </c>
      <c r="E214" s="17">
        <f t="shared" si="27"/>
        <v>8.4985835694051E-3</v>
      </c>
      <c r="F214" s="17">
        <f t="shared" si="28"/>
        <v>2.9702970297029702E-2</v>
      </c>
      <c r="G214" s="17">
        <f t="shared" si="30"/>
        <v>3</v>
      </c>
      <c r="H214" s="17">
        <f t="shared" si="29"/>
        <v>2.54957507082153E-2</v>
      </c>
    </row>
    <row r="215" spans="1:8" x14ac:dyDescent="0.2">
      <c r="A215" s="14"/>
      <c r="B215" s="15" t="s">
        <v>197</v>
      </c>
      <c r="C215" s="16">
        <v>0</v>
      </c>
      <c r="D215" s="16">
        <v>3</v>
      </c>
      <c r="E215" s="17" t="str">
        <f t="shared" si="27"/>
        <v/>
      </c>
      <c r="F215" s="17">
        <f t="shared" si="28"/>
        <v>7.4257425742574254E-3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12</v>
      </c>
      <c r="D216" s="16">
        <v>6</v>
      </c>
      <c r="E216" s="17">
        <f t="shared" si="27"/>
        <v>3.39943342776204E-2</v>
      </c>
      <c r="F216" s="17">
        <f t="shared" si="28"/>
        <v>1.4851485148514851E-2</v>
      </c>
      <c r="G216" s="17">
        <f t="shared" si="30"/>
        <v>-0.5</v>
      </c>
      <c r="H216" s="17">
        <f t="shared" si="29"/>
        <v>-1.69971671388102E-2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20</v>
      </c>
      <c r="D219" s="16">
        <v>22</v>
      </c>
      <c r="E219" s="17">
        <f t="shared" si="27"/>
        <v>5.6657223796033995E-2</v>
      </c>
      <c r="F219" s="17">
        <f t="shared" si="28"/>
        <v>5.4455445544554455E-2</v>
      </c>
      <c r="G219" s="17">
        <f t="shared" si="30"/>
        <v>0.1</v>
      </c>
      <c r="H219" s="17">
        <f t="shared" si="29"/>
        <v>5.6657223796033997E-3</v>
      </c>
    </row>
    <row r="220" spans="1:8" x14ac:dyDescent="0.2">
      <c r="A220" s="14"/>
      <c r="B220" s="15" t="s">
        <v>202</v>
      </c>
      <c r="C220" s="16">
        <v>7</v>
      </c>
      <c r="D220" s="16">
        <v>4</v>
      </c>
      <c r="E220" s="17">
        <f t="shared" si="27"/>
        <v>1.9830028328611898E-2</v>
      </c>
      <c r="F220" s="17">
        <f t="shared" si="28"/>
        <v>9.9009900990099011E-3</v>
      </c>
      <c r="G220" s="17">
        <f t="shared" si="30"/>
        <v>-0.42857142857142855</v>
      </c>
      <c r="H220" s="17">
        <f t="shared" si="29"/>
        <v>-8.4985835694050983E-3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2.4752475247524753E-3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7</v>
      </c>
      <c r="D224" s="16">
        <v>18</v>
      </c>
      <c r="E224" s="17">
        <f t="shared" si="27"/>
        <v>1.9830028328611898E-2</v>
      </c>
      <c r="F224" s="17">
        <f t="shared" si="28"/>
        <v>4.4554455445544552E-2</v>
      </c>
      <c r="G224" s="17">
        <f t="shared" si="30"/>
        <v>1.5714285714285714</v>
      </c>
      <c r="H224" s="17">
        <f t="shared" si="29"/>
        <v>3.1161473087818695E-2</v>
      </c>
    </row>
    <row r="225" spans="1:8" x14ac:dyDescent="0.2">
      <c r="A225" s="14"/>
      <c r="B225" s="15" t="s">
        <v>207</v>
      </c>
      <c r="C225" s="16">
        <v>0</v>
      </c>
      <c r="D225" s="16">
        <v>3</v>
      </c>
      <c r="E225" s="17" t="str">
        <f t="shared" si="27"/>
        <v/>
      </c>
      <c r="F225" s="17">
        <f t="shared" si="28"/>
        <v>7.4257425742574254E-3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6</v>
      </c>
      <c r="D227" s="16">
        <v>6</v>
      </c>
      <c r="E227" s="17">
        <f t="shared" si="27"/>
        <v>1.69971671388102E-2</v>
      </c>
      <c r="F227" s="17">
        <f t="shared" si="28"/>
        <v>1.4851485148514851E-2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210</v>
      </c>
      <c r="C228" s="16">
        <v>6</v>
      </c>
      <c r="D228" s="16">
        <v>8</v>
      </c>
      <c r="E228" s="17">
        <f t="shared" si="27"/>
        <v>1.69971671388102E-2</v>
      </c>
      <c r="F228" s="17">
        <f t="shared" si="28"/>
        <v>1.9801980198019802E-2</v>
      </c>
      <c r="G228" s="17">
        <f t="shared" si="30"/>
        <v>0.33333333333333331</v>
      </c>
      <c r="H228" s="17">
        <f t="shared" si="29"/>
        <v>5.6657223796033997E-3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2.8328611898016999E-3</v>
      </c>
      <c r="F230" s="17" t="str">
        <f t="shared" si="28"/>
        <v/>
      </c>
      <c r="G230" s="17">
        <f t="shared" si="30"/>
        <v>-1</v>
      </c>
      <c r="H230" s="17">
        <f t="shared" si="29"/>
        <v>-2.8328611898016999E-3</v>
      </c>
    </row>
    <row r="231" spans="1:8" x14ac:dyDescent="0.2">
      <c r="A231" s="14"/>
      <c r="B231" s="15" t="s">
        <v>213</v>
      </c>
      <c r="C231" s="16">
        <v>2</v>
      </c>
      <c r="D231" s="16">
        <v>11</v>
      </c>
      <c r="E231" s="17">
        <f t="shared" si="27"/>
        <v>5.6657223796033997E-3</v>
      </c>
      <c r="F231" s="17">
        <f t="shared" si="28"/>
        <v>2.7227722772277228E-2</v>
      </c>
      <c r="G231" s="17">
        <f t="shared" si="30"/>
        <v>4.5</v>
      </c>
      <c r="H231" s="17">
        <f t="shared" si="29"/>
        <v>2.54957507082153E-2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8</v>
      </c>
      <c r="D233" s="16">
        <v>4</v>
      </c>
      <c r="E233" s="17">
        <f t="shared" si="27"/>
        <v>2.2662889518413599E-2</v>
      </c>
      <c r="F233" s="17">
        <f t="shared" si="28"/>
        <v>9.9009900990099011E-3</v>
      </c>
      <c r="G233" s="17">
        <f t="shared" si="30"/>
        <v>-0.5</v>
      </c>
      <c r="H233" s="17">
        <f t="shared" si="29"/>
        <v>-1.1331444759206799E-2</v>
      </c>
    </row>
    <row r="234" spans="1:8" x14ac:dyDescent="0.2">
      <c r="A234" s="14"/>
      <c r="B234" s="15" t="s">
        <v>216</v>
      </c>
      <c r="C234" s="16">
        <v>0</v>
      </c>
      <c r="D234" s="16">
        <v>5</v>
      </c>
      <c r="E234" s="17" t="str">
        <f t="shared" si="27"/>
        <v/>
      </c>
      <c r="F234" s="17">
        <f t="shared" si="28"/>
        <v>1.2376237623762377E-2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2.4752475247524753E-3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4</v>
      </c>
      <c r="E243" s="17" t="str">
        <f t="shared" si="31"/>
        <v/>
      </c>
      <c r="F243" s="17">
        <f t="shared" si="32"/>
        <v>9.9009900990099011E-3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27</v>
      </c>
      <c r="D244" s="16">
        <v>15</v>
      </c>
      <c r="E244" s="17">
        <f t="shared" si="31"/>
        <v>7.6487252124645896E-2</v>
      </c>
      <c r="F244" s="17">
        <f t="shared" si="32"/>
        <v>3.7128712871287127E-2</v>
      </c>
      <c r="G244" s="17">
        <f t="shared" si="34"/>
        <v>-0.44444444444444442</v>
      </c>
      <c r="H244" s="17">
        <f t="shared" si="33"/>
        <v>-3.39943342776204E-2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</v>
      </c>
      <c r="D247" s="16">
        <v>13</v>
      </c>
      <c r="E247" s="17">
        <f t="shared" si="31"/>
        <v>8.4985835694051E-3</v>
      </c>
      <c r="F247" s="17">
        <f t="shared" si="32"/>
        <v>3.2178217821782179E-2</v>
      </c>
      <c r="G247" s="17">
        <f t="shared" si="34"/>
        <v>3.3333333333333335</v>
      </c>
      <c r="H247" s="17">
        <f t="shared" si="33"/>
        <v>2.8328611898017001E-2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2</v>
      </c>
      <c r="E252" s="17">
        <f t="shared" si="31"/>
        <v>2.8328611898016999E-3</v>
      </c>
      <c r="F252" s="17">
        <f t="shared" si="32"/>
        <v>4.9504950495049506E-3</v>
      </c>
      <c r="G252" s="17">
        <f t="shared" si="34"/>
        <v>1</v>
      </c>
      <c r="H252" s="17">
        <f t="shared" si="33"/>
        <v>2.8328611898016999E-3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2.8328611898016999E-3</v>
      </c>
      <c r="F253" s="17" t="str">
        <f t="shared" si="32"/>
        <v/>
      </c>
      <c r="G253" s="17">
        <f t="shared" si="34"/>
        <v>-1</v>
      </c>
      <c r="H253" s="17">
        <f t="shared" si="33"/>
        <v>-2.8328611898016999E-3</v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2.8328611898016999E-3</v>
      </c>
      <c r="F254" s="17" t="str">
        <f t="shared" si="32"/>
        <v/>
      </c>
      <c r="G254" s="17">
        <f t="shared" si="34"/>
        <v>-1</v>
      </c>
      <c r="H254" s="17">
        <f t="shared" si="33"/>
        <v>-2.8328611898016999E-3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2.4752475247524753E-3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</v>
      </c>
      <c r="D261" s="16">
        <v>0</v>
      </c>
      <c r="E261" s="17">
        <f t="shared" si="31"/>
        <v>2.8328611898016999E-3</v>
      </c>
      <c r="F261" s="17" t="str">
        <f t="shared" si="32"/>
        <v/>
      </c>
      <c r="G261" s="17">
        <f t="shared" si="34"/>
        <v>-1</v>
      </c>
      <c r="H261" s="17">
        <f t="shared" si="33"/>
        <v>-2.8328611898016999E-3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10</v>
      </c>
      <c r="D270" s="16">
        <v>7</v>
      </c>
      <c r="E270" s="17">
        <f t="shared" si="31"/>
        <v>2.8328611898016998E-2</v>
      </c>
      <c r="F270" s="17">
        <f t="shared" si="32"/>
        <v>1.7326732673267328E-2</v>
      </c>
      <c r="G270" s="17">
        <f t="shared" si="34"/>
        <v>-0.3</v>
      </c>
      <c r="H270" s="17">
        <f t="shared" si="33"/>
        <v>-8.4985835694050983E-3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2</v>
      </c>
      <c r="E281" s="17">
        <f t="shared" si="35"/>
        <v>5.6657223796033997E-3</v>
      </c>
      <c r="F281" s="17">
        <f t="shared" si="36"/>
        <v>4.9504950495049506E-3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264</v>
      </c>
      <c r="C282" s="16">
        <v>6</v>
      </c>
      <c r="D282" s="16">
        <v>5</v>
      </c>
      <c r="E282" s="17">
        <f t="shared" si="35"/>
        <v>1.69971671388102E-2</v>
      </c>
      <c r="F282" s="17">
        <f t="shared" si="36"/>
        <v>1.2376237623762377E-2</v>
      </c>
      <c r="G282" s="17">
        <f t="shared" si="38"/>
        <v>-0.16666666666666666</v>
      </c>
      <c r="H282" s="17">
        <f t="shared" si="37"/>
        <v>-2.8328611898016999E-3</v>
      </c>
    </row>
    <row r="283" spans="1:8" x14ac:dyDescent="0.2">
      <c r="A283" s="14"/>
      <c r="B283" s="15" t="s">
        <v>265</v>
      </c>
      <c r="C283" s="16">
        <v>1</v>
      </c>
      <c r="D283" s="16">
        <v>8</v>
      </c>
      <c r="E283" s="17">
        <f t="shared" si="35"/>
        <v>2.8328611898016999E-3</v>
      </c>
      <c r="F283" s="17">
        <f t="shared" si="36"/>
        <v>1.9801980198019802E-2</v>
      </c>
      <c r="G283" s="17">
        <f t="shared" si="38"/>
        <v>7</v>
      </c>
      <c r="H283" s="17">
        <f t="shared" si="37"/>
        <v>1.9830028328611898E-2</v>
      </c>
    </row>
    <row r="284" spans="1:8" x14ac:dyDescent="0.2">
      <c r="A284" s="14"/>
      <c r="B284" s="15" t="s">
        <v>266</v>
      </c>
      <c r="C284" s="16">
        <v>1</v>
      </c>
      <c r="D284" s="16">
        <v>1</v>
      </c>
      <c r="E284" s="17">
        <f t="shared" si="35"/>
        <v>2.8328611898016999E-3</v>
      </c>
      <c r="F284" s="17">
        <f t="shared" si="36"/>
        <v>2.4752475247524753E-3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10</v>
      </c>
      <c r="D286" s="16">
        <v>1</v>
      </c>
      <c r="E286" s="17">
        <f t="shared" si="35"/>
        <v>2.8328611898016998E-2</v>
      </c>
      <c r="F286" s="17">
        <f t="shared" si="36"/>
        <v>2.4752475247524753E-3</v>
      </c>
      <c r="G286" s="17">
        <f t="shared" si="38"/>
        <v>-0.9</v>
      </c>
      <c r="H286" s="17">
        <f t="shared" si="37"/>
        <v>-2.54957507082153E-2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4</v>
      </c>
      <c r="D288" s="16">
        <v>41</v>
      </c>
      <c r="E288" s="17">
        <f t="shared" si="35"/>
        <v>1.1331444759206799E-2</v>
      </c>
      <c r="F288" s="17">
        <f t="shared" si="36"/>
        <v>0.10148514851485149</v>
      </c>
      <c r="G288" s="17">
        <f t="shared" si="38"/>
        <v>9.25</v>
      </c>
      <c r="H288" s="17">
        <f t="shared" si="37"/>
        <v>0.10481586402266289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0</v>
      </c>
      <c r="E293" s="17">
        <f t="shared" si="35"/>
        <v>2.8328611898016999E-3</v>
      </c>
      <c r="F293" s="17" t="str">
        <f t="shared" si="36"/>
        <v/>
      </c>
      <c r="G293" s="17">
        <f t="shared" si="38"/>
        <v>-1</v>
      </c>
      <c r="H293" s="17">
        <f t="shared" si="37"/>
        <v>-2.8328611898016999E-3</v>
      </c>
    </row>
    <row r="294" spans="1:8" x14ac:dyDescent="0.2">
      <c r="A294" s="14"/>
      <c r="B294" s="15" t="s">
        <v>276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2.4752475247524753E-3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52</v>
      </c>
      <c r="D295" s="16">
        <v>0</v>
      </c>
      <c r="E295" s="17">
        <f t="shared" si="35"/>
        <v>0.14730878186968838</v>
      </c>
      <c r="F295" s="17" t="str">
        <f t="shared" si="36"/>
        <v/>
      </c>
      <c r="G295" s="17">
        <f t="shared" si="38"/>
        <v>-1</v>
      </c>
      <c r="H295" s="17">
        <f t="shared" si="37"/>
        <v>-0.14730878186968838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2.4752475247524753E-3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10</v>
      </c>
      <c r="D300" s="16">
        <v>19</v>
      </c>
      <c r="E300" s="17">
        <f t="shared" si="35"/>
        <v>2.8328611898016998E-2</v>
      </c>
      <c r="F300" s="17">
        <f t="shared" si="36"/>
        <v>4.702970297029703E-2</v>
      </c>
      <c r="G300" s="17">
        <f t="shared" si="38"/>
        <v>0.9</v>
      </c>
      <c r="H300" s="17">
        <f t="shared" si="37"/>
        <v>2.54957507082153E-2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2.4752475247524753E-3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5</v>
      </c>
      <c r="E319" s="17">
        <f t="shared" si="39"/>
        <v>2.8328611898016999E-3</v>
      </c>
      <c r="F319" s="17">
        <f t="shared" si="40"/>
        <v>1.2376237623762377E-2</v>
      </c>
      <c r="G319" s="17">
        <f t="shared" si="42"/>
        <v>4</v>
      </c>
      <c r="H319" s="17">
        <f t="shared" si="41"/>
        <v>1.1331444759206799E-2</v>
      </c>
    </row>
    <row r="320" spans="1:8" ht="25.5" x14ac:dyDescent="0.2">
      <c r="A320" s="14"/>
      <c r="B320" s="15" t="s">
        <v>302</v>
      </c>
      <c r="C320" s="16">
        <v>0</v>
      </c>
      <c r="D320" s="16">
        <v>6</v>
      </c>
      <c r="E320" s="17" t="str">
        <f t="shared" si="39"/>
        <v/>
      </c>
      <c r="F320" s="17">
        <f t="shared" si="40"/>
        <v>1.4851485148514851E-2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2</v>
      </c>
      <c r="D321" s="16">
        <v>12</v>
      </c>
      <c r="E321" s="17">
        <f t="shared" si="39"/>
        <v>5.6657223796033997E-3</v>
      </c>
      <c r="F321" s="17">
        <f t="shared" si="40"/>
        <v>2.9702970297029702E-2</v>
      </c>
      <c r="G321" s="17">
        <f t="shared" si="42"/>
        <v>5</v>
      </c>
      <c r="H321" s="17">
        <f t="shared" si="41"/>
        <v>2.8328611898016998E-2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38</v>
      </c>
      <c r="D325" s="16">
        <v>36</v>
      </c>
      <c r="E325" s="17">
        <f t="shared" si="39"/>
        <v>0.10764872521246459</v>
      </c>
      <c r="F325" s="17">
        <f t="shared" si="40"/>
        <v>8.9108910891089105E-2</v>
      </c>
      <c r="G325" s="17">
        <f t="shared" si="42"/>
        <v>-5.2631578947368418E-2</v>
      </c>
      <c r="H325" s="17">
        <f t="shared" si="41"/>
        <v>-5.6657223796033988E-3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6</v>
      </c>
      <c r="D345" s="16">
        <v>0</v>
      </c>
      <c r="E345" s="17">
        <f t="shared" si="43"/>
        <v>1.69971671388102E-2</v>
      </c>
      <c r="F345" s="17" t="str">
        <f t="shared" si="44"/>
        <v/>
      </c>
      <c r="G345" s="17">
        <f t="shared" si="46"/>
        <v>-1</v>
      </c>
      <c r="H345" s="17">
        <f t="shared" si="45"/>
        <v>-1.69971671388102E-2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2.4752475247524753E-3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759</v>
      </c>
      <c r="D356" s="20">
        <f>SUM(D357:D585)</f>
        <v>1542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1.0316205533596838</v>
      </c>
      <c r="H356" s="21">
        <f t="shared" ref="H356:H419" si="49">+IF(OR(AND(E356=""),(G356="")),"",E356*G356)</f>
        <v>1.0316205533596838</v>
      </c>
    </row>
    <row r="357" spans="1:8" x14ac:dyDescent="0.2">
      <c r="A357" s="14"/>
      <c r="B357" s="15" t="s">
        <v>333</v>
      </c>
      <c r="C357" s="16">
        <v>4</v>
      </c>
      <c r="D357" s="16">
        <v>14</v>
      </c>
      <c r="E357" s="17">
        <f t="shared" si="47"/>
        <v>5.270092226613966E-3</v>
      </c>
      <c r="F357" s="17">
        <f t="shared" si="48"/>
        <v>9.0791180285343717E-3</v>
      </c>
      <c r="G357" s="17">
        <f t="shared" ref="G357:G420" si="50">+IF(AND(C357=0,D357=0)," ",IF(C357=0,1,IF(D357=0,-1,(D357-C357)/C357)))</f>
        <v>2.5</v>
      </c>
      <c r="H357" s="17">
        <f t="shared" si="49"/>
        <v>1.3175230566534916E-2</v>
      </c>
    </row>
    <row r="358" spans="1:8" x14ac:dyDescent="0.2">
      <c r="A358" s="14"/>
      <c r="B358" s="15" t="s">
        <v>334</v>
      </c>
      <c r="C358" s="16">
        <v>3</v>
      </c>
      <c r="D358" s="16">
        <v>5</v>
      </c>
      <c r="E358" s="17">
        <f t="shared" si="47"/>
        <v>3.952569169960474E-3</v>
      </c>
      <c r="F358" s="17">
        <f t="shared" si="48"/>
        <v>3.2425421530479898E-3</v>
      </c>
      <c r="G358" s="17">
        <f t="shared" si="50"/>
        <v>0.66666666666666663</v>
      </c>
      <c r="H358" s="17">
        <f t="shared" si="49"/>
        <v>2.6350461133069825E-3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5</v>
      </c>
      <c r="D362" s="16">
        <v>29</v>
      </c>
      <c r="E362" s="17">
        <f t="shared" si="47"/>
        <v>6.587615283267457E-3</v>
      </c>
      <c r="F362" s="17">
        <f t="shared" si="48"/>
        <v>1.8806744487678339E-2</v>
      </c>
      <c r="G362" s="17">
        <f t="shared" si="50"/>
        <v>4.8</v>
      </c>
      <c r="H362" s="17">
        <f t="shared" si="49"/>
        <v>3.1620553359683792E-2</v>
      </c>
    </row>
    <row r="363" spans="1:8" x14ac:dyDescent="0.2">
      <c r="A363" s="14"/>
      <c r="B363" s="15" t="s">
        <v>339</v>
      </c>
      <c r="C363" s="16">
        <v>2</v>
      </c>
      <c r="D363" s="16">
        <v>3</v>
      </c>
      <c r="E363" s="17">
        <f t="shared" si="47"/>
        <v>2.635046113306983E-3</v>
      </c>
      <c r="F363" s="17">
        <f t="shared" si="48"/>
        <v>1.9455252918287938E-3</v>
      </c>
      <c r="G363" s="17">
        <f t="shared" si="50"/>
        <v>0.5</v>
      </c>
      <c r="H363" s="17">
        <f t="shared" si="49"/>
        <v>1.3175230566534915E-3</v>
      </c>
    </row>
    <row r="364" spans="1:8" x14ac:dyDescent="0.2">
      <c r="A364" s="14"/>
      <c r="B364" s="15" t="s">
        <v>340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6.485084306095979E-4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5</v>
      </c>
      <c r="D365" s="16">
        <v>1</v>
      </c>
      <c r="E365" s="17">
        <f t="shared" si="47"/>
        <v>6.587615283267457E-3</v>
      </c>
      <c r="F365" s="17">
        <f t="shared" si="48"/>
        <v>6.485084306095979E-4</v>
      </c>
      <c r="G365" s="17">
        <f t="shared" si="50"/>
        <v>-0.8</v>
      </c>
      <c r="H365" s="17">
        <f t="shared" si="49"/>
        <v>-5.270092226613966E-3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65</v>
      </c>
      <c r="D368" s="16">
        <v>102</v>
      </c>
      <c r="E368" s="17">
        <f t="shared" si="47"/>
        <v>8.5638998682476944E-2</v>
      </c>
      <c r="F368" s="17">
        <f t="shared" si="48"/>
        <v>6.6147859922178989E-2</v>
      </c>
      <c r="G368" s="17">
        <f t="shared" si="50"/>
        <v>0.56923076923076921</v>
      </c>
      <c r="H368" s="17">
        <f t="shared" si="49"/>
        <v>4.8748353096179184E-2</v>
      </c>
    </row>
    <row r="369" spans="1:8" x14ac:dyDescent="0.2">
      <c r="A369" s="14"/>
      <c r="B369" s="15" t="s">
        <v>345</v>
      </c>
      <c r="C369" s="16">
        <v>2</v>
      </c>
      <c r="D369" s="16">
        <v>3</v>
      </c>
      <c r="E369" s="17">
        <f t="shared" si="47"/>
        <v>2.635046113306983E-3</v>
      </c>
      <c r="F369" s="17">
        <f t="shared" si="48"/>
        <v>1.9455252918287938E-3</v>
      </c>
      <c r="G369" s="17">
        <f t="shared" si="50"/>
        <v>0.5</v>
      </c>
      <c r="H369" s="17">
        <f t="shared" si="49"/>
        <v>1.3175230566534915E-3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</v>
      </c>
      <c r="D371" s="16">
        <v>5</v>
      </c>
      <c r="E371" s="17">
        <f t="shared" si="47"/>
        <v>2.635046113306983E-3</v>
      </c>
      <c r="F371" s="17">
        <f t="shared" si="48"/>
        <v>3.2425421530479898E-3</v>
      </c>
      <c r="G371" s="17">
        <f t="shared" si="50"/>
        <v>1.5</v>
      </c>
      <c r="H371" s="17">
        <f t="shared" si="49"/>
        <v>3.952569169960474E-3</v>
      </c>
    </row>
    <row r="372" spans="1:8" x14ac:dyDescent="0.2">
      <c r="A372" s="14"/>
      <c r="B372" s="15" t="s">
        <v>348</v>
      </c>
      <c r="C372" s="16">
        <v>0</v>
      </c>
      <c r="D372" s="16">
        <v>4</v>
      </c>
      <c r="E372" s="17" t="str">
        <f t="shared" si="47"/>
        <v/>
      </c>
      <c r="F372" s="17">
        <f t="shared" si="48"/>
        <v>2.5940337224383916E-3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2</v>
      </c>
      <c r="D374" s="16">
        <v>0</v>
      </c>
      <c r="E374" s="17">
        <f t="shared" si="47"/>
        <v>2.635046113306983E-3</v>
      </c>
      <c r="F374" s="17" t="str">
        <f t="shared" si="48"/>
        <v/>
      </c>
      <c r="G374" s="17">
        <f t="shared" si="50"/>
        <v>-1</v>
      </c>
      <c r="H374" s="17">
        <f t="shared" si="49"/>
        <v>-2.635046113306983E-3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22</v>
      </c>
      <c r="D376" s="16">
        <v>20</v>
      </c>
      <c r="E376" s="17">
        <f t="shared" si="47"/>
        <v>2.8985507246376812E-2</v>
      </c>
      <c r="F376" s="17">
        <f t="shared" si="48"/>
        <v>1.2970168612191959E-2</v>
      </c>
      <c r="G376" s="17">
        <f t="shared" si="50"/>
        <v>-9.0909090909090912E-2</v>
      </c>
      <c r="H376" s="17">
        <f t="shared" si="49"/>
        <v>-2.635046113306983E-3</v>
      </c>
    </row>
    <row r="377" spans="1:8" x14ac:dyDescent="0.2">
      <c r="A377" s="14"/>
      <c r="B377" s="15" t="s">
        <v>353</v>
      </c>
      <c r="C377" s="16">
        <v>25</v>
      </c>
      <c r="D377" s="16">
        <v>0</v>
      </c>
      <c r="E377" s="17">
        <f t="shared" si="47"/>
        <v>3.2938076416337288E-2</v>
      </c>
      <c r="F377" s="17" t="str">
        <f t="shared" si="48"/>
        <v/>
      </c>
      <c r="G377" s="17">
        <f t="shared" si="50"/>
        <v>-1</v>
      </c>
      <c r="H377" s="17">
        <f t="shared" si="49"/>
        <v>-3.2938076416337288E-2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5</v>
      </c>
      <c r="D379" s="16">
        <v>4</v>
      </c>
      <c r="E379" s="17">
        <f t="shared" si="47"/>
        <v>6.587615283267457E-3</v>
      </c>
      <c r="F379" s="17">
        <f t="shared" si="48"/>
        <v>2.5940337224383916E-3</v>
      </c>
      <c r="G379" s="17">
        <f t="shared" si="50"/>
        <v>-0.2</v>
      </c>
      <c r="H379" s="17">
        <f t="shared" si="49"/>
        <v>-1.3175230566534915E-3</v>
      </c>
    </row>
    <row r="380" spans="1:8" x14ac:dyDescent="0.2">
      <c r="A380" s="14"/>
      <c r="B380" s="15" t="s">
        <v>356</v>
      </c>
      <c r="C380" s="16">
        <v>25</v>
      </c>
      <c r="D380" s="16">
        <v>47</v>
      </c>
      <c r="E380" s="17">
        <f t="shared" si="47"/>
        <v>3.2938076416337288E-2</v>
      </c>
      <c r="F380" s="17">
        <f t="shared" si="48"/>
        <v>3.0479896238651102E-2</v>
      </c>
      <c r="G380" s="17">
        <f t="shared" si="50"/>
        <v>0.88</v>
      </c>
      <c r="H380" s="17">
        <f t="shared" si="49"/>
        <v>2.8985507246376812E-2</v>
      </c>
    </row>
    <row r="381" spans="1:8" x14ac:dyDescent="0.2">
      <c r="A381" s="14"/>
      <c r="B381" s="15" t="s">
        <v>357</v>
      </c>
      <c r="C381" s="16">
        <v>8</v>
      </c>
      <c r="D381" s="16">
        <v>6</v>
      </c>
      <c r="E381" s="17">
        <f t="shared" si="47"/>
        <v>1.0540184453227932E-2</v>
      </c>
      <c r="F381" s="17">
        <f t="shared" si="48"/>
        <v>3.8910505836575876E-3</v>
      </c>
      <c r="G381" s="17">
        <f t="shared" si="50"/>
        <v>-0.25</v>
      </c>
      <c r="H381" s="17">
        <f t="shared" si="49"/>
        <v>-2.635046113306983E-3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1.3175230566534915E-3</v>
      </c>
      <c r="F385" s="17" t="str">
        <f t="shared" si="48"/>
        <v/>
      </c>
      <c r="G385" s="17">
        <f t="shared" si="50"/>
        <v>-1</v>
      </c>
      <c r="H385" s="17">
        <f t="shared" si="49"/>
        <v>-1.3175230566534915E-3</v>
      </c>
    </row>
    <row r="386" spans="1:8" x14ac:dyDescent="0.2">
      <c r="A386" s="14"/>
      <c r="B386" s="15" t="s">
        <v>362</v>
      </c>
      <c r="C386" s="16">
        <v>1</v>
      </c>
      <c r="D386" s="16">
        <v>0</v>
      </c>
      <c r="E386" s="17">
        <f t="shared" si="47"/>
        <v>1.3175230566534915E-3</v>
      </c>
      <c r="F386" s="17" t="str">
        <f t="shared" si="48"/>
        <v/>
      </c>
      <c r="G386" s="17">
        <f t="shared" si="50"/>
        <v>-1</v>
      </c>
      <c r="H386" s="17">
        <f t="shared" si="49"/>
        <v>-1.3175230566534915E-3</v>
      </c>
    </row>
    <row r="387" spans="1:8" x14ac:dyDescent="0.2">
      <c r="A387" s="14"/>
      <c r="B387" s="15" t="s">
        <v>363</v>
      </c>
      <c r="C387" s="16">
        <v>1</v>
      </c>
      <c r="D387" s="16">
        <v>8</v>
      </c>
      <c r="E387" s="17">
        <f t="shared" si="47"/>
        <v>1.3175230566534915E-3</v>
      </c>
      <c r="F387" s="17">
        <f t="shared" si="48"/>
        <v>5.1880674448767832E-3</v>
      </c>
      <c r="G387" s="17">
        <f t="shared" si="50"/>
        <v>7</v>
      </c>
      <c r="H387" s="17">
        <f t="shared" si="49"/>
        <v>9.22266139657444E-3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4</v>
      </c>
      <c r="E390" s="17">
        <f t="shared" si="47"/>
        <v>1.3175230566534915E-3</v>
      </c>
      <c r="F390" s="17">
        <f t="shared" si="48"/>
        <v>2.5940337224383916E-3</v>
      </c>
      <c r="G390" s="17">
        <f t="shared" si="50"/>
        <v>3</v>
      </c>
      <c r="H390" s="17">
        <f t="shared" si="49"/>
        <v>3.952569169960474E-3</v>
      </c>
    </row>
    <row r="391" spans="1:8" x14ac:dyDescent="0.2">
      <c r="A391" s="14"/>
      <c r="B391" s="15" t="s">
        <v>367</v>
      </c>
      <c r="C391" s="16">
        <v>41</v>
      </c>
      <c r="D391" s="16">
        <v>124</v>
      </c>
      <c r="E391" s="17">
        <f t="shared" si="47"/>
        <v>5.4018445322793152E-2</v>
      </c>
      <c r="F391" s="17">
        <f t="shared" si="48"/>
        <v>8.0415045395590148E-2</v>
      </c>
      <c r="G391" s="17">
        <f t="shared" si="50"/>
        <v>2.024390243902439</v>
      </c>
      <c r="H391" s="17">
        <f t="shared" si="49"/>
        <v>0.10935441370223979</v>
      </c>
    </row>
    <row r="392" spans="1:8" x14ac:dyDescent="0.2">
      <c r="A392" s="14"/>
      <c r="B392" s="15" t="s">
        <v>368</v>
      </c>
      <c r="C392" s="16">
        <v>0</v>
      </c>
      <c r="D392" s="16">
        <v>4</v>
      </c>
      <c r="E392" s="17" t="str">
        <f t="shared" si="47"/>
        <v/>
      </c>
      <c r="F392" s="17">
        <f t="shared" si="48"/>
        <v>2.5940337224383916E-3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11</v>
      </c>
      <c r="D393" s="16">
        <v>10</v>
      </c>
      <c r="E393" s="17">
        <f t="shared" si="47"/>
        <v>1.4492753623188406E-2</v>
      </c>
      <c r="F393" s="17">
        <f t="shared" si="48"/>
        <v>6.4850843060959796E-3</v>
      </c>
      <c r="G393" s="17">
        <f t="shared" si="50"/>
        <v>-9.0909090909090912E-2</v>
      </c>
      <c r="H393" s="17">
        <f t="shared" si="49"/>
        <v>-1.3175230566534915E-3</v>
      </c>
    </row>
    <row r="394" spans="1:8" x14ac:dyDescent="0.2">
      <c r="A394" s="14"/>
      <c r="B394" s="15" t="s">
        <v>370</v>
      </c>
      <c r="C394" s="16">
        <v>0</v>
      </c>
      <c r="D394" s="16">
        <v>7</v>
      </c>
      <c r="E394" s="17" t="str">
        <f t="shared" si="47"/>
        <v/>
      </c>
      <c r="F394" s="17">
        <f t="shared" si="48"/>
        <v>4.5395590142671858E-3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3</v>
      </c>
      <c r="D395" s="16">
        <v>14</v>
      </c>
      <c r="E395" s="17">
        <f t="shared" si="47"/>
        <v>3.952569169960474E-3</v>
      </c>
      <c r="F395" s="17">
        <f t="shared" si="48"/>
        <v>9.0791180285343717E-3</v>
      </c>
      <c r="G395" s="17">
        <f t="shared" si="50"/>
        <v>3.6666666666666665</v>
      </c>
      <c r="H395" s="17">
        <f t="shared" si="49"/>
        <v>1.4492753623188404E-2</v>
      </c>
    </row>
    <row r="396" spans="1:8" x14ac:dyDescent="0.2">
      <c r="A396" s="14"/>
      <c r="B396" s="15" t="s">
        <v>372</v>
      </c>
      <c r="C396" s="16">
        <v>0</v>
      </c>
      <c r="D396" s="16">
        <v>7</v>
      </c>
      <c r="E396" s="17" t="str">
        <f t="shared" si="47"/>
        <v/>
      </c>
      <c r="F396" s="17">
        <f t="shared" si="48"/>
        <v>4.5395590142671858E-3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56</v>
      </c>
      <c r="D402" s="16">
        <v>136</v>
      </c>
      <c r="E402" s="17">
        <f t="shared" si="47"/>
        <v>7.378129117259552E-2</v>
      </c>
      <c r="F402" s="17">
        <f t="shared" si="48"/>
        <v>8.8197146562905324E-2</v>
      </c>
      <c r="G402" s="17">
        <f t="shared" si="50"/>
        <v>1.4285714285714286</v>
      </c>
      <c r="H402" s="17">
        <f t="shared" si="49"/>
        <v>0.10540184453227931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</v>
      </c>
      <c r="D405" s="16">
        <v>19</v>
      </c>
      <c r="E405" s="17">
        <f t="shared" si="47"/>
        <v>6.587615283267457E-3</v>
      </c>
      <c r="F405" s="17">
        <f t="shared" si="48"/>
        <v>1.232166018158236E-2</v>
      </c>
      <c r="G405" s="17">
        <f t="shared" si="50"/>
        <v>2.8</v>
      </c>
      <c r="H405" s="17">
        <f t="shared" si="49"/>
        <v>1.844532279314888E-2</v>
      </c>
    </row>
    <row r="406" spans="1:8" x14ac:dyDescent="0.2">
      <c r="A406" s="14"/>
      <c r="B406" s="15" t="s">
        <v>382</v>
      </c>
      <c r="C406" s="16">
        <v>11</v>
      </c>
      <c r="D406" s="16">
        <v>23</v>
      </c>
      <c r="E406" s="17">
        <f t="shared" si="47"/>
        <v>1.4492753623188406E-2</v>
      </c>
      <c r="F406" s="17">
        <f t="shared" si="48"/>
        <v>1.4915693904020753E-2</v>
      </c>
      <c r="G406" s="17">
        <f t="shared" si="50"/>
        <v>1.0909090909090908</v>
      </c>
      <c r="H406" s="17">
        <f t="shared" si="49"/>
        <v>1.5810276679841896E-2</v>
      </c>
    </row>
    <row r="407" spans="1:8" x14ac:dyDescent="0.2">
      <c r="A407" s="14"/>
      <c r="B407" s="15" t="s">
        <v>383</v>
      </c>
      <c r="C407" s="16">
        <v>6</v>
      </c>
      <c r="D407" s="16">
        <v>28</v>
      </c>
      <c r="E407" s="17">
        <f t="shared" si="47"/>
        <v>7.9051383399209481E-3</v>
      </c>
      <c r="F407" s="17">
        <f t="shared" si="48"/>
        <v>1.8158236057068743E-2</v>
      </c>
      <c r="G407" s="17">
        <f t="shared" si="50"/>
        <v>3.6666666666666665</v>
      </c>
      <c r="H407" s="17">
        <f t="shared" si="49"/>
        <v>2.8985507246376808E-2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3</v>
      </c>
      <c r="D410" s="16">
        <v>11</v>
      </c>
      <c r="E410" s="17">
        <f t="shared" si="47"/>
        <v>3.952569169960474E-3</v>
      </c>
      <c r="F410" s="17">
        <f t="shared" si="48"/>
        <v>7.133592736705577E-3</v>
      </c>
      <c r="G410" s="17">
        <f t="shared" si="50"/>
        <v>2.6666666666666665</v>
      </c>
      <c r="H410" s="17">
        <f t="shared" si="49"/>
        <v>1.054018445322793E-2</v>
      </c>
    </row>
    <row r="411" spans="1:8" x14ac:dyDescent="0.2">
      <c r="A411" s="14"/>
      <c r="B411" s="15" t="s">
        <v>387</v>
      </c>
      <c r="C411" s="16">
        <v>19</v>
      </c>
      <c r="D411" s="16">
        <v>16</v>
      </c>
      <c r="E411" s="17">
        <f t="shared" si="47"/>
        <v>2.5032938076416336E-2</v>
      </c>
      <c r="F411" s="17">
        <f t="shared" si="48"/>
        <v>1.0376134889753566E-2</v>
      </c>
      <c r="G411" s="17">
        <f t="shared" si="50"/>
        <v>-0.15789473684210525</v>
      </c>
      <c r="H411" s="17">
        <f t="shared" si="49"/>
        <v>-3.952569169960474E-3</v>
      </c>
    </row>
    <row r="412" spans="1:8" x14ac:dyDescent="0.2">
      <c r="A412" s="14"/>
      <c r="B412" s="15" t="s">
        <v>388</v>
      </c>
      <c r="C412" s="16">
        <v>1</v>
      </c>
      <c r="D412" s="16">
        <v>0</v>
      </c>
      <c r="E412" s="17">
        <f t="shared" si="47"/>
        <v>1.3175230566534915E-3</v>
      </c>
      <c r="F412" s="17" t="str">
        <f t="shared" si="48"/>
        <v/>
      </c>
      <c r="G412" s="17">
        <f t="shared" si="50"/>
        <v>-1</v>
      </c>
      <c r="H412" s="17">
        <f t="shared" si="49"/>
        <v>-1.3175230566534915E-3</v>
      </c>
    </row>
    <row r="413" spans="1:8" x14ac:dyDescent="0.2">
      <c r="A413" s="14"/>
      <c r="B413" s="15" t="s">
        <v>389</v>
      </c>
      <c r="C413" s="16">
        <v>0</v>
      </c>
      <c r="D413" s="16">
        <v>4</v>
      </c>
      <c r="E413" s="17" t="str">
        <f t="shared" si="47"/>
        <v/>
      </c>
      <c r="F413" s="17">
        <f t="shared" si="48"/>
        <v>2.5940337224383916E-3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5</v>
      </c>
      <c r="E416" s="17">
        <f t="shared" si="47"/>
        <v>1.3175230566534915E-3</v>
      </c>
      <c r="F416" s="17">
        <f t="shared" si="48"/>
        <v>3.2425421530479898E-3</v>
      </c>
      <c r="G416" s="17">
        <f t="shared" si="50"/>
        <v>4</v>
      </c>
      <c r="H416" s="17">
        <f t="shared" si="49"/>
        <v>5.270092226613966E-3</v>
      </c>
    </row>
    <row r="417" spans="1:8" x14ac:dyDescent="0.2">
      <c r="A417" s="14"/>
      <c r="B417" s="15" t="s">
        <v>393</v>
      </c>
      <c r="C417" s="16">
        <v>0</v>
      </c>
      <c r="D417" s="16">
        <v>11</v>
      </c>
      <c r="E417" s="17" t="str">
        <f t="shared" si="47"/>
        <v/>
      </c>
      <c r="F417" s="17">
        <f t="shared" si="48"/>
        <v>7.133592736705577E-3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28</v>
      </c>
      <c r="D418" s="16">
        <v>83</v>
      </c>
      <c r="E418" s="17">
        <f t="shared" si="47"/>
        <v>3.689064558629776E-2</v>
      </c>
      <c r="F418" s="17">
        <f t="shared" si="48"/>
        <v>5.3826199740596631E-2</v>
      </c>
      <c r="G418" s="17">
        <f t="shared" si="50"/>
        <v>1.9642857142857142</v>
      </c>
      <c r="H418" s="17">
        <f t="shared" si="49"/>
        <v>7.2463768115942032E-2</v>
      </c>
    </row>
    <row r="419" spans="1:8" x14ac:dyDescent="0.2">
      <c r="A419" s="14"/>
      <c r="B419" s="15" t="s">
        <v>395</v>
      </c>
      <c r="C419" s="16">
        <v>13</v>
      </c>
      <c r="D419" s="16">
        <v>31</v>
      </c>
      <c r="E419" s="17">
        <f t="shared" si="47"/>
        <v>1.7127799736495388E-2</v>
      </c>
      <c r="F419" s="17">
        <f t="shared" si="48"/>
        <v>2.0103761348897537E-2</v>
      </c>
      <c r="G419" s="17">
        <f t="shared" si="50"/>
        <v>1.3846153846153846</v>
      </c>
      <c r="H419" s="17">
        <f t="shared" si="49"/>
        <v>2.3715415019762844E-2</v>
      </c>
    </row>
    <row r="420" spans="1:8" x14ac:dyDescent="0.2">
      <c r="A420" s="14"/>
      <c r="B420" s="15" t="s">
        <v>396</v>
      </c>
      <c r="C420" s="16">
        <v>2</v>
      </c>
      <c r="D420" s="16">
        <v>22</v>
      </c>
      <c r="E420" s="17">
        <f t="shared" ref="E420:E483" si="51">+IF(C420=0,"",C420/C$356)</f>
        <v>2.635046113306983E-3</v>
      </c>
      <c r="F420" s="17">
        <f t="shared" ref="F420:F483" si="52">+IF(D420=0,"",D420/D$356)</f>
        <v>1.4267185473411154E-2</v>
      </c>
      <c r="G420" s="17">
        <f t="shared" si="50"/>
        <v>10</v>
      </c>
      <c r="H420" s="17">
        <f t="shared" ref="H420:H483" si="53">+IF(OR(AND(E420=""),(G420="")),"",E420*G420)</f>
        <v>2.6350461133069832E-2</v>
      </c>
    </row>
    <row r="421" spans="1:8" x14ac:dyDescent="0.2">
      <c r="A421" s="14"/>
      <c r="B421" s="15" t="s">
        <v>397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6.485084306095979E-4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2.635046113306983E-3</v>
      </c>
      <c r="F423" s="17" t="str">
        <f t="shared" si="52"/>
        <v/>
      </c>
      <c r="G423" s="17">
        <f t="shared" si="54"/>
        <v>-1</v>
      </c>
      <c r="H423" s="17">
        <f t="shared" si="53"/>
        <v>-2.635046113306983E-3</v>
      </c>
    </row>
    <row r="424" spans="1:8" x14ac:dyDescent="0.2">
      <c r="A424" s="14"/>
      <c r="B424" s="15" t="s">
        <v>400</v>
      </c>
      <c r="C424" s="16">
        <v>0</v>
      </c>
      <c r="D424" s="16">
        <v>20</v>
      </c>
      <c r="E424" s="17" t="str">
        <f t="shared" si="51"/>
        <v/>
      </c>
      <c r="F424" s="17">
        <f t="shared" si="52"/>
        <v>1.2970168612191959E-2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9</v>
      </c>
      <c r="D425" s="16">
        <v>0</v>
      </c>
      <c r="E425" s="17">
        <f t="shared" si="51"/>
        <v>1.1857707509881422E-2</v>
      </c>
      <c r="F425" s="17" t="str">
        <f t="shared" si="52"/>
        <v/>
      </c>
      <c r="G425" s="17">
        <f t="shared" si="54"/>
        <v>-1</v>
      </c>
      <c r="H425" s="17">
        <f t="shared" si="53"/>
        <v>-1.1857707509881422E-2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41</v>
      </c>
      <c r="D428" s="16">
        <v>65</v>
      </c>
      <c r="E428" s="17">
        <f t="shared" si="51"/>
        <v>5.4018445322793152E-2</v>
      </c>
      <c r="F428" s="17">
        <f t="shared" si="52"/>
        <v>4.2153047989623868E-2</v>
      </c>
      <c r="G428" s="17">
        <f t="shared" si="54"/>
        <v>0.58536585365853655</v>
      </c>
      <c r="H428" s="17">
        <f t="shared" si="53"/>
        <v>3.1620553359683792E-2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</v>
      </c>
      <c r="D430" s="16">
        <v>0</v>
      </c>
      <c r="E430" s="17">
        <f t="shared" si="51"/>
        <v>1.3175230566534915E-3</v>
      </c>
      <c r="F430" s="17" t="str">
        <f t="shared" si="52"/>
        <v/>
      </c>
      <c r="G430" s="17">
        <f t="shared" si="54"/>
        <v>-1</v>
      </c>
      <c r="H430" s="17">
        <f t="shared" si="53"/>
        <v>-1.3175230566534915E-3</v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1.2970168612191958E-3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6.485084306095979E-4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4</v>
      </c>
      <c r="E436" s="17">
        <f t="shared" si="51"/>
        <v>1.3175230566534915E-3</v>
      </c>
      <c r="F436" s="17">
        <f t="shared" si="52"/>
        <v>2.5940337224383916E-3</v>
      </c>
      <c r="G436" s="17">
        <f t="shared" si="54"/>
        <v>3</v>
      </c>
      <c r="H436" s="17">
        <f t="shared" si="53"/>
        <v>3.952569169960474E-3</v>
      </c>
    </row>
    <row r="437" spans="1:8" x14ac:dyDescent="0.2">
      <c r="A437" s="14"/>
      <c r="B437" s="15" t="s">
        <v>413</v>
      </c>
      <c r="C437" s="16">
        <v>1</v>
      </c>
      <c r="D437" s="16">
        <v>1</v>
      </c>
      <c r="E437" s="17">
        <f t="shared" si="51"/>
        <v>1.3175230566534915E-3</v>
      </c>
      <c r="F437" s="17">
        <f t="shared" si="52"/>
        <v>6.485084306095979E-4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414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1.2970168612191958E-3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3</v>
      </c>
      <c r="D442" s="16">
        <v>1</v>
      </c>
      <c r="E442" s="17">
        <f t="shared" si="51"/>
        <v>3.952569169960474E-3</v>
      </c>
      <c r="F442" s="17">
        <f t="shared" si="52"/>
        <v>6.485084306095979E-4</v>
      </c>
      <c r="G442" s="17">
        <f t="shared" si="54"/>
        <v>-0.66666666666666663</v>
      </c>
      <c r="H442" s="17">
        <f t="shared" si="53"/>
        <v>-2.6350461133069825E-3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1</v>
      </c>
      <c r="E463" s="17">
        <f t="shared" si="51"/>
        <v>2.635046113306983E-3</v>
      </c>
      <c r="F463" s="17">
        <f t="shared" si="52"/>
        <v>6.485084306095979E-4</v>
      </c>
      <c r="G463" s="17">
        <f t="shared" si="54"/>
        <v>-0.5</v>
      </c>
      <c r="H463" s="17">
        <f t="shared" si="53"/>
        <v>-1.3175230566534915E-3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14</v>
      </c>
      <c r="D466" s="16">
        <v>12</v>
      </c>
      <c r="E466" s="17">
        <f t="shared" si="51"/>
        <v>1.844532279314888E-2</v>
      </c>
      <c r="F466" s="17">
        <f t="shared" si="52"/>
        <v>7.7821011673151752E-3</v>
      </c>
      <c r="G466" s="17">
        <f t="shared" si="54"/>
        <v>-0.14285714285714285</v>
      </c>
      <c r="H466" s="17">
        <f t="shared" si="53"/>
        <v>-2.6350461133069825E-3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4</v>
      </c>
      <c r="D468" s="16">
        <v>4</v>
      </c>
      <c r="E468" s="17">
        <f t="shared" si="51"/>
        <v>5.270092226613966E-3</v>
      </c>
      <c r="F468" s="17">
        <f t="shared" si="52"/>
        <v>2.5940337224383916E-3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445</v>
      </c>
      <c r="C469" s="16">
        <v>0</v>
      </c>
      <c r="D469" s="16">
        <v>9</v>
      </c>
      <c r="E469" s="17" t="str">
        <f t="shared" si="51"/>
        <v/>
      </c>
      <c r="F469" s="17">
        <f t="shared" si="52"/>
        <v>5.8365758754863814E-3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4</v>
      </c>
      <c r="E470" s="17" t="str">
        <f t="shared" si="51"/>
        <v/>
      </c>
      <c r="F470" s="17">
        <f t="shared" si="52"/>
        <v>2.5940337224383916E-3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17</v>
      </c>
      <c r="E471" s="17" t="str">
        <f t="shared" si="51"/>
        <v/>
      </c>
      <c r="F471" s="17">
        <f t="shared" si="52"/>
        <v>1.1024643320363165E-2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4</v>
      </c>
      <c r="D472" s="16">
        <v>5</v>
      </c>
      <c r="E472" s="17">
        <f t="shared" si="51"/>
        <v>5.270092226613966E-3</v>
      </c>
      <c r="F472" s="17">
        <f t="shared" si="52"/>
        <v>3.2425421530479898E-3</v>
      </c>
      <c r="G472" s="17">
        <f t="shared" si="54"/>
        <v>0.25</v>
      </c>
      <c r="H472" s="17">
        <f t="shared" si="53"/>
        <v>1.3175230566534915E-3</v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30</v>
      </c>
      <c r="D475" s="16">
        <v>7</v>
      </c>
      <c r="E475" s="17">
        <f t="shared" si="51"/>
        <v>3.9525691699604744E-2</v>
      </c>
      <c r="F475" s="17">
        <f t="shared" si="52"/>
        <v>4.5395590142671858E-3</v>
      </c>
      <c r="G475" s="17">
        <f t="shared" si="54"/>
        <v>-0.76666666666666672</v>
      </c>
      <c r="H475" s="17">
        <f t="shared" si="53"/>
        <v>-3.0303030303030307E-2</v>
      </c>
    </row>
    <row r="476" spans="1:8" x14ac:dyDescent="0.2">
      <c r="A476" s="14"/>
      <c r="B476" s="15" t="s">
        <v>452</v>
      </c>
      <c r="C476" s="16">
        <v>41</v>
      </c>
      <c r="D476" s="16">
        <v>97</v>
      </c>
      <c r="E476" s="17">
        <f t="shared" si="51"/>
        <v>5.4018445322793152E-2</v>
      </c>
      <c r="F476" s="17">
        <f t="shared" si="52"/>
        <v>6.2905317769130997E-2</v>
      </c>
      <c r="G476" s="17">
        <f t="shared" si="54"/>
        <v>1.3658536585365855</v>
      </c>
      <c r="H476" s="17">
        <f t="shared" si="53"/>
        <v>7.3781291172595534E-2</v>
      </c>
    </row>
    <row r="477" spans="1:8" x14ac:dyDescent="0.2">
      <c r="A477" s="14"/>
      <c r="B477" s="15" t="s">
        <v>453</v>
      </c>
      <c r="C477" s="16">
        <v>0</v>
      </c>
      <c r="D477" s="16">
        <v>10</v>
      </c>
      <c r="E477" s="17" t="str">
        <f t="shared" si="51"/>
        <v/>
      </c>
      <c r="F477" s="17">
        <f t="shared" si="52"/>
        <v>6.4850843060959796E-3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13</v>
      </c>
      <c r="D479" s="16">
        <v>7</v>
      </c>
      <c r="E479" s="17">
        <f t="shared" si="51"/>
        <v>1.7127799736495388E-2</v>
      </c>
      <c r="F479" s="17">
        <f t="shared" si="52"/>
        <v>4.5395590142671858E-3</v>
      </c>
      <c r="G479" s="17">
        <f t="shared" si="54"/>
        <v>-0.46153846153846156</v>
      </c>
      <c r="H479" s="17">
        <f t="shared" si="53"/>
        <v>-7.9051383399209481E-3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31</v>
      </c>
      <c r="D481" s="16">
        <v>190</v>
      </c>
      <c r="E481" s="17">
        <f t="shared" si="51"/>
        <v>4.0843214756258232E-2</v>
      </c>
      <c r="F481" s="17">
        <f t="shared" si="52"/>
        <v>0.12321660181582361</v>
      </c>
      <c r="G481" s="17">
        <f t="shared" si="54"/>
        <v>5.129032258064516</v>
      </c>
      <c r="H481" s="17">
        <f t="shared" si="53"/>
        <v>0.20948616600790512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6.587615283267457E-3</v>
      </c>
      <c r="F483" s="17" t="str">
        <f t="shared" si="52"/>
        <v/>
      </c>
      <c r="G483" s="17">
        <f t="shared" si="54"/>
        <v>-1</v>
      </c>
      <c r="H483" s="17">
        <f t="shared" si="53"/>
        <v>-6.587615283267457E-3</v>
      </c>
    </row>
    <row r="484" spans="1:8" x14ac:dyDescent="0.2">
      <c r="A484" s="14"/>
      <c r="B484" s="15" t="s">
        <v>460</v>
      </c>
      <c r="C484" s="16">
        <v>0</v>
      </c>
      <c r="D484" s="16">
        <v>4</v>
      </c>
      <c r="E484" s="17" t="str">
        <f t="shared" ref="E484:E547" si="55">+IF(C484=0,"",C484/C$356)</f>
        <v/>
      </c>
      <c r="F484" s="17">
        <f t="shared" ref="F484:F547" si="56">+IF(D484=0,"",D484/D$356)</f>
        <v>2.5940337224383916E-3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20</v>
      </c>
      <c r="E485" s="17" t="str">
        <f t="shared" si="55"/>
        <v/>
      </c>
      <c r="F485" s="17">
        <f t="shared" si="56"/>
        <v>1.2970168612191959E-2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18</v>
      </c>
      <c r="E486" s="17" t="str">
        <f t="shared" si="55"/>
        <v/>
      </c>
      <c r="F486" s="17">
        <f t="shared" si="56"/>
        <v>1.1673151750972763E-2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7</v>
      </c>
      <c r="D487" s="16">
        <v>0</v>
      </c>
      <c r="E487" s="17">
        <f t="shared" si="55"/>
        <v>9.22266139657444E-3</v>
      </c>
      <c r="F487" s="17" t="str">
        <f t="shared" si="56"/>
        <v/>
      </c>
      <c r="G487" s="17">
        <f t="shared" si="58"/>
        <v>-1</v>
      </c>
      <c r="H487" s="17">
        <f t="shared" si="57"/>
        <v>-9.22266139657444E-3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4</v>
      </c>
      <c r="D489" s="16">
        <v>17</v>
      </c>
      <c r="E489" s="17">
        <f t="shared" si="55"/>
        <v>5.270092226613966E-3</v>
      </c>
      <c r="F489" s="17">
        <f t="shared" si="56"/>
        <v>1.1024643320363165E-2</v>
      </c>
      <c r="G489" s="17">
        <f t="shared" si="58"/>
        <v>3.25</v>
      </c>
      <c r="H489" s="17">
        <f t="shared" si="57"/>
        <v>1.7127799736495388E-2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2</v>
      </c>
      <c r="E491" s="17" t="str">
        <f t="shared" si="55"/>
        <v/>
      </c>
      <c r="F491" s="17">
        <f t="shared" si="56"/>
        <v>1.2970168612191958E-3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3</v>
      </c>
      <c r="E492" s="17" t="str">
        <f t="shared" si="55"/>
        <v/>
      </c>
      <c r="F492" s="17">
        <f t="shared" si="56"/>
        <v>1.9455252918287938E-3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4</v>
      </c>
      <c r="D493" s="16">
        <v>4</v>
      </c>
      <c r="E493" s="17">
        <f t="shared" si="55"/>
        <v>5.270092226613966E-3</v>
      </c>
      <c r="F493" s="17">
        <f t="shared" si="56"/>
        <v>2.5940337224383916E-3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0</v>
      </c>
      <c r="D494" s="16">
        <v>3</v>
      </c>
      <c r="E494" s="17" t="str">
        <f t="shared" si="55"/>
        <v/>
      </c>
      <c r="F494" s="17">
        <f t="shared" si="56"/>
        <v>1.9455252918287938E-3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1</v>
      </c>
      <c r="D497" s="16">
        <v>2</v>
      </c>
      <c r="E497" s="17">
        <f t="shared" si="55"/>
        <v>1.3175230566534915E-3</v>
      </c>
      <c r="F497" s="17">
        <f t="shared" si="56"/>
        <v>1.2970168612191958E-3</v>
      </c>
      <c r="G497" s="17">
        <f t="shared" si="58"/>
        <v>1</v>
      </c>
      <c r="H497" s="17">
        <f t="shared" si="57"/>
        <v>1.3175230566534915E-3</v>
      </c>
    </row>
    <row r="498" spans="1:8" x14ac:dyDescent="0.2">
      <c r="A498" s="14"/>
      <c r="B498" s="15" t="s">
        <v>474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1.2970168612191958E-3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9</v>
      </c>
      <c r="D499" s="16">
        <v>0</v>
      </c>
      <c r="E499" s="17">
        <f t="shared" si="55"/>
        <v>1.1857707509881422E-2</v>
      </c>
      <c r="F499" s="17" t="str">
        <f t="shared" si="56"/>
        <v/>
      </c>
      <c r="G499" s="17">
        <f t="shared" si="58"/>
        <v>-1</v>
      </c>
      <c r="H499" s="17">
        <f t="shared" si="57"/>
        <v>-1.1857707509881422E-2</v>
      </c>
    </row>
    <row r="500" spans="1:8" x14ac:dyDescent="0.2">
      <c r="A500" s="14"/>
      <c r="B500" s="15" t="s">
        <v>476</v>
      </c>
      <c r="C500" s="16">
        <v>1</v>
      </c>
      <c r="D500" s="16">
        <v>9</v>
      </c>
      <c r="E500" s="17">
        <f t="shared" si="55"/>
        <v>1.3175230566534915E-3</v>
      </c>
      <c r="F500" s="17">
        <f t="shared" si="56"/>
        <v>5.8365758754863814E-3</v>
      </c>
      <c r="G500" s="17">
        <f t="shared" si="58"/>
        <v>8</v>
      </c>
      <c r="H500" s="17">
        <f t="shared" si="57"/>
        <v>1.0540184453227932E-2</v>
      </c>
    </row>
    <row r="501" spans="1:8" x14ac:dyDescent="0.2">
      <c r="A501" s="14"/>
      <c r="B501" s="15" t="s">
        <v>477</v>
      </c>
      <c r="C501" s="16">
        <v>0</v>
      </c>
      <c r="D501" s="16">
        <v>2</v>
      </c>
      <c r="E501" s="17" t="str">
        <f t="shared" si="55"/>
        <v/>
      </c>
      <c r="F501" s="17">
        <f t="shared" si="56"/>
        <v>1.2970168612191958E-3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1.3175230566534915E-3</v>
      </c>
      <c r="F502" s="17" t="str">
        <f t="shared" si="56"/>
        <v/>
      </c>
      <c r="G502" s="17">
        <f t="shared" si="58"/>
        <v>-1</v>
      </c>
      <c r="H502" s="17">
        <f t="shared" si="57"/>
        <v>-1.3175230566534915E-3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2</v>
      </c>
      <c r="D505" s="16">
        <v>1</v>
      </c>
      <c r="E505" s="17">
        <f t="shared" si="55"/>
        <v>2.635046113306983E-3</v>
      </c>
      <c r="F505" s="17">
        <f t="shared" si="56"/>
        <v>6.485084306095979E-4</v>
      </c>
      <c r="G505" s="17">
        <f t="shared" si="58"/>
        <v>-0.5</v>
      </c>
      <c r="H505" s="17">
        <f t="shared" si="57"/>
        <v>-1.3175230566534915E-3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4</v>
      </c>
      <c r="D507" s="16">
        <v>0</v>
      </c>
      <c r="E507" s="17">
        <f t="shared" si="55"/>
        <v>5.270092226613966E-3</v>
      </c>
      <c r="F507" s="17" t="str">
        <f t="shared" si="56"/>
        <v/>
      </c>
      <c r="G507" s="17">
        <f t="shared" si="58"/>
        <v>-1</v>
      </c>
      <c r="H507" s="17">
        <f t="shared" si="57"/>
        <v>-5.270092226613966E-3</v>
      </c>
    </row>
    <row r="508" spans="1:8" ht="25.5" x14ac:dyDescent="0.2">
      <c r="A508" s="14"/>
      <c r="B508" s="15" t="s">
        <v>484</v>
      </c>
      <c r="C508" s="16">
        <v>1</v>
      </c>
      <c r="D508" s="16">
        <v>0</v>
      </c>
      <c r="E508" s="17">
        <f t="shared" si="55"/>
        <v>1.3175230566534915E-3</v>
      </c>
      <c r="F508" s="17" t="str">
        <f t="shared" si="56"/>
        <v/>
      </c>
      <c r="G508" s="17">
        <f t="shared" si="58"/>
        <v>-1</v>
      </c>
      <c r="H508" s="17">
        <f t="shared" si="57"/>
        <v>-1.3175230566534915E-3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6.485084306095979E-4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6.485084306095979E-4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2</v>
      </c>
      <c r="D537" s="16">
        <v>0</v>
      </c>
      <c r="E537" s="17">
        <f t="shared" si="55"/>
        <v>2.635046113306983E-3</v>
      </c>
      <c r="F537" s="17" t="str">
        <f t="shared" si="56"/>
        <v/>
      </c>
      <c r="G537" s="17">
        <f t="shared" si="58"/>
        <v>-1</v>
      </c>
      <c r="H537" s="17">
        <f t="shared" si="57"/>
        <v>-2.635046113306983E-3</v>
      </c>
    </row>
    <row r="538" spans="1:8" ht="25.5" x14ac:dyDescent="0.2">
      <c r="A538" s="14"/>
      <c r="B538" s="15" t="s">
        <v>514</v>
      </c>
      <c r="C538" s="16">
        <v>0</v>
      </c>
      <c r="D538" s="16">
        <v>12</v>
      </c>
      <c r="E538" s="17" t="str">
        <f t="shared" si="55"/>
        <v/>
      </c>
      <c r="F538" s="17">
        <f t="shared" si="56"/>
        <v>7.7821011673151752E-3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2</v>
      </c>
      <c r="E540" s="17" t="str">
        <f t="shared" si="55"/>
        <v/>
      </c>
      <c r="F540" s="17">
        <f t="shared" si="56"/>
        <v>1.2970168612191958E-3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4</v>
      </c>
      <c r="E542" s="17" t="str">
        <f t="shared" si="55"/>
        <v/>
      </c>
      <c r="F542" s="17">
        <f t="shared" si="56"/>
        <v>2.5940337224383916E-3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</v>
      </c>
      <c r="D544" s="16">
        <v>0</v>
      </c>
      <c r="E544" s="17">
        <f t="shared" si="55"/>
        <v>1.3175230566534915E-3</v>
      </c>
      <c r="F544" s="17" t="str">
        <f t="shared" si="56"/>
        <v/>
      </c>
      <c r="G544" s="17">
        <f t="shared" si="58"/>
        <v>-1</v>
      </c>
      <c r="H544" s="17">
        <f t="shared" si="57"/>
        <v>-1.3175230566534915E-3</v>
      </c>
    </row>
    <row r="545" spans="1:8" x14ac:dyDescent="0.2">
      <c r="A545" s="14"/>
      <c r="B545" s="15" t="s">
        <v>521</v>
      </c>
      <c r="C545" s="16">
        <v>60</v>
      </c>
      <c r="D545" s="16">
        <v>43</v>
      </c>
      <c r="E545" s="17">
        <f t="shared" si="55"/>
        <v>7.9051383399209488E-2</v>
      </c>
      <c r="F545" s="17">
        <f t="shared" si="56"/>
        <v>2.7885862516212712E-2</v>
      </c>
      <c r="G545" s="17">
        <f t="shared" si="58"/>
        <v>-0.28333333333333333</v>
      </c>
      <c r="H545" s="17">
        <f t="shared" si="57"/>
        <v>-2.2397891963109356E-2</v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6.485084306095979E-4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13</v>
      </c>
      <c r="D548" s="16">
        <v>4</v>
      </c>
      <c r="E548" s="17">
        <f t="shared" ref="E548:E585" si="59">+IF(C548=0,"",C548/C$356)</f>
        <v>1.7127799736495388E-2</v>
      </c>
      <c r="F548" s="17">
        <f t="shared" ref="F548:F585" si="60">+IF(D548=0,"",D548/D$356)</f>
        <v>2.5940337224383916E-3</v>
      </c>
      <c r="G548" s="17">
        <f t="shared" si="58"/>
        <v>-0.69230769230769229</v>
      </c>
      <c r="H548" s="17">
        <f t="shared" ref="H548:H585" si="61">+IF(OR(AND(E548=""),(G548="")),"",E548*G548)</f>
        <v>-1.1857707509881422E-2</v>
      </c>
    </row>
    <row r="549" spans="1:8" x14ac:dyDescent="0.2">
      <c r="A549" s="14"/>
      <c r="B549" s="15" t="s">
        <v>525</v>
      </c>
      <c r="C549" s="16">
        <v>5</v>
      </c>
      <c r="D549" s="16">
        <v>1</v>
      </c>
      <c r="E549" s="17">
        <f t="shared" si="59"/>
        <v>6.587615283267457E-3</v>
      </c>
      <c r="F549" s="17">
        <f t="shared" si="60"/>
        <v>6.485084306095979E-4</v>
      </c>
      <c r="G549" s="17">
        <f t="shared" ref="G549:G585" si="62">+IF(AND(C549=0,D549=0)," ",IF(C549=0,1,IF(D549=0,-1,(D549-C549)/C549)))</f>
        <v>-0.8</v>
      </c>
      <c r="H549" s="17">
        <f t="shared" si="61"/>
        <v>-5.270092226613966E-3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18</v>
      </c>
      <c r="E557" s="17" t="str">
        <f t="shared" si="59"/>
        <v/>
      </c>
      <c r="F557" s="17">
        <f t="shared" si="60"/>
        <v>1.1673151750972763E-2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0</v>
      </c>
      <c r="E558" s="17">
        <f t="shared" si="59"/>
        <v>2.635046113306983E-3</v>
      </c>
      <c r="F558" s="17" t="str">
        <f t="shared" si="60"/>
        <v/>
      </c>
      <c r="G558" s="17">
        <f t="shared" si="62"/>
        <v>-1</v>
      </c>
      <c r="H558" s="17">
        <f t="shared" si="61"/>
        <v>-2.635046113306983E-3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7</v>
      </c>
      <c r="D561" s="16">
        <v>3</v>
      </c>
      <c r="E561" s="17">
        <f t="shared" si="59"/>
        <v>9.22266139657444E-3</v>
      </c>
      <c r="F561" s="17">
        <f t="shared" si="60"/>
        <v>1.9455252918287938E-3</v>
      </c>
      <c r="G561" s="17">
        <f t="shared" si="62"/>
        <v>-0.5714285714285714</v>
      </c>
      <c r="H561" s="17">
        <f t="shared" si="61"/>
        <v>-5.2700922266139651E-3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16</v>
      </c>
      <c r="D564" s="16">
        <v>7</v>
      </c>
      <c r="E564" s="17">
        <f t="shared" si="59"/>
        <v>2.1080368906455864E-2</v>
      </c>
      <c r="F564" s="17">
        <f t="shared" si="60"/>
        <v>4.5395590142671858E-3</v>
      </c>
      <c r="G564" s="17">
        <f t="shared" si="62"/>
        <v>-0.5625</v>
      </c>
      <c r="H564" s="17">
        <f t="shared" si="61"/>
        <v>-1.1857707509881424E-2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0</v>
      </c>
      <c r="E566" s="17">
        <f t="shared" si="59"/>
        <v>1.3175230566534915E-3</v>
      </c>
      <c r="F566" s="17" t="str">
        <f t="shared" si="60"/>
        <v/>
      </c>
      <c r="G566" s="17">
        <f t="shared" si="62"/>
        <v>-1</v>
      </c>
      <c r="H566" s="17">
        <f t="shared" si="61"/>
        <v>-1.3175230566534915E-3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11</v>
      </c>
      <c r="D569" s="16">
        <v>11</v>
      </c>
      <c r="E569" s="17">
        <f t="shared" si="59"/>
        <v>1.4492753623188406E-2</v>
      </c>
      <c r="F569" s="17">
        <f t="shared" si="60"/>
        <v>7.133592736705577E-3</v>
      </c>
      <c r="G569" s="17">
        <f t="shared" si="62"/>
        <v>0</v>
      </c>
      <c r="H569" s="17">
        <f t="shared" si="61"/>
        <v>0</v>
      </c>
    </row>
    <row r="570" spans="1:8" ht="25.5" x14ac:dyDescent="0.2">
      <c r="A570" s="14"/>
      <c r="B570" s="15" t="s">
        <v>546</v>
      </c>
      <c r="C570" s="16">
        <v>0</v>
      </c>
      <c r="D570" s="16">
        <v>20</v>
      </c>
      <c r="E570" s="17" t="str">
        <f t="shared" si="59"/>
        <v/>
      </c>
      <c r="F570" s="17">
        <f t="shared" si="60"/>
        <v>1.2970168612191959E-2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12</v>
      </c>
      <c r="D571" s="16">
        <v>23</v>
      </c>
      <c r="E571" s="17">
        <f t="shared" si="59"/>
        <v>1.5810276679841896E-2</v>
      </c>
      <c r="F571" s="17">
        <f t="shared" si="60"/>
        <v>1.4915693904020753E-2</v>
      </c>
      <c r="G571" s="17">
        <f t="shared" si="62"/>
        <v>0.91666666666666663</v>
      </c>
      <c r="H571" s="17">
        <f t="shared" si="61"/>
        <v>1.4492753623188404E-2</v>
      </c>
    </row>
    <row r="572" spans="1:8" x14ac:dyDescent="0.2">
      <c r="A572" s="14"/>
      <c r="B572" s="15" t="s">
        <v>548</v>
      </c>
      <c r="C572" s="16">
        <v>1</v>
      </c>
      <c r="D572" s="16">
        <v>13</v>
      </c>
      <c r="E572" s="17">
        <f t="shared" si="59"/>
        <v>1.3175230566534915E-3</v>
      </c>
      <c r="F572" s="17">
        <f t="shared" si="60"/>
        <v>8.4306095979247726E-3</v>
      </c>
      <c r="G572" s="17">
        <f t="shared" si="62"/>
        <v>12</v>
      </c>
      <c r="H572" s="17">
        <f t="shared" si="61"/>
        <v>1.5810276679841896E-2</v>
      </c>
    </row>
    <row r="573" spans="1:8" x14ac:dyDescent="0.2">
      <c r="A573" s="14"/>
      <c r="B573" s="15" t="s">
        <v>549</v>
      </c>
      <c r="C573" s="16">
        <v>3</v>
      </c>
      <c r="D573" s="16">
        <v>7</v>
      </c>
      <c r="E573" s="17">
        <f t="shared" si="59"/>
        <v>3.952569169960474E-3</v>
      </c>
      <c r="F573" s="17">
        <f t="shared" si="60"/>
        <v>4.5395590142671858E-3</v>
      </c>
      <c r="G573" s="17">
        <f t="shared" si="62"/>
        <v>1.3333333333333333</v>
      </c>
      <c r="H573" s="17">
        <f t="shared" si="61"/>
        <v>5.2700922266139651E-3</v>
      </c>
    </row>
    <row r="574" spans="1:8" x14ac:dyDescent="0.2">
      <c r="A574" s="14"/>
      <c r="B574" s="15" t="s">
        <v>550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6.485084306095979E-4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0</v>
      </c>
      <c r="E575" s="17">
        <f t="shared" si="59"/>
        <v>1.3175230566534915E-3</v>
      </c>
      <c r="F575" s="17" t="str">
        <f t="shared" si="60"/>
        <v/>
      </c>
      <c r="G575" s="17">
        <f t="shared" si="62"/>
        <v>-1</v>
      </c>
      <c r="H575" s="17">
        <f t="shared" si="61"/>
        <v>-1.3175230566534915E-3</v>
      </c>
    </row>
    <row r="576" spans="1:8" x14ac:dyDescent="0.2">
      <c r="A576" s="14"/>
      <c r="B576" s="15" t="s">
        <v>552</v>
      </c>
      <c r="C576" s="16">
        <v>3</v>
      </c>
      <c r="D576" s="16">
        <v>9</v>
      </c>
      <c r="E576" s="17">
        <f t="shared" si="59"/>
        <v>3.952569169960474E-3</v>
      </c>
      <c r="F576" s="17">
        <f t="shared" si="60"/>
        <v>5.8365758754863814E-3</v>
      </c>
      <c r="G576" s="17">
        <f t="shared" si="62"/>
        <v>2</v>
      </c>
      <c r="H576" s="17">
        <f t="shared" si="61"/>
        <v>7.9051383399209481E-3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</v>
      </c>
      <c r="D578" s="16">
        <v>1</v>
      </c>
      <c r="E578" s="17">
        <f t="shared" si="59"/>
        <v>2.635046113306983E-3</v>
      </c>
      <c r="F578" s="17">
        <f t="shared" si="60"/>
        <v>6.485084306095979E-4</v>
      </c>
      <c r="G578" s="17">
        <f t="shared" si="62"/>
        <v>-0.5</v>
      </c>
      <c r="H578" s="17">
        <f t="shared" si="61"/>
        <v>-1.3175230566534915E-3</v>
      </c>
    </row>
    <row r="579" spans="1:8" x14ac:dyDescent="0.2">
      <c r="A579" s="14"/>
      <c r="B579" s="15" t="s">
        <v>555</v>
      </c>
      <c r="C579" s="16">
        <v>2</v>
      </c>
      <c r="D579" s="16">
        <v>0</v>
      </c>
      <c r="E579" s="17">
        <f t="shared" si="59"/>
        <v>2.635046113306983E-3</v>
      </c>
      <c r="F579" s="17" t="str">
        <f t="shared" si="60"/>
        <v/>
      </c>
      <c r="G579" s="17">
        <f t="shared" si="62"/>
        <v>-1</v>
      </c>
      <c r="H579" s="17">
        <f t="shared" si="61"/>
        <v>-2.635046113306983E-3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0</v>
      </c>
      <c r="E583" s="17">
        <f t="shared" si="59"/>
        <v>2.635046113306983E-3</v>
      </c>
      <c r="F583" s="17" t="str">
        <f t="shared" si="60"/>
        <v/>
      </c>
      <c r="G583" s="17">
        <f t="shared" si="62"/>
        <v>-1</v>
      </c>
      <c r="H583" s="17">
        <f t="shared" si="61"/>
        <v>-2.635046113306983E-3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2</v>
      </c>
      <c r="E585" s="17" t="str">
        <f t="shared" si="59"/>
        <v/>
      </c>
      <c r="F585" s="17">
        <f t="shared" si="60"/>
        <v>1.2970168612191958E-3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227</v>
      </c>
      <c r="D591" s="20">
        <f>SUM(D592:D618)</f>
        <v>565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1.4889867841409692</v>
      </c>
      <c r="H591" s="21">
        <f t="shared" ref="H591:H618" si="65">+IF(OR(AND(E591=""),(G591="")),"",E591*G591)</f>
        <v>1.4889867841409692</v>
      </c>
    </row>
    <row r="592" spans="1:8" x14ac:dyDescent="0.2">
      <c r="A592" s="14"/>
      <c r="B592" s="15" t="s">
        <v>562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1.7699115044247787E-3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4</v>
      </c>
      <c r="D593" s="16">
        <v>16</v>
      </c>
      <c r="E593" s="17">
        <f t="shared" si="63"/>
        <v>1.7621145374449341E-2</v>
      </c>
      <c r="F593" s="17">
        <f t="shared" si="64"/>
        <v>2.831858407079646E-2</v>
      </c>
      <c r="G593" s="17">
        <f t="shared" si="66"/>
        <v>3</v>
      </c>
      <c r="H593" s="17">
        <f t="shared" si="65"/>
        <v>5.2863436123348026E-2</v>
      </c>
    </row>
    <row r="594" spans="1:8" ht="25.5" x14ac:dyDescent="0.2">
      <c r="A594" s="14"/>
      <c r="B594" s="15" t="s">
        <v>564</v>
      </c>
      <c r="C594" s="16">
        <v>45</v>
      </c>
      <c r="D594" s="16">
        <v>124</v>
      </c>
      <c r="E594" s="17">
        <f t="shared" si="63"/>
        <v>0.19823788546255505</v>
      </c>
      <c r="F594" s="17">
        <f t="shared" si="64"/>
        <v>0.21946902654867256</v>
      </c>
      <c r="G594" s="17">
        <f t="shared" si="66"/>
        <v>1.7555555555555555</v>
      </c>
      <c r="H594" s="17">
        <f t="shared" si="65"/>
        <v>0.34801762114537443</v>
      </c>
    </row>
    <row r="595" spans="1:8" x14ac:dyDescent="0.2">
      <c r="A595" s="14"/>
      <c r="B595" s="15" t="s">
        <v>565</v>
      </c>
      <c r="C595" s="16">
        <v>29</v>
      </c>
      <c r="D595" s="16">
        <v>44</v>
      </c>
      <c r="E595" s="17">
        <f t="shared" si="63"/>
        <v>0.1277533039647577</v>
      </c>
      <c r="F595" s="17">
        <f t="shared" si="64"/>
        <v>7.7876106194690264E-2</v>
      </c>
      <c r="G595" s="17">
        <f t="shared" si="66"/>
        <v>0.51724137931034486</v>
      </c>
      <c r="H595" s="17">
        <f t="shared" si="65"/>
        <v>6.6079295154185022E-2</v>
      </c>
    </row>
    <row r="596" spans="1:8" x14ac:dyDescent="0.2">
      <c r="A596" s="14"/>
      <c r="B596" s="15" t="s">
        <v>566</v>
      </c>
      <c r="C596" s="16">
        <v>0</v>
      </c>
      <c r="D596" s="16">
        <v>1</v>
      </c>
      <c r="E596" s="17" t="str">
        <f t="shared" si="63"/>
        <v/>
      </c>
      <c r="F596" s="17">
        <f t="shared" si="64"/>
        <v>1.7699115044247787E-3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3</v>
      </c>
      <c r="D598" s="16">
        <v>7</v>
      </c>
      <c r="E598" s="17">
        <f t="shared" si="63"/>
        <v>1.3215859030837005E-2</v>
      </c>
      <c r="F598" s="17">
        <f t="shared" si="64"/>
        <v>1.2389380530973451E-2</v>
      </c>
      <c r="G598" s="17">
        <f t="shared" si="66"/>
        <v>1.3333333333333333</v>
      </c>
      <c r="H598" s="17">
        <f t="shared" si="65"/>
        <v>1.7621145374449337E-2</v>
      </c>
    </row>
    <row r="599" spans="1:8" x14ac:dyDescent="0.2">
      <c r="A599" s="14"/>
      <c r="B599" s="15" t="s">
        <v>569</v>
      </c>
      <c r="C599" s="16">
        <v>0</v>
      </c>
      <c r="D599" s="16">
        <v>6</v>
      </c>
      <c r="E599" s="17" t="str">
        <f t="shared" si="63"/>
        <v/>
      </c>
      <c r="F599" s="17">
        <f t="shared" si="64"/>
        <v>1.0619469026548672E-2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4</v>
      </c>
      <c r="E600" s="17" t="str">
        <f t="shared" si="63"/>
        <v/>
      </c>
      <c r="F600" s="17">
        <f t="shared" si="64"/>
        <v>7.0796460176991149E-3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12</v>
      </c>
      <c r="E601" s="17" t="str">
        <f t="shared" si="63"/>
        <v/>
      </c>
      <c r="F601" s="17">
        <f t="shared" si="64"/>
        <v>2.1238938053097345E-2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27</v>
      </c>
      <c r="D602" s="16">
        <v>96</v>
      </c>
      <c r="E602" s="17">
        <f t="shared" si="63"/>
        <v>0.11894273127753303</v>
      </c>
      <c r="F602" s="17">
        <f t="shared" si="64"/>
        <v>0.16991150442477876</v>
      </c>
      <c r="G602" s="17">
        <f t="shared" si="66"/>
        <v>2.5555555555555554</v>
      </c>
      <c r="H602" s="17">
        <f t="shared" si="65"/>
        <v>0.30396475770925108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1</v>
      </c>
      <c r="D608" s="16">
        <v>0</v>
      </c>
      <c r="E608" s="17">
        <f t="shared" si="63"/>
        <v>4.4052863436123352E-3</v>
      </c>
      <c r="F608" s="17" t="str">
        <f t="shared" si="64"/>
        <v/>
      </c>
      <c r="G608" s="17">
        <f t="shared" si="66"/>
        <v>-1</v>
      </c>
      <c r="H608" s="17">
        <f t="shared" si="65"/>
        <v>-4.4052863436123352E-3</v>
      </c>
    </row>
    <row r="609" spans="1:8" x14ac:dyDescent="0.2">
      <c r="A609" s="14"/>
      <c r="B609" s="15" t="s">
        <v>579</v>
      </c>
      <c r="C609" s="16">
        <v>96</v>
      </c>
      <c r="D609" s="16">
        <v>174</v>
      </c>
      <c r="E609" s="17">
        <f t="shared" si="63"/>
        <v>0.42290748898678415</v>
      </c>
      <c r="F609" s="17">
        <f t="shared" si="64"/>
        <v>0.30796460176991153</v>
      </c>
      <c r="G609" s="17">
        <f t="shared" si="66"/>
        <v>0.8125</v>
      </c>
      <c r="H609" s="17">
        <f t="shared" si="65"/>
        <v>0.34361233480176212</v>
      </c>
    </row>
    <row r="610" spans="1:8" x14ac:dyDescent="0.2">
      <c r="A610" s="14"/>
      <c r="B610" s="15" t="s">
        <v>580</v>
      </c>
      <c r="C610" s="16">
        <v>7</v>
      </c>
      <c r="D610" s="16">
        <v>12</v>
      </c>
      <c r="E610" s="17">
        <f t="shared" si="63"/>
        <v>3.0837004405286344E-2</v>
      </c>
      <c r="F610" s="17">
        <f t="shared" si="64"/>
        <v>2.1238938053097345E-2</v>
      </c>
      <c r="G610" s="17">
        <f t="shared" si="66"/>
        <v>0.7142857142857143</v>
      </c>
      <c r="H610" s="17">
        <f t="shared" si="65"/>
        <v>2.2026431718061675E-2</v>
      </c>
    </row>
    <row r="611" spans="1:8" x14ac:dyDescent="0.2">
      <c r="A611" s="14"/>
      <c r="B611" s="15" t="s">
        <v>581</v>
      </c>
      <c r="C611" s="16">
        <v>0</v>
      </c>
      <c r="D611" s="16">
        <v>2</v>
      </c>
      <c r="E611" s="17" t="str">
        <f t="shared" si="63"/>
        <v/>
      </c>
      <c r="F611" s="17">
        <f t="shared" si="64"/>
        <v>3.5398230088495575E-3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7</v>
      </c>
      <c r="D612" s="16">
        <v>10</v>
      </c>
      <c r="E612" s="17">
        <f t="shared" si="63"/>
        <v>3.0837004405286344E-2</v>
      </c>
      <c r="F612" s="17">
        <f t="shared" si="64"/>
        <v>1.7699115044247787E-2</v>
      </c>
      <c r="G612" s="17">
        <f t="shared" si="66"/>
        <v>0.42857142857142855</v>
      </c>
      <c r="H612" s="17">
        <f t="shared" si="65"/>
        <v>1.3215859030837003E-2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</v>
      </c>
      <c r="D614" s="16">
        <v>0</v>
      </c>
      <c r="E614" s="17">
        <f t="shared" si="63"/>
        <v>1.3215859030837005E-2</v>
      </c>
      <c r="F614" s="17" t="str">
        <f t="shared" si="64"/>
        <v/>
      </c>
      <c r="G614" s="17">
        <f t="shared" si="66"/>
        <v>-1</v>
      </c>
      <c r="H614" s="17">
        <f t="shared" si="65"/>
        <v>-1.3215859030837005E-2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3</v>
      </c>
      <c r="E617" s="17" t="str">
        <f t="shared" si="63"/>
        <v/>
      </c>
      <c r="F617" s="17">
        <f t="shared" si="64"/>
        <v>5.3097345132743362E-3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5</v>
      </c>
      <c r="D618" s="16">
        <v>53</v>
      </c>
      <c r="E618" s="17">
        <f t="shared" si="63"/>
        <v>2.2026431718061675E-2</v>
      </c>
      <c r="F618" s="17">
        <f t="shared" si="64"/>
        <v>9.3805309734513273E-2</v>
      </c>
      <c r="G618" s="17">
        <f t="shared" si="66"/>
        <v>9.6</v>
      </c>
      <c r="H618" s="17">
        <f t="shared" si="65"/>
        <v>0.21145374449339208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644</v>
      </c>
      <c r="C8" s="12">
        <f>+C19+C76+C177+C356+C591</f>
        <v>37175</v>
      </c>
      <c r="D8" s="13">
        <f>+D19+D76+D177+D356+D591</f>
        <v>44983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0.2100336247478144</v>
      </c>
      <c r="H8" s="10">
        <f t="shared" ref="H8:H13" si="1">+IF(OR(AND(E8=""),(G8="")),"",E8*G8)</f>
        <v>0.2100336247478144</v>
      </c>
    </row>
    <row r="9" spans="1:8" x14ac:dyDescent="0.2">
      <c r="A9" s="14"/>
      <c r="B9" s="15" t="s">
        <v>6</v>
      </c>
      <c r="C9" s="16">
        <f>+C19</f>
        <v>519</v>
      </c>
      <c r="D9" s="16">
        <f>+D19</f>
        <v>469</v>
      </c>
      <c r="E9" s="17">
        <f t="shared" ref="E9:F13" si="2">+C9/C$8</f>
        <v>1.3960995292535305E-2</v>
      </c>
      <c r="F9" s="17">
        <f t="shared" si="2"/>
        <v>1.0426160994153347E-2</v>
      </c>
      <c r="G9" s="17">
        <f t="shared" si="0"/>
        <v>-9.6339113680154145E-2</v>
      </c>
      <c r="H9" s="17">
        <f t="shared" si="1"/>
        <v>-1.3449899125756557E-3</v>
      </c>
    </row>
    <row r="10" spans="1:8" x14ac:dyDescent="0.2">
      <c r="A10" s="14"/>
      <c r="B10" s="15" t="s">
        <v>7</v>
      </c>
      <c r="C10" s="16">
        <f>+C76</f>
        <v>3729</v>
      </c>
      <c r="D10" s="16">
        <f>+D76</f>
        <v>4734</v>
      </c>
      <c r="E10" s="17">
        <f t="shared" si="2"/>
        <v>0.1003093476798924</v>
      </c>
      <c r="F10" s="17">
        <f t="shared" si="2"/>
        <v>0.10523975724162461</v>
      </c>
      <c r="G10" s="17">
        <f t="shared" si="0"/>
        <v>0.26950925181013674</v>
      </c>
      <c r="H10" s="17">
        <f t="shared" si="1"/>
        <v>2.7034297242770677E-2</v>
      </c>
    </row>
    <row r="11" spans="1:8" ht="25.5" x14ac:dyDescent="0.2">
      <c r="A11" s="14"/>
      <c r="B11" s="15" t="s">
        <v>8</v>
      </c>
      <c r="C11" s="16">
        <f>+C177</f>
        <v>7740</v>
      </c>
      <c r="D11" s="16">
        <f>+D177</f>
        <v>6368</v>
      </c>
      <c r="E11" s="17">
        <f t="shared" si="2"/>
        <v>0.20820443846671149</v>
      </c>
      <c r="F11" s="17">
        <f t="shared" si="2"/>
        <v>0.14156459106773669</v>
      </c>
      <c r="G11" s="17">
        <f t="shared" si="0"/>
        <v>-0.17726098191214471</v>
      </c>
      <c r="H11" s="17">
        <f t="shared" si="1"/>
        <v>-3.6906523201075993E-2</v>
      </c>
    </row>
    <row r="12" spans="1:8" x14ac:dyDescent="0.2">
      <c r="A12" s="14"/>
      <c r="B12" s="15" t="s">
        <v>9</v>
      </c>
      <c r="C12" s="16">
        <f>+C356</f>
        <v>21153</v>
      </c>
      <c r="D12" s="16">
        <f>+D356</f>
        <v>26604</v>
      </c>
      <c r="E12" s="17">
        <f t="shared" si="2"/>
        <v>0.56901143241425689</v>
      </c>
      <c r="F12" s="17">
        <f t="shared" si="2"/>
        <v>0.5914234266278372</v>
      </c>
      <c r="G12" s="17">
        <f t="shared" si="0"/>
        <v>0.25769394412140123</v>
      </c>
      <c r="H12" s="17">
        <f t="shared" si="1"/>
        <v>0.146630800268998</v>
      </c>
    </row>
    <row r="13" spans="1:8" x14ac:dyDescent="0.2">
      <c r="A13" s="14"/>
      <c r="B13" s="15" t="s">
        <v>10</v>
      </c>
      <c r="C13" s="16">
        <f>+C591</f>
        <v>4034</v>
      </c>
      <c r="D13" s="16">
        <f>+D591</f>
        <v>6808</v>
      </c>
      <c r="E13" s="17">
        <f t="shared" si="2"/>
        <v>0.1085137861466039</v>
      </c>
      <c r="F13" s="17">
        <f t="shared" si="2"/>
        <v>0.15134606406864815</v>
      </c>
      <c r="G13" s="17">
        <f t="shared" si="0"/>
        <v>0.68765493306891423</v>
      </c>
      <c r="H13" s="17">
        <f t="shared" si="1"/>
        <v>7.4620040349697381E-2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519</v>
      </c>
      <c r="D19" s="20">
        <f>SUM(D20:D70)</f>
        <v>469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-9.6339113680154145E-2</v>
      </c>
      <c r="H19" s="21">
        <f t="shared" ref="H19:H50" si="5">+IF(OR(AND(E19=""),(G19="")),"",E19*G19)</f>
        <v>-9.6339113680154145E-2</v>
      </c>
    </row>
    <row r="20" spans="1:8" x14ac:dyDescent="0.2">
      <c r="A20" s="14"/>
      <c r="B20" s="15" t="s">
        <v>13</v>
      </c>
      <c r="C20" s="16">
        <v>1</v>
      </c>
      <c r="D20" s="16">
        <v>1</v>
      </c>
      <c r="E20" s="17">
        <f t="shared" si="3"/>
        <v>1.9267822736030828E-3</v>
      </c>
      <c r="F20" s="17">
        <f t="shared" si="4"/>
        <v>2.1321961620469083E-3</v>
      </c>
      <c r="G20" s="17">
        <f t="shared" ref="G20:G51" si="6">+IF(AND(C20=0,D20=0)," ",IF(C20=0,1,IF(D20=0,-1,(D20-C20)/C20)))</f>
        <v>0</v>
      </c>
      <c r="H20" s="17">
        <f t="shared" si="5"/>
        <v>0</v>
      </c>
    </row>
    <row r="21" spans="1:8" x14ac:dyDescent="0.2">
      <c r="A21" s="14"/>
      <c r="B21" s="15" t="s">
        <v>14</v>
      </c>
      <c r="C21" s="16">
        <v>2</v>
      </c>
      <c r="D21" s="16">
        <v>0</v>
      </c>
      <c r="E21" s="17">
        <f t="shared" si="3"/>
        <v>3.8535645472061657E-3</v>
      </c>
      <c r="F21" s="17" t="str">
        <f t="shared" si="4"/>
        <v/>
      </c>
      <c r="G21" s="17">
        <f t="shared" si="6"/>
        <v>-1</v>
      </c>
      <c r="H21" s="17">
        <f t="shared" si="5"/>
        <v>-3.8535645472061657E-3</v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2.1321961620469083E-3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3</v>
      </c>
      <c r="E23" s="17">
        <f t="shared" si="3"/>
        <v>1.9267822736030828E-3</v>
      </c>
      <c r="F23" s="17">
        <f t="shared" si="4"/>
        <v>6.3965884861407248E-3</v>
      </c>
      <c r="G23" s="17">
        <f t="shared" si="6"/>
        <v>2</v>
      </c>
      <c r="H23" s="17">
        <f t="shared" si="5"/>
        <v>3.8535645472061657E-3</v>
      </c>
    </row>
    <row r="24" spans="1:8" ht="25.5" x14ac:dyDescent="0.2">
      <c r="A24" s="14"/>
      <c r="B24" s="15" t="s">
        <v>17</v>
      </c>
      <c r="C24" s="16">
        <v>0</v>
      </c>
      <c r="D24" s="16">
        <v>9</v>
      </c>
      <c r="E24" s="17" t="str">
        <f t="shared" si="3"/>
        <v/>
      </c>
      <c r="F24" s="17">
        <f t="shared" si="4"/>
        <v>1.9189765458422176E-2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7</v>
      </c>
      <c r="E25" s="17">
        <f t="shared" si="3"/>
        <v>1.9267822736030828E-3</v>
      </c>
      <c r="F25" s="17">
        <f t="shared" si="4"/>
        <v>1.4925373134328358E-2</v>
      </c>
      <c r="G25" s="17">
        <f t="shared" si="6"/>
        <v>6</v>
      </c>
      <c r="H25" s="17">
        <f t="shared" si="5"/>
        <v>1.1560693641618497E-2</v>
      </c>
    </row>
    <row r="26" spans="1:8" ht="25.5" x14ac:dyDescent="0.2">
      <c r="A26" s="14"/>
      <c r="B26" s="15" t="s">
        <v>19</v>
      </c>
      <c r="C26" s="16">
        <v>10</v>
      </c>
      <c r="D26" s="16">
        <v>1</v>
      </c>
      <c r="E26" s="17">
        <f t="shared" si="3"/>
        <v>1.9267822736030827E-2</v>
      </c>
      <c r="F26" s="17">
        <f t="shared" si="4"/>
        <v>2.1321961620469083E-3</v>
      </c>
      <c r="G26" s="17">
        <f t="shared" si="6"/>
        <v>-0.9</v>
      </c>
      <c r="H26" s="17">
        <f t="shared" si="5"/>
        <v>-1.7341040462427744E-2</v>
      </c>
    </row>
    <row r="27" spans="1:8" x14ac:dyDescent="0.2">
      <c r="A27" s="14"/>
      <c r="B27" s="15" t="s">
        <v>20</v>
      </c>
      <c r="C27" s="16">
        <v>8</v>
      </c>
      <c r="D27" s="16">
        <v>21</v>
      </c>
      <c r="E27" s="17">
        <f t="shared" si="3"/>
        <v>1.5414258188824663E-2</v>
      </c>
      <c r="F27" s="17">
        <f t="shared" si="4"/>
        <v>4.4776119402985072E-2</v>
      </c>
      <c r="G27" s="17">
        <f t="shared" si="6"/>
        <v>1.625</v>
      </c>
      <c r="H27" s="17">
        <f t="shared" si="5"/>
        <v>2.5048169556840076E-2</v>
      </c>
    </row>
    <row r="28" spans="1:8" x14ac:dyDescent="0.2">
      <c r="A28" s="14"/>
      <c r="B28" s="15" t="s">
        <v>21</v>
      </c>
      <c r="C28" s="16">
        <v>4</v>
      </c>
      <c r="D28" s="16">
        <v>9</v>
      </c>
      <c r="E28" s="17">
        <f t="shared" si="3"/>
        <v>7.7071290944123313E-3</v>
      </c>
      <c r="F28" s="17">
        <f t="shared" si="4"/>
        <v>1.9189765458422176E-2</v>
      </c>
      <c r="G28" s="17">
        <f t="shared" si="6"/>
        <v>1.25</v>
      </c>
      <c r="H28" s="17">
        <f t="shared" si="5"/>
        <v>9.6339113680154135E-3</v>
      </c>
    </row>
    <row r="29" spans="1:8" x14ac:dyDescent="0.2">
      <c r="A29" s="14"/>
      <c r="B29" s="15" t="s">
        <v>22</v>
      </c>
      <c r="C29" s="16">
        <v>9</v>
      </c>
      <c r="D29" s="16">
        <v>10</v>
      </c>
      <c r="E29" s="17">
        <f t="shared" si="3"/>
        <v>1.7341040462427744E-2</v>
      </c>
      <c r="F29" s="17">
        <f t="shared" si="4"/>
        <v>2.1321961620469083E-2</v>
      </c>
      <c r="G29" s="17">
        <f t="shared" si="6"/>
        <v>0.1111111111111111</v>
      </c>
      <c r="H29" s="17">
        <f t="shared" si="5"/>
        <v>1.9267822736030826E-3</v>
      </c>
    </row>
    <row r="30" spans="1:8" x14ac:dyDescent="0.2">
      <c r="A30" s="14"/>
      <c r="B30" s="15" t="s">
        <v>23</v>
      </c>
      <c r="C30" s="16">
        <v>74</v>
      </c>
      <c r="D30" s="16">
        <v>171</v>
      </c>
      <c r="E30" s="17">
        <f t="shared" si="3"/>
        <v>0.14258188824662812</v>
      </c>
      <c r="F30" s="17">
        <f t="shared" si="4"/>
        <v>0.3646055437100213</v>
      </c>
      <c r="G30" s="17">
        <f t="shared" si="6"/>
        <v>1.3108108108108107</v>
      </c>
      <c r="H30" s="17">
        <f t="shared" si="5"/>
        <v>0.18689788053949902</v>
      </c>
    </row>
    <row r="31" spans="1:8" ht="25.5" x14ac:dyDescent="0.2">
      <c r="A31" s="14"/>
      <c r="B31" s="15" t="s">
        <v>24</v>
      </c>
      <c r="C31" s="16">
        <v>0</v>
      </c>
      <c r="D31" s="16">
        <v>2</v>
      </c>
      <c r="E31" s="17" t="str">
        <f t="shared" si="3"/>
        <v/>
      </c>
      <c r="F31" s="17">
        <f t="shared" si="4"/>
        <v>4.2643923240938165E-3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2</v>
      </c>
      <c r="E33" s="17" t="str">
        <f t="shared" si="3"/>
        <v/>
      </c>
      <c r="F33" s="17">
        <f t="shared" si="4"/>
        <v>4.2643923240938165E-3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</v>
      </c>
      <c r="D36" s="16">
        <v>6</v>
      </c>
      <c r="E36" s="17">
        <f t="shared" si="3"/>
        <v>9.6339113680154135E-3</v>
      </c>
      <c r="F36" s="17">
        <f t="shared" si="4"/>
        <v>1.279317697228145E-2</v>
      </c>
      <c r="G36" s="17">
        <f t="shared" si="6"/>
        <v>0.2</v>
      </c>
      <c r="H36" s="17">
        <f t="shared" si="5"/>
        <v>1.9267822736030828E-3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14</v>
      </c>
      <c r="E38" s="17">
        <f t="shared" si="3"/>
        <v>1.9267822736030828E-3</v>
      </c>
      <c r="F38" s="17">
        <f t="shared" si="4"/>
        <v>2.9850746268656716E-2</v>
      </c>
      <c r="G38" s="17">
        <f t="shared" si="6"/>
        <v>13</v>
      </c>
      <c r="H38" s="17">
        <f t="shared" si="5"/>
        <v>2.5048169556840076E-2</v>
      </c>
    </row>
    <row r="39" spans="1:8" x14ac:dyDescent="0.2">
      <c r="A39" s="14"/>
      <c r="B39" s="15" t="s">
        <v>32</v>
      </c>
      <c r="C39" s="16">
        <v>21</v>
      </c>
      <c r="D39" s="16">
        <v>32</v>
      </c>
      <c r="E39" s="17">
        <f t="shared" si="3"/>
        <v>4.046242774566474E-2</v>
      </c>
      <c r="F39" s="17">
        <f t="shared" si="4"/>
        <v>6.8230277185501065E-2</v>
      </c>
      <c r="G39" s="17">
        <f t="shared" si="6"/>
        <v>0.52380952380952384</v>
      </c>
      <c r="H39" s="17">
        <f t="shared" si="5"/>
        <v>2.1194605009633914E-2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61</v>
      </c>
      <c r="D44" s="16">
        <v>6</v>
      </c>
      <c r="E44" s="17">
        <f t="shared" si="3"/>
        <v>0.11753371868978806</v>
      </c>
      <c r="F44" s="17">
        <f t="shared" si="4"/>
        <v>1.279317697228145E-2</v>
      </c>
      <c r="G44" s="17">
        <f t="shared" si="6"/>
        <v>-0.90163934426229508</v>
      </c>
      <c r="H44" s="17">
        <f t="shared" si="5"/>
        <v>-0.10597302504816956</v>
      </c>
    </row>
    <row r="45" spans="1:8" ht="25.5" x14ac:dyDescent="0.2">
      <c r="A45" s="14"/>
      <c r="B45" s="15" t="s">
        <v>38</v>
      </c>
      <c r="C45" s="16">
        <v>6</v>
      </c>
      <c r="D45" s="16">
        <v>11</v>
      </c>
      <c r="E45" s="17">
        <f t="shared" si="3"/>
        <v>1.1560693641618497E-2</v>
      </c>
      <c r="F45" s="17">
        <f t="shared" si="4"/>
        <v>2.3454157782515993E-2</v>
      </c>
      <c r="G45" s="17">
        <f t="shared" si="6"/>
        <v>0.83333333333333337</v>
      </c>
      <c r="H45" s="17">
        <f t="shared" si="5"/>
        <v>9.6339113680154135E-3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3</v>
      </c>
      <c r="E47" s="17">
        <f t="shared" si="3"/>
        <v>1.9267822736030828E-3</v>
      </c>
      <c r="F47" s="17">
        <f t="shared" si="4"/>
        <v>6.3965884861407248E-3</v>
      </c>
      <c r="G47" s="17">
        <f t="shared" si="6"/>
        <v>2</v>
      </c>
      <c r="H47" s="17">
        <f t="shared" si="5"/>
        <v>3.8535645472061657E-3</v>
      </c>
    </row>
    <row r="48" spans="1:8" ht="25.5" x14ac:dyDescent="0.2">
      <c r="A48" s="14"/>
      <c r="B48" s="15" t="s">
        <v>41</v>
      </c>
      <c r="C48" s="16">
        <v>1</v>
      </c>
      <c r="D48" s="16">
        <v>1</v>
      </c>
      <c r="E48" s="17">
        <f t="shared" si="3"/>
        <v>1.9267822736030828E-3</v>
      </c>
      <c r="F48" s="17">
        <f t="shared" si="4"/>
        <v>2.1321961620469083E-3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42</v>
      </c>
      <c r="C49" s="16">
        <v>1</v>
      </c>
      <c r="D49" s="16">
        <v>2</v>
      </c>
      <c r="E49" s="17">
        <f t="shared" si="3"/>
        <v>1.9267822736030828E-3</v>
      </c>
      <c r="F49" s="17">
        <f t="shared" si="4"/>
        <v>4.2643923240938165E-3</v>
      </c>
      <c r="G49" s="17">
        <f t="shared" si="6"/>
        <v>1</v>
      </c>
      <c r="H49" s="17">
        <f t="shared" si="5"/>
        <v>1.9267822736030828E-3</v>
      </c>
    </row>
    <row r="50" spans="1:8" x14ac:dyDescent="0.2">
      <c r="A50" s="14"/>
      <c r="B50" s="15" t="s">
        <v>43</v>
      </c>
      <c r="C50" s="16">
        <v>15</v>
      </c>
      <c r="D50" s="16">
        <v>64</v>
      </c>
      <c r="E50" s="17">
        <f t="shared" si="3"/>
        <v>2.8901734104046242E-2</v>
      </c>
      <c r="F50" s="17">
        <f t="shared" si="4"/>
        <v>0.13646055437100213</v>
      </c>
      <c r="G50" s="17">
        <f t="shared" si="6"/>
        <v>3.2666666666666666</v>
      </c>
      <c r="H50" s="17">
        <f t="shared" si="5"/>
        <v>9.4412331406551059E-2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1.9267822736030828E-3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-1.9267822736030828E-3</v>
      </c>
    </row>
    <row r="52" spans="1:8" x14ac:dyDescent="0.2">
      <c r="A52" s="14"/>
      <c r="B52" s="15" t="s">
        <v>45</v>
      </c>
      <c r="C52" s="16">
        <v>0</v>
      </c>
      <c r="D52" s="16">
        <v>4</v>
      </c>
      <c r="E52" s="17" t="str">
        <f t="shared" si="7"/>
        <v/>
      </c>
      <c r="F52" s="17">
        <f t="shared" si="8"/>
        <v>8.5287846481876331E-3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3</v>
      </c>
      <c r="E53" s="17" t="str">
        <f t="shared" si="7"/>
        <v/>
      </c>
      <c r="F53" s="17">
        <f t="shared" si="8"/>
        <v>6.3965884861407248E-3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6</v>
      </c>
      <c r="D54" s="16">
        <v>4</v>
      </c>
      <c r="E54" s="17">
        <f t="shared" si="7"/>
        <v>1.1560693641618497E-2</v>
      </c>
      <c r="F54" s="17">
        <f t="shared" si="8"/>
        <v>8.5287846481876331E-3</v>
      </c>
      <c r="G54" s="17">
        <f t="shared" si="10"/>
        <v>-0.33333333333333331</v>
      </c>
      <c r="H54" s="17">
        <f t="shared" si="9"/>
        <v>-3.8535645472061652E-3</v>
      </c>
    </row>
    <row r="55" spans="1:8" x14ac:dyDescent="0.2">
      <c r="A55" s="14"/>
      <c r="B55" s="15" t="s">
        <v>48</v>
      </c>
      <c r="C55" s="16">
        <v>0</v>
      </c>
      <c r="D55" s="16">
        <v>20</v>
      </c>
      <c r="E55" s="17" t="str">
        <f t="shared" si="7"/>
        <v/>
      </c>
      <c r="F55" s="17">
        <f t="shared" si="8"/>
        <v>4.2643923240938165E-2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250</v>
      </c>
      <c r="D56" s="16">
        <v>0</v>
      </c>
      <c r="E56" s="17">
        <f t="shared" si="7"/>
        <v>0.48169556840077071</v>
      </c>
      <c r="F56" s="17" t="str">
        <f t="shared" si="8"/>
        <v/>
      </c>
      <c r="G56" s="17">
        <f t="shared" si="10"/>
        <v>-1</v>
      </c>
      <c r="H56" s="17">
        <f t="shared" si="9"/>
        <v>-0.48169556840077071</v>
      </c>
    </row>
    <row r="57" spans="1:8" x14ac:dyDescent="0.2">
      <c r="A57" s="14"/>
      <c r="B57" s="15" t="s">
        <v>50</v>
      </c>
      <c r="C57" s="16">
        <v>1</v>
      </c>
      <c r="D57" s="16">
        <v>2</v>
      </c>
      <c r="E57" s="17">
        <f t="shared" si="7"/>
        <v>1.9267822736030828E-3</v>
      </c>
      <c r="F57" s="17">
        <f t="shared" si="8"/>
        <v>4.2643923240938165E-3</v>
      </c>
      <c r="G57" s="17">
        <f t="shared" si="10"/>
        <v>1</v>
      </c>
      <c r="H57" s="17">
        <f t="shared" si="9"/>
        <v>1.9267822736030828E-3</v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6</v>
      </c>
      <c r="D60" s="16">
        <v>0</v>
      </c>
      <c r="E60" s="17">
        <f t="shared" si="7"/>
        <v>1.1560693641618497E-2</v>
      </c>
      <c r="F60" s="17" t="str">
        <f t="shared" si="8"/>
        <v/>
      </c>
      <c r="G60" s="17">
        <f t="shared" si="10"/>
        <v>-1</v>
      </c>
      <c r="H60" s="17">
        <f t="shared" si="9"/>
        <v>-1.1560693641618497E-2</v>
      </c>
    </row>
    <row r="61" spans="1:8" ht="25.5" x14ac:dyDescent="0.2">
      <c r="A61" s="14"/>
      <c r="B61" s="15" t="s">
        <v>54</v>
      </c>
      <c r="C61" s="16">
        <v>0</v>
      </c>
      <c r="D61" s="16">
        <v>16</v>
      </c>
      <c r="E61" s="17" t="str">
        <f t="shared" si="7"/>
        <v/>
      </c>
      <c r="F61" s="17">
        <f t="shared" si="8"/>
        <v>3.4115138592750532E-2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7</v>
      </c>
      <c r="D62" s="16">
        <v>6</v>
      </c>
      <c r="E62" s="17">
        <f t="shared" si="7"/>
        <v>1.348747591522158E-2</v>
      </c>
      <c r="F62" s="17">
        <f t="shared" si="8"/>
        <v>1.279317697228145E-2</v>
      </c>
      <c r="G62" s="17">
        <f t="shared" si="10"/>
        <v>-0.14285714285714285</v>
      </c>
      <c r="H62" s="17">
        <f t="shared" si="9"/>
        <v>-1.9267822736030826E-3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15</v>
      </c>
      <c r="D64" s="16">
        <v>17</v>
      </c>
      <c r="E64" s="17">
        <f t="shared" si="7"/>
        <v>2.8901734104046242E-2</v>
      </c>
      <c r="F64" s="17">
        <f t="shared" si="8"/>
        <v>3.6247334754797439E-2</v>
      </c>
      <c r="G64" s="17">
        <f t="shared" si="10"/>
        <v>0.13333333333333333</v>
      </c>
      <c r="H64" s="17">
        <f t="shared" si="9"/>
        <v>3.8535645472061657E-3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2.1321961620469083E-3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8</v>
      </c>
      <c r="E68" s="17">
        <f t="shared" si="7"/>
        <v>1.9267822736030828E-3</v>
      </c>
      <c r="F68" s="17">
        <f t="shared" si="8"/>
        <v>1.7057569296375266E-2</v>
      </c>
      <c r="G68" s="17">
        <f t="shared" si="10"/>
        <v>7</v>
      </c>
      <c r="H68" s="17">
        <f t="shared" si="9"/>
        <v>1.348747591522158E-2</v>
      </c>
    </row>
    <row r="69" spans="1:8" x14ac:dyDescent="0.2">
      <c r="A69" s="14"/>
      <c r="B69" s="15" t="s">
        <v>63</v>
      </c>
      <c r="C69" s="16">
        <v>7</v>
      </c>
      <c r="D69" s="16">
        <v>10</v>
      </c>
      <c r="E69" s="17">
        <f t="shared" si="7"/>
        <v>1.348747591522158E-2</v>
      </c>
      <c r="F69" s="17">
        <f t="shared" si="8"/>
        <v>2.1321961620469083E-2</v>
      </c>
      <c r="G69" s="17">
        <f t="shared" si="10"/>
        <v>0.42857142857142855</v>
      </c>
      <c r="H69" s="17">
        <f t="shared" si="9"/>
        <v>5.7803468208092483E-3</v>
      </c>
    </row>
    <row r="70" spans="1:8" x14ac:dyDescent="0.2">
      <c r="A70" s="14"/>
      <c r="B70" s="15" t="s">
        <v>64</v>
      </c>
      <c r="C70" s="16">
        <v>3</v>
      </c>
      <c r="D70" s="16">
        <v>2</v>
      </c>
      <c r="E70" s="17">
        <f t="shared" si="7"/>
        <v>5.7803468208092483E-3</v>
      </c>
      <c r="F70" s="17">
        <f t="shared" si="8"/>
        <v>4.2643923240938165E-3</v>
      </c>
      <c r="G70" s="17">
        <f t="shared" si="10"/>
        <v>-0.33333333333333331</v>
      </c>
      <c r="H70" s="17">
        <f t="shared" si="9"/>
        <v>-1.9267822736030826E-3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3729</v>
      </c>
      <c r="D76" s="20">
        <f>SUM(D77:D171)</f>
        <v>4734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0.26950925181013674</v>
      </c>
      <c r="H76" s="21">
        <f t="shared" ref="H76:H107" si="13">+IF(OR(AND(E76=""),(G76="")),"",E76*G76)</f>
        <v>0.26950925181013674</v>
      </c>
    </row>
    <row r="77" spans="1:8" x14ac:dyDescent="0.2">
      <c r="A77" s="14"/>
      <c r="B77" s="15" t="s">
        <v>65</v>
      </c>
      <c r="C77" s="16">
        <v>74</v>
      </c>
      <c r="D77" s="16">
        <v>112</v>
      </c>
      <c r="E77" s="17">
        <f t="shared" si="11"/>
        <v>1.9844462322338427E-2</v>
      </c>
      <c r="F77" s="17">
        <f t="shared" si="12"/>
        <v>2.3658639628221376E-2</v>
      </c>
      <c r="G77" s="17">
        <f t="shared" ref="G77:G108" si="14">+IF(AND(C77=0,D77=0)," ",IF(C77=0,1,IF(D77=0,-1,(D77-C77)/C77)))</f>
        <v>0.51351351351351349</v>
      </c>
      <c r="H77" s="17">
        <f t="shared" si="13"/>
        <v>1.0190399570930543E-2</v>
      </c>
    </row>
    <row r="78" spans="1:8" ht="25.5" x14ac:dyDescent="0.2">
      <c r="A78" s="14"/>
      <c r="B78" s="15" t="s">
        <v>66</v>
      </c>
      <c r="C78" s="16">
        <v>17</v>
      </c>
      <c r="D78" s="16">
        <v>19</v>
      </c>
      <c r="E78" s="17">
        <f t="shared" si="11"/>
        <v>4.5588629659426118E-3</v>
      </c>
      <c r="F78" s="17">
        <f t="shared" si="12"/>
        <v>4.0135192226446979E-3</v>
      </c>
      <c r="G78" s="17">
        <f t="shared" si="14"/>
        <v>0.11764705882352941</v>
      </c>
      <c r="H78" s="17">
        <f t="shared" si="13"/>
        <v>5.3633681952266023E-4</v>
      </c>
    </row>
    <row r="79" spans="1:8" x14ac:dyDescent="0.2">
      <c r="A79" s="14"/>
      <c r="B79" s="15" t="s">
        <v>67</v>
      </c>
      <c r="C79" s="16">
        <v>6</v>
      </c>
      <c r="D79" s="16">
        <v>12</v>
      </c>
      <c r="E79" s="17">
        <f t="shared" si="11"/>
        <v>1.6090104585679806E-3</v>
      </c>
      <c r="F79" s="17">
        <f t="shared" si="12"/>
        <v>2.5348542458808617E-3</v>
      </c>
      <c r="G79" s="17">
        <f t="shared" si="14"/>
        <v>1</v>
      </c>
      <c r="H79" s="17">
        <f t="shared" si="13"/>
        <v>1.6090104585679806E-3</v>
      </c>
    </row>
    <row r="80" spans="1:8" x14ac:dyDescent="0.2">
      <c r="A80" s="14"/>
      <c r="B80" s="15" t="s">
        <v>68</v>
      </c>
      <c r="C80" s="16">
        <v>115</v>
      </c>
      <c r="D80" s="16">
        <v>167</v>
      </c>
      <c r="E80" s="17">
        <f t="shared" si="11"/>
        <v>3.0839367122552964E-2</v>
      </c>
      <c r="F80" s="17">
        <f t="shared" si="12"/>
        <v>3.5276721588508662E-2</v>
      </c>
      <c r="G80" s="17">
        <f t="shared" si="14"/>
        <v>0.45217391304347826</v>
      </c>
      <c r="H80" s="17">
        <f t="shared" si="13"/>
        <v>1.3944757307589166E-2</v>
      </c>
    </row>
    <row r="81" spans="1:8" ht="25.5" x14ac:dyDescent="0.2">
      <c r="A81" s="14"/>
      <c r="B81" s="15" t="s">
        <v>69</v>
      </c>
      <c r="C81" s="16">
        <v>106</v>
      </c>
      <c r="D81" s="16">
        <v>245</v>
      </c>
      <c r="E81" s="17">
        <f t="shared" si="11"/>
        <v>2.8425851434700992E-2</v>
      </c>
      <c r="F81" s="17">
        <f t="shared" si="12"/>
        <v>5.1753274186734262E-2</v>
      </c>
      <c r="G81" s="17">
        <f t="shared" si="14"/>
        <v>1.3113207547169812</v>
      </c>
      <c r="H81" s="17">
        <f t="shared" si="13"/>
        <v>3.7275408956824886E-2</v>
      </c>
    </row>
    <row r="82" spans="1:8" x14ac:dyDescent="0.2">
      <c r="A82" s="14"/>
      <c r="B82" s="15" t="s">
        <v>70</v>
      </c>
      <c r="C82" s="16">
        <v>56</v>
      </c>
      <c r="D82" s="16">
        <v>38</v>
      </c>
      <c r="E82" s="17">
        <f t="shared" si="11"/>
        <v>1.5017430946634486E-2</v>
      </c>
      <c r="F82" s="17">
        <f t="shared" si="12"/>
        <v>8.0270384452893959E-3</v>
      </c>
      <c r="G82" s="17">
        <f t="shared" si="14"/>
        <v>-0.32142857142857145</v>
      </c>
      <c r="H82" s="17">
        <f t="shared" si="13"/>
        <v>-4.8270313757039426E-3</v>
      </c>
    </row>
    <row r="83" spans="1:8" x14ac:dyDescent="0.2">
      <c r="A83" s="14"/>
      <c r="B83" s="15" t="s">
        <v>71</v>
      </c>
      <c r="C83" s="16">
        <v>4</v>
      </c>
      <c r="D83" s="16">
        <v>4</v>
      </c>
      <c r="E83" s="17">
        <f t="shared" si="11"/>
        <v>1.0726736390453205E-3</v>
      </c>
      <c r="F83" s="17">
        <f t="shared" si="12"/>
        <v>8.449514152936206E-4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2.6816840976133012E-4</v>
      </c>
      <c r="F85" s="17" t="str">
        <f t="shared" si="12"/>
        <v/>
      </c>
      <c r="G85" s="17">
        <f t="shared" si="14"/>
        <v>-1</v>
      </c>
      <c r="H85" s="17">
        <f t="shared" si="13"/>
        <v>-2.6816840976133012E-4</v>
      </c>
    </row>
    <row r="86" spans="1:8" x14ac:dyDescent="0.2">
      <c r="A86" s="14"/>
      <c r="B86" s="15" t="s">
        <v>74</v>
      </c>
      <c r="C86" s="16">
        <v>7</v>
      </c>
      <c r="D86" s="16">
        <v>11</v>
      </c>
      <c r="E86" s="17">
        <f t="shared" si="11"/>
        <v>1.8771788683293108E-3</v>
      </c>
      <c r="F86" s="17">
        <f t="shared" si="12"/>
        <v>2.3236163920574565E-3</v>
      </c>
      <c r="G86" s="17">
        <f t="shared" si="14"/>
        <v>0.5714285714285714</v>
      </c>
      <c r="H86" s="17">
        <f t="shared" si="13"/>
        <v>1.0726736390453205E-3</v>
      </c>
    </row>
    <row r="87" spans="1:8" x14ac:dyDescent="0.2">
      <c r="A87" s="14"/>
      <c r="B87" s="15" t="s">
        <v>75</v>
      </c>
      <c r="C87" s="16">
        <v>8</v>
      </c>
      <c r="D87" s="16">
        <v>15</v>
      </c>
      <c r="E87" s="17">
        <f t="shared" si="11"/>
        <v>2.1453472780906409E-3</v>
      </c>
      <c r="F87" s="17">
        <f t="shared" si="12"/>
        <v>3.1685678073510772E-3</v>
      </c>
      <c r="G87" s="17">
        <f t="shared" si="14"/>
        <v>0.875</v>
      </c>
      <c r="H87" s="17">
        <f t="shared" si="13"/>
        <v>1.8771788683293108E-3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20</v>
      </c>
      <c r="D89" s="16">
        <v>52</v>
      </c>
      <c r="E89" s="17">
        <f t="shared" si="11"/>
        <v>5.3633681952266025E-3</v>
      </c>
      <c r="F89" s="17">
        <f t="shared" si="12"/>
        <v>1.0984368398817067E-2</v>
      </c>
      <c r="G89" s="17">
        <f t="shared" si="14"/>
        <v>1.6</v>
      </c>
      <c r="H89" s="17">
        <f t="shared" si="13"/>
        <v>8.5813891123625637E-3</v>
      </c>
    </row>
    <row r="90" spans="1:8" x14ac:dyDescent="0.2">
      <c r="A90" s="14"/>
      <c r="B90" s="15" t="s">
        <v>78</v>
      </c>
      <c r="C90" s="16">
        <v>4</v>
      </c>
      <c r="D90" s="16">
        <v>12</v>
      </c>
      <c r="E90" s="17">
        <f t="shared" si="11"/>
        <v>1.0726736390453205E-3</v>
      </c>
      <c r="F90" s="17">
        <f t="shared" si="12"/>
        <v>2.5348542458808617E-3</v>
      </c>
      <c r="G90" s="17">
        <f t="shared" si="14"/>
        <v>2</v>
      </c>
      <c r="H90" s="17">
        <f t="shared" si="13"/>
        <v>2.1453472780906409E-3</v>
      </c>
    </row>
    <row r="91" spans="1:8" x14ac:dyDescent="0.2">
      <c r="A91" s="14"/>
      <c r="B91" s="15" t="s">
        <v>79</v>
      </c>
      <c r="C91" s="16">
        <v>18</v>
      </c>
      <c r="D91" s="16">
        <v>42</v>
      </c>
      <c r="E91" s="17">
        <f t="shared" si="11"/>
        <v>4.8270313757039418E-3</v>
      </c>
      <c r="F91" s="17">
        <f t="shared" si="12"/>
        <v>8.8719898605830166E-3</v>
      </c>
      <c r="G91" s="17">
        <f t="shared" si="14"/>
        <v>1.3333333333333333</v>
      </c>
      <c r="H91" s="17">
        <f t="shared" si="13"/>
        <v>6.4360418342719224E-3</v>
      </c>
    </row>
    <row r="92" spans="1:8" x14ac:dyDescent="0.2">
      <c r="A92" s="14"/>
      <c r="B92" s="15" t="s">
        <v>80</v>
      </c>
      <c r="C92" s="16">
        <v>19</v>
      </c>
      <c r="D92" s="16">
        <v>22</v>
      </c>
      <c r="E92" s="17">
        <f t="shared" si="11"/>
        <v>5.0951997854652726E-3</v>
      </c>
      <c r="F92" s="17">
        <f t="shared" si="12"/>
        <v>4.647232784114913E-3</v>
      </c>
      <c r="G92" s="17">
        <f t="shared" si="14"/>
        <v>0.15789473684210525</v>
      </c>
      <c r="H92" s="17">
        <f t="shared" si="13"/>
        <v>8.045052292839904E-4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8</v>
      </c>
      <c r="E93" s="17" t="str">
        <f t="shared" si="11"/>
        <v/>
      </c>
      <c r="F93" s="17">
        <f t="shared" si="12"/>
        <v>1.6899028305872412E-3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211</v>
      </c>
      <c r="D94" s="16">
        <v>176</v>
      </c>
      <c r="E94" s="17">
        <f t="shared" si="11"/>
        <v>5.6583534459640657E-2</v>
      </c>
      <c r="F94" s="17">
        <f t="shared" si="12"/>
        <v>3.7177862272919304E-2</v>
      </c>
      <c r="G94" s="17">
        <f t="shared" si="14"/>
        <v>-0.16587677725118483</v>
      </c>
      <c r="H94" s="17">
        <f t="shared" si="13"/>
        <v>-9.3858943416465536E-3</v>
      </c>
    </row>
    <row r="95" spans="1:8" x14ac:dyDescent="0.2">
      <c r="A95" s="14"/>
      <c r="B95" s="15" t="s">
        <v>83</v>
      </c>
      <c r="C95" s="16">
        <v>38</v>
      </c>
      <c r="D95" s="16">
        <v>86</v>
      </c>
      <c r="E95" s="17">
        <f t="shared" si="11"/>
        <v>1.0190399570930545E-2</v>
      </c>
      <c r="F95" s="17">
        <f t="shared" si="12"/>
        <v>1.8166455428812844E-2</v>
      </c>
      <c r="G95" s="17">
        <f t="shared" si="14"/>
        <v>1.263157894736842</v>
      </c>
      <c r="H95" s="17">
        <f t="shared" si="13"/>
        <v>1.2872083668543846E-2</v>
      </c>
    </row>
    <row r="96" spans="1:8" x14ac:dyDescent="0.2">
      <c r="A96" s="14"/>
      <c r="B96" s="15" t="s">
        <v>84</v>
      </c>
      <c r="C96" s="16">
        <v>54</v>
      </c>
      <c r="D96" s="16">
        <v>89</v>
      </c>
      <c r="E96" s="17">
        <f t="shared" si="11"/>
        <v>1.4481094127111826E-2</v>
      </c>
      <c r="F96" s="17">
        <f t="shared" si="12"/>
        <v>1.8800168990283059E-2</v>
      </c>
      <c r="G96" s="17">
        <f t="shared" si="14"/>
        <v>0.64814814814814814</v>
      </c>
      <c r="H96" s="17">
        <f t="shared" si="13"/>
        <v>9.3858943416465536E-3</v>
      </c>
    </row>
    <row r="97" spans="1:8" x14ac:dyDescent="0.2">
      <c r="A97" s="14"/>
      <c r="B97" s="15" t="s">
        <v>85</v>
      </c>
      <c r="C97" s="16">
        <v>15</v>
      </c>
      <c r="D97" s="16">
        <v>27</v>
      </c>
      <c r="E97" s="17">
        <f t="shared" si="11"/>
        <v>4.0225261464199519E-3</v>
      </c>
      <c r="F97" s="17">
        <f t="shared" si="12"/>
        <v>5.7034220532319393E-3</v>
      </c>
      <c r="G97" s="17">
        <f t="shared" si="14"/>
        <v>0.8</v>
      </c>
      <c r="H97" s="17">
        <f t="shared" si="13"/>
        <v>3.2180209171359616E-3</v>
      </c>
    </row>
    <row r="98" spans="1:8" x14ac:dyDescent="0.2">
      <c r="A98" s="14"/>
      <c r="B98" s="15" t="s">
        <v>86</v>
      </c>
      <c r="C98" s="16">
        <v>9</v>
      </c>
      <c r="D98" s="16">
        <v>75</v>
      </c>
      <c r="E98" s="17">
        <f t="shared" si="11"/>
        <v>2.4135156878519709E-3</v>
      </c>
      <c r="F98" s="17">
        <f t="shared" si="12"/>
        <v>1.5842839036755388E-2</v>
      </c>
      <c r="G98" s="17">
        <f t="shared" si="14"/>
        <v>7.333333333333333</v>
      </c>
      <c r="H98" s="17">
        <f t="shared" si="13"/>
        <v>1.7699115044247787E-2</v>
      </c>
    </row>
    <row r="99" spans="1:8" x14ac:dyDescent="0.2">
      <c r="A99" s="14"/>
      <c r="B99" s="15" t="s">
        <v>87</v>
      </c>
      <c r="C99" s="16">
        <v>9</v>
      </c>
      <c r="D99" s="16">
        <v>8</v>
      </c>
      <c r="E99" s="17">
        <f t="shared" si="11"/>
        <v>2.4135156878519709E-3</v>
      </c>
      <c r="F99" s="17">
        <f t="shared" si="12"/>
        <v>1.6899028305872412E-3</v>
      </c>
      <c r="G99" s="17">
        <f t="shared" si="14"/>
        <v>-0.1111111111111111</v>
      </c>
      <c r="H99" s="17">
        <f t="shared" si="13"/>
        <v>-2.6816840976133006E-4</v>
      </c>
    </row>
    <row r="100" spans="1:8" x14ac:dyDescent="0.2">
      <c r="A100" s="14"/>
      <c r="B100" s="15" t="s">
        <v>88</v>
      </c>
      <c r="C100" s="16">
        <v>1</v>
      </c>
      <c r="D100" s="16">
        <v>12</v>
      </c>
      <c r="E100" s="17">
        <f t="shared" si="11"/>
        <v>2.6816840976133012E-4</v>
      </c>
      <c r="F100" s="17">
        <f t="shared" si="12"/>
        <v>2.5348542458808617E-3</v>
      </c>
      <c r="G100" s="17">
        <f t="shared" si="14"/>
        <v>11</v>
      </c>
      <c r="H100" s="17">
        <f t="shared" si="13"/>
        <v>2.9498525073746312E-3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104</v>
      </c>
      <c r="D102" s="16">
        <v>93</v>
      </c>
      <c r="E102" s="17">
        <f t="shared" si="11"/>
        <v>2.7889514615178333E-2</v>
      </c>
      <c r="F102" s="17">
        <f t="shared" si="12"/>
        <v>1.9645120405576678E-2</v>
      </c>
      <c r="G102" s="17">
        <f t="shared" si="14"/>
        <v>-0.10576923076923077</v>
      </c>
      <c r="H102" s="17">
        <f t="shared" si="13"/>
        <v>-2.9498525073746312E-3</v>
      </c>
    </row>
    <row r="103" spans="1:8" x14ac:dyDescent="0.2">
      <c r="A103" s="14"/>
      <c r="B103" s="15" t="s">
        <v>91</v>
      </c>
      <c r="C103" s="16">
        <v>42</v>
      </c>
      <c r="D103" s="16">
        <v>72</v>
      </c>
      <c r="E103" s="17">
        <f t="shared" si="11"/>
        <v>1.1263073209975865E-2</v>
      </c>
      <c r="F103" s="17">
        <f t="shared" si="12"/>
        <v>1.5209125475285171E-2</v>
      </c>
      <c r="G103" s="17">
        <f t="shared" si="14"/>
        <v>0.7142857142857143</v>
      </c>
      <c r="H103" s="17">
        <f t="shared" si="13"/>
        <v>8.0450522928399038E-3</v>
      </c>
    </row>
    <row r="104" spans="1:8" x14ac:dyDescent="0.2">
      <c r="A104" s="14"/>
      <c r="B104" s="15" t="s">
        <v>92</v>
      </c>
      <c r="C104" s="16">
        <v>1</v>
      </c>
      <c r="D104" s="16">
        <v>1</v>
      </c>
      <c r="E104" s="17">
        <f t="shared" si="11"/>
        <v>2.6816840976133012E-4</v>
      </c>
      <c r="F104" s="17">
        <f t="shared" si="12"/>
        <v>2.1123785382340515E-4</v>
      </c>
      <c r="G104" s="17">
        <f t="shared" si="14"/>
        <v>0</v>
      </c>
      <c r="H104" s="17">
        <f t="shared" si="13"/>
        <v>0</v>
      </c>
    </row>
    <row r="105" spans="1:8" x14ac:dyDescent="0.2">
      <c r="A105" s="14"/>
      <c r="B105" s="15" t="s">
        <v>93</v>
      </c>
      <c r="C105" s="16">
        <v>25</v>
      </c>
      <c r="D105" s="16">
        <v>40</v>
      </c>
      <c r="E105" s="17">
        <f t="shared" si="11"/>
        <v>6.7042102440332532E-3</v>
      </c>
      <c r="F105" s="17">
        <f t="shared" si="12"/>
        <v>8.4495141529362053E-3</v>
      </c>
      <c r="G105" s="17">
        <f t="shared" si="14"/>
        <v>0.6</v>
      </c>
      <c r="H105" s="17">
        <f t="shared" si="13"/>
        <v>4.0225261464199519E-3</v>
      </c>
    </row>
    <row r="106" spans="1:8" x14ac:dyDescent="0.2">
      <c r="A106" s="14"/>
      <c r="B106" s="15" t="s">
        <v>94</v>
      </c>
      <c r="C106" s="16">
        <v>63</v>
      </c>
      <c r="D106" s="16">
        <v>189</v>
      </c>
      <c r="E106" s="17">
        <f t="shared" si="11"/>
        <v>1.6894609814963796E-2</v>
      </c>
      <c r="F106" s="17">
        <f t="shared" si="12"/>
        <v>3.9923954372623575E-2</v>
      </c>
      <c r="G106" s="17">
        <f t="shared" si="14"/>
        <v>2</v>
      </c>
      <c r="H106" s="17">
        <f t="shared" si="13"/>
        <v>3.3789219629927592E-2</v>
      </c>
    </row>
    <row r="107" spans="1:8" x14ac:dyDescent="0.2">
      <c r="A107" s="14"/>
      <c r="B107" s="15" t="s">
        <v>95</v>
      </c>
      <c r="C107" s="16">
        <v>23</v>
      </c>
      <c r="D107" s="16">
        <v>50</v>
      </c>
      <c r="E107" s="17">
        <f t="shared" si="11"/>
        <v>6.1678734245105924E-3</v>
      </c>
      <c r="F107" s="17">
        <f t="shared" si="12"/>
        <v>1.0561892691170258E-2</v>
      </c>
      <c r="G107" s="17">
        <f t="shared" si="14"/>
        <v>1.173913043478261</v>
      </c>
      <c r="H107" s="17">
        <f t="shared" si="13"/>
        <v>7.2405470635559131E-3</v>
      </c>
    </row>
    <row r="108" spans="1:8" x14ac:dyDescent="0.2">
      <c r="A108" s="14"/>
      <c r="B108" s="15" t="s">
        <v>96</v>
      </c>
      <c r="C108" s="16">
        <v>0</v>
      </c>
      <c r="D108" s="16">
        <v>5</v>
      </c>
      <c r="E108" s="17" t="str">
        <f t="shared" ref="E108:E139" si="15">+IF(C108=0,"",C108/C$76)</f>
        <v/>
      </c>
      <c r="F108" s="17">
        <f t="shared" ref="F108:F139" si="16">+IF(D108=0,"",D108/D$76)</f>
        <v>1.0561892691170257E-3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10</v>
      </c>
      <c r="D109" s="16">
        <v>8</v>
      </c>
      <c r="E109" s="17">
        <f t="shared" si="15"/>
        <v>2.6816840976133013E-3</v>
      </c>
      <c r="F109" s="17">
        <f t="shared" si="16"/>
        <v>1.6899028305872412E-3</v>
      </c>
      <c r="G109" s="17">
        <f t="shared" ref="G109:G140" si="18">+IF(AND(C109=0,D109=0)," ",IF(C109=0,1,IF(D109=0,-1,(D109-C109)/C109)))</f>
        <v>-0.2</v>
      </c>
      <c r="H109" s="17">
        <f t="shared" si="17"/>
        <v>-5.3633681952266023E-4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12</v>
      </c>
      <c r="D111" s="16">
        <v>4</v>
      </c>
      <c r="E111" s="17">
        <f t="shared" si="15"/>
        <v>3.2180209171359612E-3</v>
      </c>
      <c r="F111" s="17">
        <f t="shared" si="16"/>
        <v>8.449514152936206E-4</v>
      </c>
      <c r="G111" s="17">
        <f t="shared" si="18"/>
        <v>-0.66666666666666663</v>
      </c>
      <c r="H111" s="17">
        <f t="shared" si="17"/>
        <v>-2.1453472780906405E-3</v>
      </c>
    </row>
    <row r="112" spans="1:8" x14ac:dyDescent="0.2">
      <c r="A112" s="14"/>
      <c r="B112" s="15" t="s">
        <v>100</v>
      </c>
      <c r="C112" s="16">
        <v>5</v>
      </c>
      <c r="D112" s="16">
        <v>7</v>
      </c>
      <c r="E112" s="17">
        <f t="shared" si="15"/>
        <v>1.3408420488066506E-3</v>
      </c>
      <c r="F112" s="17">
        <f t="shared" si="16"/>
        <v>1.478664976763836E-3</v>
      </c>
      <c r="G112" s="17">
        <f t="shared" si="18"/>
        <v>0.4</v>
      </c>
      <c r="H112" s="17">
        <f t="shared" si="17"/>
        <v>5.3633681952266023E-4</v>
      </c>
    </row>
    <row r="113" spans="1:8" x14ac:dyDescent="0.2">
      <c r="A113" s="14"/>
      <c r="B113" s="15" t="s">
        <v>101</v>
      </c>
      <c r="C113" s="16">
        <v>0</v>
      </c>
      <c r="D113" s="16">
        <v>2</v>
      </c>
      <c r="E113" s="17" t="str">
        <f t="shared" si="15"/>
        <v/>
      </c>
      <c r="F113" s="17">
        <f t="shared" si="16"/>
        <v>4.224757076468103E-4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79</v>
      </c>
      <c r="D114" s="16">
        <v>33</v>
      </c>
      <c r="E114" s="17">
        <f t="shared" si="15"/>
        <v>2.1185304371145079E-2</v>
      </c>
      <c r="F114" s="17">
        <f t="shared" si="16"/>
        <v>6.9708491761723704E-3</v>
      </c>
      <c r="G114" s="17">
        <f t="shared" si="18"/>
        <v>-0.58227848101265822</v>
      </c>
      <c r="H114" s="17">
        <f t="shared" si="17"/>
        <v>-1.2335746849021185E-2</v>
      </c>
    </row>
    <row r="115" spans="1:8" ht="25.5" x14ac:dyDescent="0.2">
      <c r="A115" s="14"/>
      <c r="B115" s="15" t="s">
        <v>103</v>
      </c>
      <c r="C115" s="16">
        <v>11</v>
      </c>
      <c r="D115" s="16">
        <v>38</v>
      </c>
      <c r="E115" s="17">
        <f t="shared" si="15"/>
        <v>2.9498525073746312E-3</v>
      </c>
      <c r="F115" s="17">
        <f t="shared" si="16"/>
        <v>8.0270384452893959E-3</v>
      </c>
      <c r="G115" s="17">
        <f t="shared" si="18"/>
        <v>2.4545454545454546</v>
      </c>
      <c r="H115" s="17">
        <f t="shared" si="17"/>
        <v>7.2405470635559131E-3</v>
      </c>
    </row>
    <row r="116" spans="1:8" ht="25.5" x14ac:dyDescent="0.2">
      <c r="A116" s="14"/>
      <c r="B116" s="15" t="s">
        <v>104</v>
      </c>
      <c r="C116" s="16">
        <v>79</v>
      </c>
      <c r="D116" s="16">
        <v>169</v>
      </c>
      <c r="E116" s="17">
        <f t="shared" si="15"/>
        <v>2.1185304371145079E-2</v>
      </c>
      <c r="F116" s="17">
        <f t="shared" si="16"/>
        <v>3.569919729615547E-2</v>
      </c>
      <c r="G116" s="17">
        <f t="shared" si="18"/>
        <v>1.139240506329114</v>
      </c>
      <c r="H116" s="17">
        <f t="shared" si="17"/>
        <v>2.413515687851971E-2</v>
      </c>
    </row>
    <row r="117" spans="1:8" x14ac:dyDescent="0.2">
      <c r="A117" s="14"/>
      <c r="B117" s="15" t="s">
        <v>105</v>
      </c>
      <c r="C117" s="16">
        <v>65</v>
      </c>
      <c r="D117" s="16">
        <v>57</v>
      </c>
      <c r="E117" s="17">
        <f t="shared" si="15"/>
        <v>1.7430946634486459E-2</v>
      </c>
      <c r="F117" s="17">
        <f t="shared" si="16"/>
        <v>1.2040557667934094E-2</v>
      </c>
      <c r="G117" s="17">
        <f t="shared" si="18"/>
        <v>-0.12307692307692308</v>
      </c>
      <c r="H117" s="17">
        <f t="shared" si="17"/>
        <v>-2.1453472780906414E-3</v>
      </c>
    </row>
    <row r="118" spans="1:8" x14ac:dyDescent="0.2">
      <c r="A118" s="14"/>
      <c r="B118" s="15" t="s">
        <v>106</v>
      </c>
      <c r="C118" s="16">
        <v>164</v>
      </c>
      <c r="D118" s="16">
        <v>335</v>
      </c>
      <c r="E118" s="17">
        <f t="shared" si="15"/>
        <v>4.397961920085814E-2</v>
      </c>
      <c r="F118" s="17">
        <f t="shared" si="16"/>
        <v>7.0764681030840729E-2</v>
      </c>
      <c r="G118" s="17">
        <f t="shared" si="18"/>
        <v>1.0426829268292683</v>
      </c>
      <c r="H118" s="17">
        <f t="shared" si="17"/>
        <v>4.5856798069187452E-2</v>
      </c>
    </row>
    <row r="119" spans="1:8" x14ac:dyDescent="0.2">
      <c r="A119" s="14"/>
      <c r="B119" s="15" t="s">
        <v>107</v>
      </c>
      <c r="C119" s="16">
        <v>6</v>
      </c>
      <c r="D119" s="16">
        <v>6</v>
      </c>
      <c r="E119" s="17">
        <f t="shared" si="15"/>
        <v>1.6090104585679806E-3</v>
      </c>
      <c r="F119" s="17">
        <f t="shared" si="16"/>
        <v>1.2674271229404308E-3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108</v>
      </c>
      <c r="C120" s="16">
        <v>15</v>
      </c>
      <c r="D120" s="16">
        <v>17</v>
      </c>
      <c r="E120" s="17">
        <f t="shared" si="15"/>
        <v>4.0225261464199519E-3</v>
      </c>
      <c r="F120" s="17">
        <f t="shared" si="16"/>
        <v>3.5910435149978876E-3</v>
      </c>
      <c r="G120" s="17">
        <f t="shared" si="18"/>
        <v>0.13333333333333333</v>
      </c>
      <c r="H120" s="17">
        <f t="shared" si="17"/>
        <v>5.3633681952266023E-4</v>
      </c>
    </row>
    <row r="121" spans="1:8" x14ac:dyDescent="0.2">
      <c r="A121" s="14"/>
      <c r="B121" s="15" t="s">
        <v>109</v>
      </c>
      <c r="C121" s="16">
        <v>5</v>
      </c>
      <c r="D121" s="16">
        <v>3</v>
      </c>
      <c r="E121" s="17">
        <f t="shared" si="15"/>
        <v>1.3408420488066506E-3</v>
      </c>
      <c r="F121" s="17">
        <f t="shared" si="16"/>
        <v>6.3371356147021542E-4</v>
      </c>
      <c r="G121" s="17">
        <f t="shared" si="18"/>
        <v>-0.4</v>
      </c>
      <c r="H121" s="17">
        <f t="shared" si="17"/>
        <v>-5.3633681952266023E-4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28</v>
      </c>
      <c r="D123" s="16">
        <v>83</v>
      </c>
      <c r="E123" s="17">
        <f t="shared" si="15"/>
        <v>7.508715473317243E-3</v>
      </c>
      <c r="F123" s="17">
        <f t="shared" si="16"/>
        <v>1.7532741867342629E-2</v>
      </c>
      <c r="G123" s="17">
        <f t="shared" si="18"/>
        <v>1.9642857142857142</v>
      </c>
      <c r="H123" s="17">
        <f t="shared" si="17"/>
        <v>1.4749262536873154E-2</v>
      </c>
    </row>
    <row r="124" spans="1:8" x14ac:dyDescent="0.2">
      <c r="A124" s="14"/>
      <c r="B124" s="15" t="s">
        <v>112</v>
      </c>
      <c r="C124" s="16">
        <v>15</v>
      </c>
      <c r="D124" s="16">
        <v>43</v>
      </c>
      <c r="E124" s="17">
        <f t="shared" si="15"/>
        <v>4.0225261464199519E-3</v>
      </c>
      <c r="F124" s="17">
        <f t="shared" si="16"/>
        <v>9.0832277144064222E-3</v>
      </c>
      <c r="G124" s="17">
        <f t="shared" si="18"/>
        <v>1.8666666666666667</v>
      </c>
      <c r="H124" s="17">
        <f t="shared" si="17"/>
        <v>7.5087154733172439E-3</v>
      </c>
    </row>
    <row r="125" spans="1:8" x14ac:dyDescent="0.2">
      <c r="A125" s="14"/>
      <c r="B125" s="15" t="s">
        <v>113</v>
      </c>
      <c r="C125" s="16">
        <v>37</v>
      </c>
      <c r="D125" s="16">
        <v>72</v>
      </c>
      <c r="E125" s="17">
        <f t="shared" si="15"/>
        <v>9.9222311611692135E-3</v>
      </c>
      <c r="F125" s="17">
        <f t="shared" si="16"/>
        <v>1.5209125475285171E-2</v>
      </c>
      <c r="G125" s="17">
        <f t="shared" si="18"/>
        <v>0.94594594594594594</v>
      </c>
      <c r="H125" s="17">
        <f t="shared" si="17"/>
        <v>9.3858943416465536E-3</v>
      </c>
    </row>
    <row r="126" spans="1:8" x14ac:dyDescent="0.2">
      <c r="A126" s="14"/>
      <c r="B126" s="15" t="s">
        <v>114</v>
      </c>
      <c r="C126" s="16">
        <v>20</v>
      </c>
      <c r="D126" s="16">
        <v>97</v>
      </c>
      <c r="E126" s="17">
        <f t="shared" si="15"/>
        <v>5.3633681952266025E-3</v>
      </c>
      <c r="F126" s="17">
        <f t="shared" si="16"/>
        <v>2.0490071820870301E-2</v>
      </c>
      <c r="G126" s="17">
        <f t="shared" si="18"/>
        <v>3.85</v>
      </c>
      <c r="H126" s="17">
        <f t="shared" si="17"/>
        <v>2.0648967551622419E-2</v>
      </c>
    </row>
    <row r="127" spans="1:8" x14ac:dyDescent="0.2">
      <c r="A127" s="14"/>
      <c r="B127" s="15" t="s">
        <v>115</v>
      </c>
      <c r="C127" s="16">
        <v>3</v>
      </c>
      <c r="D127" s="16">
        <v>59</v>
      </c>
      <c r="E127" s="17">
        <f t="shared" si="15"/>
        <v>8.045052292839903E-4</v>
      </c>
      <c r="F127" s="17">
        <f t="shared" si="16"/>
        <v>1.2463033375580903E-2</v>
      </c>
      <c r="G127" s="17">
        <f t="shared" si="18"/>
        <v>18.666666666666668</v>
      </c>
      <c r="H127" s="17">
        <f t="shared" si="17"/>
        <v>1.5017430946634486E-2</v>
      </c>
    </row>
    <row r="128" spans="1:8" x14ac:dyDescent="0.2">
      <c r="A128" s="14"/>
      <c r="B128" s="15" t="s">
        <v>116</v>
      </c>
      <c r="C128" s="16">
        <v>266</v>
      </c>
      <c r="D128" s="16">
        <v>364</v>
      </c>
      <c r="E128" s="17">
        <f t="shared" si="15"/>
        <v>7.1332796996513806E-2</v>
      </c>
      <c r="F128" s="17">
        <f t="shared" si="16"/>
        <v>7.6890578791719483E-2</v>
      </c>
      <c r="G128" s="17">
        <f t="shared" si="18"/>
        <v>0.36842105263157893</v>
      </c>
      <c r="H128" s="17">
        <f t="shared" si="17"/>
        <v>2.6280504156610349E-2</v>
      </c>
    </row>
    <row r="129" spans="1:8" x14ac:dyDescent="0.2">
      <c r="A129" s="14" t="s">
        <v>59</v>
      </c>
      <c r="B129" s="15" t="s">
        <v>117</v>
      </c>
      <c r="C129" s="16">
        <v>3</v>
      </c>
      <c r="D129" s="16">
        <v>4</v>
      </c>
      <c r="E129" s="17">
        <f t="shared" si="15"/>
        <v>8.045052292839903E-4</v>
      </c>
      <c r="F129" s="17">
        <f t="shared" si="16"/>
        <v>8.449514152936206E-4</v>
      </c>
      <c r="G129" s="17">
        <f t="shared" si="18"/>
        <v>0.33333333333333331</v>
      </c>
      <c r="H129" s="17">
        <f t="shared" si="17"/>
        <v>2.6816840976133006E-4</v>
      </c>
    </row>
    <row r="130" spans="1:8" x14ac:dyDescent="0.2">
      <c r="A130" s="14"/>
      <c r="B130" s="15" t="s">
        <v>118</v>
      </c>
      <c r="C130" s="16">
        <v>45</v>
      </c>
      <c r="D130" s="16">
        <v>44</v>
      </c>
      <c r="E130" s="17">
        <f t="shared" si="15"/>
        <v>1.2067578439259855E-2</v>
      </c>
      <c r="F130" s="17">
        <f t="shared" si="16"/>
        <v>9.2944655682298261E-3</v>
      </c>
      <c r="G130" s="17">
        <f t="shared" si="18"/>
        <v>-2.2222222222222223E-2</v>
      </c>
      <c r="H130" s="17">
        <f t="shared" si="17"/>
        <v>-2.6816840976133012E-4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82</v>
      </c>
      <c r="D132" s="16">
        <v>57</v>
      </c>
      <c r="E132" s="17">
        <f t="shared" si="15"/>
        <v>2.198980960042907E-2</v>
      </c>
      <c r="F132" s="17">
        <f t="shared" si="16"/>
        <v>1.2040557667934094E-2</v>
      </c>
      <c r="G132" s="17">
        <f t="shared" si="18"/>
        <v>-0.3048780487804878</v>
      </c>
      <c r="H132" s="17">
        <f t="shared" si="17"/>
        <v>-6.7042102440332532E-3</v>
      </c>
    </row>
    <row r="133" spans="1:8" x14ac:dyDescent="0.2">
      <c r="A133" s="14"/>
      <c r="B133" s="15" t="s">
        <v>121</v>
      </c>
      <c r="C133" s="16">
        <v>60</v>
      </c>
      <c r="D133" s="16">
        <v>90</v>
      </c>
      <c r="E133" s="17">
        <f t="shared" si="15"/>
        <v>1.6090104585679808E-2</v>
      </c>
      <c r="F133" s="17">
        <f t="shared" si="16"/>
        <v>1.9011406844106463E-2</v>
      </c>
      <c r="G133" s="17">
        <f t="shared" si="18"/>
        <v>0.5</v>
      </c>
      <c r="H133" s="17">
        <f t="shared" si="17"/>
        <v>8.0450522928399038E-3</v>
      </c>
    </row>
    <row r="134" spans="1:8" x14ac:dyDescent="0.2">
      <c r="A134" s="14"/>
      <c r="B134" s="15" t="s">
        <v>122</v>
      </c>
      <c r="C134" s="16">
        <v>8</v>
      </c>
      <c r="D134" s="16">
        <v>12</v>
      </c>
      <c r="E134" s="17">
        <f t="shared" si="15"/>
        <v>2.1453472780906409E-3</v>
      </c>
      <c r="F134" s="17">
        <f t="shared" si="16"/>
        <v>2.5348542458808617E-3</v>
      </c>
      <c r="G134" s="17">
        <f t="shared" si="18"/>
        <v>0.5</v>
      </c>
      <c r="H134" s="17">
        <f t="shared" si="17"/>
        <v>1.0726736390453205E-3</v>
      </c>
    </row>
    <row r="135" spans="1:8" ht="25.5" x14ac:dyDescent="0.2">
      <c r="A135" s="14"/>
      <c r="B135" s="15" t="s">
        <v>123</v>
      </c>
      <c r="C135" s="16">
        <v>1418</v>
      </c>
      <c r="D135" s="16">
        <v>1145</v>
      </c>
      <c r="E135" s="17">
        <f t="shared" si="15"/>
        <v>0.38026280504156612</v>
      </c>
      <c r="F135" s="17">
        <f t="shared" si="16"/>
        <v>0.24186734262779891</v>
      </c>
      <c r="G135" s="17">
        <f t="shared" si="18"/>
        <v>-0.19252468265162201</v>
      </c>
      <c r="H135" s="17">
        <f t="shared" si="17"/>
        <v>-7.3209975864843124E-2</v>
      </c>
    </row>
    <row r="136" spans="1:8" ht="25.5" x14ac:dyDescent="0.2">
      <c r="A136" s="14"/>
      <c r="B136" s="15" t="s">
        <v>124</v>
      </c>
      <c r="C136" s="16">
        <v>79</v>
      </c>
      <c r="D136" s="16">
        <v>36</v>
      </c>
      <c r="E136" s="17">
        <f t="shared" si="15"/>
        <v>2.1185304371145079E-2</v>
      </c>
      <c r="F136" s="17">
        <f t="shared" si="16"/>
        <v>7.6045627376425855E-3</v>
      </c>
      <c r="G136" s="17">
        <f t="shared" si="18"/>
        <v>-0.54430379746835444</v>
      </c>
      <c r="H136" s="17">
        <f t="shared" si="17"/>
        <v>-1.1531241619737195E-2</v>
      </c>
    </row>
    <row r="137" spans="1:8" x14ac:dyDescent="0.2">
      <c r="A137" s="14"/>
      <c r="B137" s="15" t="s">
        <v>125</v>
      </c>
      <c r="C137" s="16">
        <v>14</v>
      </c>
      <c r="D137" s="16">
        <v>15</v>
      </c>
      <c r="E137" s="17">
        <f t="shared" si="15"/>
        <v>3.7543577366586215E-3</v>
      </c>
      <c r="F137" s="17">
        <f t="shared" si="16"/>
        <v>3.1685678073510772E-3</v>
      </c>
      <c r="G137" s="17">
        <f t="shared" si="18"/>
        <v>7.1428571428571425E-2</v>
      </c>
      <c r="H137" s="17">
        <f t="shared" si="17"/>
        <v>2.6816840976133012E-4</v>
      </c>
    </row>
    <row r="138" spans="1:8" x14ac:dyDescent="0.2">
      <c r="A138" s="14"/>
      <c r="B138" s="15" t="s">
        <v>126</v>
      </c>
      <c r="C138" s="16">
        <v>18</v>
      </c>
      <c r="D138" s="16">
        <v>32</v>
      </c>
      <c r="E138" s="17">
        <f t="shared" si="15"/>
        <v>4.8270313757039418E-3</v>
      </c>
      <c r="F138" s="17">
        <f t="shared" si="16"/>
        <v>6.7596113223489648E-3</v>
      </c>
      <c r="G138" s="17">
        <f t="shared" si="18"/>
        <v>0.77777777777777779</v>
      </c>
      <c r="H138" s="17">
        <f t="shared" si="17"/>
        <v>3.7543577366586215E-3</v>
      </c>
    </row>
    <row r="139" spans="1:8" x14ac:dyDescent="0.2">
      <c r="A139" s="14"/>
      <c r="B139" s="15" t="s">
        <v>127</v>
      </c>
      <c r="C139" s="16">
        <v>5</v>
      </c>
      <c r="D139" s="16">
        <v>6</v>
      </c>
      <c r="E139" s="17">
        <f t="shared" si="15"/>
        <v>1.3408420488066506E-3</v>
      </c>
      <c r="F139" s="17">
        <f t="shared" si="16"/>
        <v>1.2674271229404308E-3</v>
      </c>
      <c r="G139" s="17">
        <f t="shared" si="18"/>
        <v>0.2</v>
      </c>
      <c r="H139" s="17">
        <f t="shared" si="17"/>
        <v>2.6816840976133012E-4</v>
      </c>
    </row>
    <row r="140" spans="1:8" x14ac:dyDescent="0.2">
      <c r="A140" s="14"/>
      <c r="B140" s="15" t="s">
        <v>128</v>
      </c>
      <c r="C140" s="16">
        <v>1</v>
      </c>
      <c r="D140" s="16">
        <v>2</v>
      </c>
      <c r="E140" s="17">
        <f t="shared" ref="E140:E171" si="19">+IF(C140=0,"",C140/C$76)</f>
        <v>2.6816840976133012E-4</v>
      </c>
      <c r="F140" s="17">
        <f t="shared" ref="F140:F171" si="20">+IF(D140=0,"",D140/D$76)</f>
        <v>4.224757076468103E-4</v>
      </c>
      <c r="G140" s="17">
        <f t="shared" si="18"/>
        <v>1</v>
      </c>
      <c r="H140" s="17">
        <f t="shared" ref="H140:H171" si="21">+IF(OR(AND(E140=""),(G140="")),"",E140*G140)</f>
        <v>2.6816840976133012E-4</v>
      </c>
    </row>
    <row r="141" spans="1:8" x14ac:dyDescent="0.2">
      <c r="A141" s="14"/>
      <c r="B141" s="15" t="s">
        <v>129</v>
      </c>
      <c r="C141" s="16">
        <v>5</v>
      </c>
      <c r="D141" s="16">
        <v>5</v>
      </c>
      <c r="E141" s="17">
        <f t="shared" si="19"/>
        <v>1.3408420488066506E-3</v>
      </c>
      <c r="F141" s="17">
        <f t="shared" si="20"/>
        <v>1.0561892691170257E-3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3</v>
      </c>
      <c r="D142" s="16">
        <v>3</v>
      </c>
      <c r="E142" s="17">
        <f t="shared" si="19"/>
        <v>8.045052292839903E-4</v>
      </c>
      <c r="F142" s="17">
        <f t="shared" si="20"/>
        <v>6.3371356147021542E-4</v>
      </c>
      <c r="G142" s="17">
        <f t="shared" si="22"/>
        <v>0</v>
      </c>
      <c r="H142" s="17">
        <f t="shared" si="21"/>
        <v>0</v>
      </c>
    </row>
    <row r="143" spans="1:8" x14ac:dyDescent="0.2">
      <c r="A143" s="14"/>
      <c r="B143" s="15" t="s">
        <v>131</v>
      </c>
      <c r="C143" s="16">
        <v>11</v>
      </c>
      <c r="D143" s="16">
        <v>4</v>
      </c>
      <c r="E143" s="17">
        <f t="shared" si="19"/>
        <v>2.9498525073746312E-3</v>
      </c>
      <c r="F143" s="17">
        <f t="shared" si="20"/>
        <v>8.449514152936206E-4</v>
      </c>
      <c r="G143" s="17">
        <f t="shared" si="22"/>
        <v>-0.63636363636363635</v>
      </c>
      <c r="H143" s="17">
        <f t="shared" si="21"/>
        <v>-1.8771788683293108E-3</v>
      </c>
    </row>
    <row r="144" spans="1:8" x14ac:dyDescent="0.2">
      <c r="A144" s="14"/>
      <c r="B144" s="15" t="s">
        <v>132</v>
      </c>
      <c r="C144" s="16">
        <v>2</v>
      </c>
      <c r="D144" s="16">
        <v>0</v>
      </c>
      <c r="E144" s="17">
        <f t="shared" si="19"/>
        <v>5.3633681952266023E-4</v>
      </c>
      <c r="F144" s="17" t="str">
        <f t="shared" si="20"/>
        <v/>
      </c>
      <c r="G144" s="17">
        <f t="shared" si="22"/>
        <v>-1</v>
      </c>
      <c r="H144" s="17">
        <f t="shared" si="21"/>
        <v>-5.3633681952266023E-4</v>
      </c>
    </row>
    <row r="145" spans="1:8" ht="25.5" x14ac:dyDescent="0.2">
      <c r="A145" s="14"/>
      <c r="B145" s="15" t="s">
        <v>133</v>
      </c>
      <c r="C145" s="16">
        <v>4</v>
      </c>
      <c r="D145" s="16">
        <v>3</v>
      </c>
      <c r="E145" s="17">
        <f t="shared" si="19"/>
        <v>1.0726736390453205E-3</v>
      </c>
      <c r="F145" s="17">
        <f t="shared" si="20"/>
        <v>6.3371356147021542E-4</v>
      </c>
      <c r="G145" s="17">
        <f t="shared" si="22"/>
        <v>-0.25</v>
      </c>
      <c r="H145" s="17">
        <f t="shared" si="21"/>
        <v>-2.6816840976133012E-4</v>
      </c>
    </row>
    <row r="146" spans="1:8" ht="25.5" x14ac:dyDescent="0.2">
      <c r="A146" s="14"/>
      <c r="B146" s="15" t="s">
        <v>134</v>
      </c>
      <c r="C146" s="16">
        <v>6</v>
      </c>
      <c r="D146" s="16">
        <v>12</v>
      </c>
      <c r="E146" s="17">
        <f t="shared" si="19"/>
        <v>1.6090104585679806E-3</v>
      </c>
      <c r="F146" s="17">
        <f t="shared" si="20"/>
        <v>2.5348542458808617E-3</v>
      </c>
      <c r="G146" s="17">
        <f t="shared" si="22"/>
        <v>1</v>
      </c>
      <c r="H146" s="17">
        <f t="shared" si="21"/>
        <v>1.6090104585679806E-3</v>
      </c>
    </row>
    <row r="147" spans="1:8" ht="25.5" x14ac:dyDescent="0.2">
      <c r="A147" s="14"/>
      <c r="B147" s="15" t="s">
        <v>135</v>
      </c>
      <c r="C147" s="16">
        <v>18</v>
      </c>
      <c r="D147" s="16">
        <v>9</v>
      </c>
      <c r="E147" s="17">
        <f t="shared" si="19"/>
        <v>4.8270313757039418E-3</v>
      </c>
      <c r="F147" s="17">
        <f t="shared" si="20"/>
        <v>1.9011406844106464E-3</v>
      </c>
      <c r="G147" s="17">
        <f t="shared" si="22"/>
        <v>-0.5</v>
      </c>
      <c r="H147" s="17">
        <f t="shared" si="21"/>
        <v>-2.4135156878519709E-3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4</v>
      </c>
      <c r="D149" s="16">
        <v>0</v>
      </c>
      <c r="E149" s="17">
        <f t="shared" si="19"/>
        <v>1.0726736390453205E-3</v>
      </c>
      <c r="F149" s="17" t="str">
        <f t="shared" si="20"/>
        <v/>
      </c>
      <c r="G149" s="17">
        <f t="shared" si="22"/>
        <v>-1</v>
      </c>
      <c r="H149" s="17">
        <f t="shared" si="21"/>
        <v>-1.0726736390453205E-3</v>
      </c>
    </row>
    <row r="150" spans="1:8" x14ac:dyDescent="0.2">
      <c r="A150" s="14"/>
      <c r="B150" s="15" t="s">
        <v>138</v>
      </c>
      <c r="C150" s="16">
        <v>4</v>
      </c>
      <c r="D150" s="16">
        <v>2</v>
      </c>
      <c r="E150" s="17">
        <f t="shared" si="19"/>
        <v>1.0726736390453205E-3</v>
      </c>
      <c r="F150" s="17">
        <f t="shared" si="20"/>
        <v>4.224757076468103E-4</v>
      </c>
      <c r="G150" s="17">
        <f t="shared" si="22"/>
        <v>-0.5</v>
      </c>
      <c r="H150" s="17">
        <f t="shared" si="21"/>
        <v>-5.3633681952266023E-4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10</v>
      </c>
      <c r="D152" s="16">
        <v>10</v>
      </c>
      <c r="E152" s="17">
        <f t="shared" si="19"/>
        <v>2.6816840976133013E-3</v>
      </c>
      <c r="F152" s="17">
        <f t="shared" si="20"/>
        <v>2.1123785382340513E-3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40</v>
      </c>
      <c r="E156" s="17" t="str">
        <f t="shared" si="19"/>
        <v/>
      </c>
      <c r="F156" s="17">
        <f t="shared" si="20"/>
        <v>8.4495141529362053E-3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18</v>
      </c>
      <c r="D157" s="16">
        <v>48</v>
      </c>
      <c r="E157" s="17">
        <f t="shared" si="19"/>
        <v>4.8270313757039418E-3</v>
      </c>
      <c r="F157" s="17">
        <f t="shared" si="20"/>
        <v>1.0139416983523447E-2</v>
      </c>
      <c r="G157" s="17">
        <f t="shared" si="22"/>
        <v>1.6666666666666667</v>
      </c>
      <c r="H157" s="17">
        <f t="shared" si="21"/>
        <v>8.0450522928399038E-3</v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5.3633681952266023E-4</v>
      </c>
      <c r="F158" s="17" t="str">
        <f t="shared" si="20"/>
        <v/>
      </c>
      <c r="G158" s="17">
        <f t="shared" si="22"/>
        <v>-1</v>
      </c>
      <c r="H158" s="17">
        <f t="shared" si="21"/>
        <v>-5.3633681952266023E-4</v>
      </c>
    </row>
    <row r="159" spans="1:8" ht="25.5" x14ac:dyDescent="0.2">
      <c r="A159" s="14"/>
      <c r="B159" s="15" t="s">
        <v>147</v>
      </c>
      <c r="C159" s="16">
        <v>2</v>
      </c>
      <c r="D159" s="16">
        <v>3</v>
      </c>
      <c r="E159" s="17">
        <f t="shared" si="19"/>
        <v>5.3633681952266023E-4</v>
      </c>
      <c r="F159" s="17">
        <f t="shared" si="20"/>
        <v>6.3371356147021542E-4</v>
      </c>
      <c r="G159" s="17">
        <f t="shared" si="22"/>
        <v>0.5</v>
      </c>
      <c r="H159" s="17">
        <f t="shared" si="21"/>
        <v>2.6816840976133012E-4</v>
      </c>
    </row>
    <row r="160" spans="1:8" x14ac:dyDescent="0.2">
      <c r="A160" s="14"/>
      <c r="B160" s="15" t="s">
        <v>148</v>
      </c>
      <c r="C160" s="16">
        <v>1</v>
      </c>
      <c r="D160" s="16">
        <v>2</v>
      </c>
      <c r="E160" s="17">
        <f t="shared" si="19"/>
        <v>2.6816840976133012E-4</v>
      </c>
      <c r="F160" s="17">
        <f t="shared" si="20"/>
        <v>4.224757076468103E-4</v>
      </c>
      <c r="G160" s="17">
        <f t="shared" si="22"/>
        <v>1</v>
      </c>
      <c r="H160" s="17">
        <f t="shared" si="21"/>
        <v>2.6816840976133012E-4</v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2.1123785382340515E-4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2</v>
      </c>
      <c r="D162" s="16">
        <v>1</v>
      </c>
      <c r="E162" s="17">
        <f t="shared" si="19"/>
        <v>5.3633681952266023E-4</v>
      </c>
      <c r="F162" s="17">
        <f t="shared" si="20"/>
        <v>2.1123785382340515E-4</v>
      </c>
      <c r="G162" s="17">
        <f t="shared" si="22"/>
        <v>-0.5</v>
      </c>
      <c r="H162" s="17">
        <f t="shared" si="21"/>
        <v>-2.6816840976133012E-4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2.6816840976133012E-4</v>
      </c>
      <c r="F165" s="17" t="str">
        <f t="shared" si="20"/>
        <v/>
      </c>
      <c r="G165" s="17">
        <f t="shared" si="22"/>
        <v>-1</v>
      </c>
      <c r="H165" s="17">
        <f t="shared" si="21"/>
        <v>-2.6816840976133012E-4</v>
      </c>
    </row>
    <row r="166" spans="1:8" x14ac:dyDescent="0.2">
      <c r="A166" s="14"/>
      <c r="B166" s="15" t="s">
        <v>154</v>
      </c>
      <c r="C166" s="16">
        <v>1</v>
      </c>
      <c r="D166" s="16">
        <v>1</v>
      </c>
      <c r="E166" s="17">
        <f t="shared" si="19"/>
        <v>2.6816840976133012E-4</v>
      </c>
      <c r="F166" s="17">
        <f t="shared" si="20"/>
        <v>2.1123785382340515E-4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27</v>
      </c>
      <c r="D168" s="16">
        <v>67</v>
      </c>
      <c r="E168" s="17">
        <f t="shared" si="19"/>
        <v>7.2405470635559131E-3</v>
      </c>
      <c r="F168" s="17">
        <f t="shared" si="20"/>
        <v>1.4152936206168145E-2</v>
      </c>
      <c r="G168" s="17">
        <f t="shared" si="22"/>
        <v>1.4814814814814814</v>
      </c>
      <c r="H168" s="17">
        <f t="shared" si="21"/>
        <v>1.0726736390453203E-2</v>
      </c>
    </row>
    <row r="169" spans="1:8" ht="25.5" x14ac:dyDescent="0.2">
      <c r="A169" s="14"/>
      <c r="B169" s="15" t="s">
        <v>157</v>
      </c>
      <c r="C169" s="16">
        <v>3</v>
      </c>
      <c r="D169" s="16">
        <v>0</v>
      </c>
      <c r="E169" s="17">
        <f t="shared" si="19"/>
        <v>8.045052292839903E-4</v>
      </c>
      <c r="F169" s="17" t="str">
        <f t="shared" si="20"/>
        <v/>
      </c>
      <c r="G169" s="17">
        <f t="shared" si="22"/>
        <v>-1</v>
      </c>
      <c r="H169" s="17">
        <f t="shared" si="21"/>
        <v>-8.045052292839903E-4</v>
      </c>
    </row>
    <row r="170" spans="1:8" ht="25.5" x14ac:dyDescent="0.2">
      <c r="A170" s="14"/>
      <c r="B170" s="15" t="s">
        <v>158</v>
      </c>
      <c r="C170" s="16">
        <v>2</v>
      </c>
      <c r="D170" s="16">
        <v>1</v>
      </c>
      <c r="E170" s="17">
        <f t="shared" si="19"/>
        <v>5.3633681952266023E-4</v>
      </c>
      <c r="F170" s="17">
        <f t="shared" si="20"/>
        <v>2.1123785382340515E-4</v>
      </c>
      <c r="G170" s="17">
        <f t="shared" si="22"/>
        <v>-0.5</v>
      </c>
      <c r="H170" s="17">
        <f t="shared" si="21"/>
        <v>-2.6816840976133012E-4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7740</v>
      </c>
      <c r="D177" s="20">
        <f>SUM(D178:D350)</f>
        <v>6368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-0.17726098191214471</v>
      </c>
      <c r="H177" s="21">
        <f t="shared" ref="H177:H208" si="25">+IF(OR(AND(E177=""),(G177="")),"",E177*G177)</f>
        <v>-0.17726098191214471</v>
      </c>
    </row>
    <row r="178" spans="1:8" x14ac:dyDescent="0.2">
      <c r="A178" s="14"/>
      <c r="B178" s="15" t="s">
        <v>160</v>
      </c>
      <c r="C178" s="16">
        <v>208</v>
      </c>
      <c r="D178" s="16">
        <v>212</v>
      </c>
      <c r="E178" s="17">
        <f t="shared" si="23"/>
        <v>2.6873385012919897E-2</v>
      </c>
      <c r="F178" s="17">
        <f t="shared" si="24"/>
        <v>3.3291457286432159E-2</v>
      </c>
      <c r="G178" s="17">
        <f t="shared" ref="G178:G209" si="26">+IF(AND(C178=0,D178=0)," ",IF(C178=0,1,IF(D178=0,-1,(D178-C178)/C178)))</f>
        <v>1.9230769230769232E-2</v>
      </c>
      <c r="H178" s="17">
        <f t="shared" si="25"/>
        <v>5.16795865633075E-4</v>
      </c>
    </row>
    <row r="179" spans="1:8" x14ac:dyDescent="0.2">
      <c r="A179" s="14"/>
      <c r="B179" s="15" t="s">
        <v>161</v>
      </c>
      <c r="C179" s="16">
        <v>12</v>
      </c>
      <c r="D179" s="16">
        <v>5</v>
      </c>
      <c r="E179" s="17">
        <f t="shared" si="23"/>
        <v>1.5503875968992248E-3</v>
      </c>
      <c r="F179" s="17">
        <f t="shared" si="24"/>
        <v>7.8517587939698496E-4</v>
      </c>
      <c r="G179" s="17">
        <f t="shared" si="26"/>
        <v>-0.58333333333333337</v>
      </c>
      <c r="H179" s="17">
        <f t="shared" si="25"/>
        <v>-9.043927648578812E-4</v>
      </c>
    </row>
    <row r="180" spans="1:8" ht="38.25" x14ac:dyDescent="0.2">
      <c r="A180" s="14"/>
      <c r="B180" s="15" t="s">
        <v>162</v>
      </c>
      <c r="C180" s="16">
        <v>465</v>
      </c>
      <c r="D180" s="16">
        <v>13</v>
      </c>
      <c r="E180" s="17">
        <f t="shared" si="23"/>
        <v>6.0077519379844964E-2</v>
      </c>
      <c r="F180" s="17">
        <f t="shared" si="24"/>
        <v>2.041457286432161E-3</v>
      </c>
      <c r="G180" s="17">
        <f t="shared" si="26"/>
        <v>-0.97204301075268817</v>
      </c>
      <c r="H180" s="17">
        <f t="shared" si="25"/>
        <v>-5.8397932816537469E-2</v>
      </c>
    </row>
    <row r="181" spans="1:8" x14ac:dyDescent="0.2">
      <c r="A181" s="14"/>
      <c r="B181" s="15" t="s">
        <v>163</v>
      </c>
      <c r="C181" s="16">
        <v>1</v>
      </c>
      <c r="D181" s="16">
        <v>0</v>
      </c>
      <c r="E181" s="17">
        <f t="shared" si="23"/>
        <v>1.2919896640826872E-4</v>
      </c>
      <c r="F181" s="17" t="str">
        <f t="shared" si="24"/>
        <v/>
      </c>
      <c r="G181" s="17">
        <f t="shared" si="26"/>
        <v>-1</v>
      </c>
      <c r="H181" s="17">
        <f t="shared" si="25"/>
        <v>-1.2919896640826872E-4</v>
      </c>
    </row>
    <row r="182" spans="1:8" ht="25.5" x14ac:dyDescent="0.2">
      <c r="A182" s="14"/>
      <c r="B182" s="15" t="s">
        <v>164</v>
      </c>
      <c r="C182" s="16">
        <v>37</v>
      </c>
      <c r="D182" s="16">
        <v>62</v>
      </c>
      <c r="E182" s="17">
        <f t="shared" si="23"/>
        <v>4.7803617571059434E-3</v>
      </c>
      <c r="F182" s="17">
        <f t="shared" si="24"/>
        <v>9.7361809045226136E-3</v>
      </c>
      <c r="G182" s="17">
        <f t="shared" si="26"/>
        <v>0.67567567567567566</v>
      </c>
      <c r="H182" s="17">
        <f t="shared" si="25"/>
        <v>3.2299741602067186E-3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548</v>
      </c>
      <c r="D184" s="16">
        <v>1902</v>
      </c>
      <c r="E184" s="17">
        <f t="shared" si="23"/>
        <v>7.0801033591731261E-2</v>
      </c>
      <c r="F184" s="17">
        <f t="shared" si="24"/>
        <v>0.29868090452261309</v>
      </c>
      <c r="G184" s="17">
        <f t="shared" si="26"/>
        <v>2.4708029197080292</v>
      </c>
      <c r="H184" s="17">
        <f t="shared" si="25"/>
        <v>0.17493540051679585</v>
      </c>
    </row>
    <row r="185" spans="1:8" x14ac:dyDescent="0.2">
      <c r="A185" s="14"/>
      <c r="B185" s="15" t="s">
        <v>167</v>
      </c>
      <c r="C185" s="16">
        <v>3</v>
      </c>
      <c r="D185" s="16">
        <v>4</v>
      </c>
      <c r="E185" s="17">
        <f t="shared" si="23"/>
        <v>3.875968992248062E-4</v>
      </c>
      <c r="F185" s="17">
        <f t="shared" si="24"/>
        <v>6.2814070351758795E-4</v>
      </c>
      <c r="G185" s="17">
        <f t="shared" si="26"/>
        <v>0.33333333333333331</v>
      </c>
      <c r="H185" s="17">
        <f t="shared" si="25"/>
        <v>1.2919896640826872E-4</v>
      </c>
    </row>
    <row r="186" spans="1:8" x14ac:dyDescent="0.2">
      <c r="A186" s="14"/>
      <c r="B186" s="15" t="s">
        <v>168</v>
      </c>
      <c r="C186" s="16">
        <v>23</v>
      </c>
      <c r="D186" s="16">
        <v>72</v>
      </c>
      <c r="E186" s="17">
        <f t="shared" si="23"/>
        <v>2.971576227390181E-3</v>
      </c>
      <c r="F186" s="17">
        <f t="shared" si="24"/>
        <v>1.1306532663316583E-2</v>
      </c>
      <c r="G186" s="17">
        <f t="shared" si="26"/>
        <v>2.1304347826086958</v>
      </c>
      <c r="H186" s="17">
        <f t="shared" si="25"/>
        <v>6.3307493540051682E-3</v>
      </c>
    </row>
    <row r="187" spans="1:8" x14ac:dyDescent="0.2">
      <c r="A187" s="14"/>
      <c r="B187" s="15" t="s">
        <v>169</v>
      </c>
      <c r="C187" s="16">
        <v>20</v>
      </c>
      <c r="D187" s="16">
        <v>12</v>
      </c>
      <c r="E187" s="17">
        <f t="shared" si="23"/>
        <v>2.5839793281653748E-3</v>
      </c>
      <c r="F187" s="17">
        <f t="shared" si="24"/>
        <v>1.8844221105527637E-3</v>
      </c>
      <c r="G187" s="17">
        <f t="shared" si="26"/>
        <v>-0.4</v>
      </c>
      <c r="H187" s="17">
        <f t="shared" si="25"/>
        <v>-1.03359173126615E-3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1</v>
      </c>
      <c r="E190" s="17">
        <f t="shared" si="23"/>
        <v>1.2919896640826872E-4</v>
      </c>
      <c r="F190" s="17">
        <f t="shared" si="24"/>
        <v>1.5703517587939699E-4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173</v>
      </c>
      <c r="C191" s="16">
        <v>116</v>
      </c>
      <c r="D191" s="16">
        <v>49</v>
      </c>
      <c r="E191" s="17">
        <f t="shared" si="23"/>
        <v>1.4987080103359173E-2</v>
      </c>
      <c r="F191" s="17">
        <f t="shared" si="24"/>
        <v>7.6947236180904526E-3</v>
      </c>
      <c r="G191" s="17">
        <f t="shared" si="26"/>
        <v>-0.57758620689655171</v>
      </c>
      <c r="H191" s="17">
        <f t="shared" si="25"/>
        <v>-8.6563307493540045E-3</v>
      </c>
    </row>
    <row r="192" spans="1:8" x14ac:dyDescent="0.2">
      <c r="A192" s="14"/>
      <c r="B192" s="15" t="s">
        <v>174</v>
      </c>
      <c r="C192" s="16">
        <v>70</v>
      </c>
      <c r="D192" s="16">
        <v>60</v>
      </c>
      <c r="E192" s="17">
        <f t="shared" si="23"/>
        <v>9.0439276485788107E-3</v>
      </c>
      <c r="F192" s="17">
        <f t="shared" si="24"/>
        <v>9.4221105527638183E-3</v>
      </c>
      <c r="G192" s="17">
        <f t="shared" si="26"/>
        <v>-0.14285714285714285</v>
      </c>
      <c r="H192" s="17">
        <f t="shared" si="25"/>
        <v>-1.2919896640826872E-3</v>
      </c>
    </row>
    <row r="193" spans="1:8" ht="25.5" x14ac:dyDescent="0.2">
      <c r="A193" s="14"/>
      <c r="B193" s="15" t="s">
        <v>175</v>
      </c>
      <c r="C193" s="16">
        <v>329</v>
      </c>
      <c r="D193" s="16">
        <v>52</v>
      </c>
      <c r="E193" s="17">
        <f t="shared" si="23"/>
        <v>4.2506459948320412E-2</v>
      </c>
      <c r="F193" s="17">
        <f t="shared" si="24"/>
        <v>8.1658291457286439E-3</v>
      </c>
      <c r="G193" s="17">
        <f t="shared" si="26"/>
        <v>-0.84194528875379937</v>
      </c>
      <c r="H193" s="17">
        <f t="shared" si="25"/>
        <v>-3.578811369509044E-2</v>
      </c>
    </row>
    <row r="194" spans="1:8" ht="25.5" x14ac:dyDescent="0.2">
      <c r="A194" s="14"/>
      <c r="B194" s="15" t="s">
        <v>176</v>
      </c>
      <c r="C194" s="16">
        <v>7</v>
      </c>
      <c r="D194" s="16">
        <v>7</v>
      </c>
      <c r="E194" s="17">
        <f t="shared" si="23"/>
        <v>9.0439276485788109E-4</v>
      </c>
      <c r="F194" s="17">
        <f t="shared" si="24"/>
        <v>1.0992462311557789E-3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10</v>
      </c>
      <c r="D196" s="16">
        <v>4</v>
      </c>
      <c r="E196" s="17">
        <f t="shared" si="23"/>
        <v>1.2919896640826874E-3</v>
      </c>
      <c r="F196" s="17">
        <f t="shared" si="24"/>
        <v>6.2814070351758795E-4</v>
      </c>
      <c r="G196" s="17">
        <f t="shared" si="26"/>
        <v>-0.6</v>
      </c>
      <c r="H196" s="17">
        <f t="shared" si="25"/>
        <v>-7.7519379844961239E-4</v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1.2919896640826872E-4</v>
      </c>
      <c r="F197" s="17" t="str">
        <f t="shared" si="24"/>
        <v/>
      </c>
      <c r="G197" s="17">
        <f t="shared" si="26"/>
        <v>-1</v>
      </c>
      <c r="H197" s="17">
        <f t="shared" si="25"/>
        <v>-1.2919896640826872E-4</v>
      </c>
    </row>
    <row r="198" spans="1:8" ht="25.5" x14ac:dyDescent="0.2">
      <c r="A198" s="14"/>
      <c r="B198" s="15" t="s">
        <v>180</v>
      </c>
      <c r="C198" s="16">
        <v>73</v>
      </c>
      <c r="D198" s="16">
        <v>550</v>
      </c>
      <c r="E198" s="17">
        <f t="shared" si="23"/>
        <v>9.4315245478036169E-3</v>
      </c>
      <c r="F198" s="17">
        <f t="shared" si="24"/>
        <v>8.6369346733668348E-2</v>
      </c>
      <c r="G198" s="17">
        <f t="shared" si="26"/>
        <v>6.5342465753424657</v>
      </c>
      <c r="H198" s="17">
        <f t="shared" si="25"/>
        <v>6.1627906976744182E-2</v>
      </c>
    </row>
    <row r="199" spans="1:8" x14ac:dyDescent="0.2">
      <c r="A199" s="14"/>
      <c r="B199" s="15" t="s">
        <v>181</v>
      </c>
      <c r="C199" s="16">
        <v>40</v>
      </c>
      <c r="D199" s="16">
        <v>31</v>
      </c>
      <c r="E199" s="17">
        <f t="shared" si="23"/>
        <v>5.1679586563307496E-3</v>
      </c>
      <c r="F199" s="17">
        <f t="shared" si="24"/>
        <v>4.8680904522613068E-3</v>
      </c>
      <c r="G199" s="17">
        <f t="shared" si="26"/>
        <v>-0.22500000000000001</v>
      </c>
      <c r="H199" s="17">
        <f t="shared" si="25"/>
        <v>-1.1627906976744186E-3</v>
      </c>
    </row>
    <row r="200" spans="1:8" x14ac:dyDescent="0.2">
      <c r="A200" s="14"/>
      <c r="B200" s="15" t="s">
        <v>182</v>
      </c>
      <c r="C200" s="16">
        <v>1</v>
      </c>
      <c r="D200" s="16">
        <v>9</v>
      </c>
      <c r="E200" s="17">
        <f t="shared" si="23"/>
        <v>1.2919896640826872E-4</v>
      </c>
      <c r="F200" s="17">
        <f t="shared" si="24"/>
        <v>1.4133165829145729E-3</v>
      </c>
      <c r="G200" s="17">
        <f t="shared" si="26"/>
        <v>8</v>
      </c>
      <c r="H200" s="17">
        <f t="shared" si="25"/>
        <v>1.0335917312661498E-3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10</v>
      </c>
      <c r="D202" s="16">
        <v>21</v>
      </c>
      <c r="E202" s="17">
        <f t="shared" si="23"/>
        <v>1.2919896640826874E-3</v>
      </c>
      <c r="F202" s="17">
        <f t="shared" si="24"/>
        <v>3.2977386934673367E-3</v>
      </c>
      <c r="G202" s="17">
        <f t="shared" si="26"/>
        <v>1.1000000000000001</v>
      </c>
      <c r="H202" s="17">
        <f t="shared" si="25"/>
        <v>1.4211886304909562E-3</v>
      </c>
    </row>
    <row r="203" spans="1:8" x14ac:dyDescent="0.2">
      <c r="A203" s="14"/>
      <c r="B203" s="15" t="s">
        <v>185</v>
      </c>
      <c r="C203" s="16">
        <v>1</v>
      </c>
      <c r="D203" s="16">
        <v>2</v>
      </c>
      <c r="E203" s="17">
        <f t="shared" si="23"/>
        <v>1.2919896640826872E-4</v>
      </c>
      <c r="F203" s="17">
        <f t="shared" si="24"/>
        <v>3.1407035175879397E-4</v>
      </c>
      <c r="G203" s="17">
        <f t="shared" si="26"/>
        <v>1</v>
      </c>
      <c r="H203" s="17">
        <f t="shared" si="25"/>
        <v>1.2919896640826872E-4</v>
      </c>
    </row>
    <row r="204" spans="1:8" x14ac:dyDescent="0.2">
      <c r="A204" s="14"/>
      <c r="B204" s="15" t="s">
        <v>186</v>
      </c>
      <c r="C204" s="16">
        <v>15</v>
      </c>
      <c r="D204" s="16">
        <v>26</v>
      </c>
      <c r="E204" s="17">
        <f t="shared" si="23"/>
        <v>1.937984496124031E-3</v>
      </c>
      <c r="F204" s="17">
        <f t="shared" si="24"/>
        <v>4.0829145728643219E-3</v>
      </c>
      <c r="G204" s="17">
        <f t="shared" si="26"/>
        <v>0.73333333333333328</v>
      </c>
      <c r="H204" s="17">
        <f t="shared" si="25"/>
        <v>1.421188630490956E-3</v>
      </c>
    </row>
    <row r="205" spans="1:8" ht="25.5" x14ac:dyDescent="0.2">
      <c r="A205" s="14"/>
      <c r="B205" s="15" t="s">
        <v>187</v>
      </c>
      <c r="C205" s="16">
        <v>49</v>
      </c>
      <c r="D205" s="16">
        <v>41</v>
      </c>
      <c r="E205" s="17">
        <f t="shared" si="23"/>
        <v>6.3307493540051682E-3</v>
      </c>
      <c r="F205" s="17">
        <f t="shared" si="24"/>
        <v>6.4384422110552765E-3</v>
      </c>
      <c r="G205" s="17">
        <f t="shared" si="26"/>
        <v>-0.16326530612244897</v>
      </c>
      <c r="H205" s="17">
        <f t="shared" si="25"/>
        <v>-1.0335917312661498E-3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43</v>
      </c>
      <c r="D207" s="16">
        <v>27</v>
      </c>
      <c r="E207" s="17">
        <f t="shared" si="23"/>
        <v>5.5555555555555558E-3</v>
      </c>
      <c r="F207" s="17">
        <f t="shared" si="24"/>
        <v>4.2399497487437187E-3</v>
      </c>
      <c r="G207" s="17">
        <f t="shared" si="26"/>
        <v>-0.37209302325581395</v>
      </c>
      <c r="H207" s="17">
        <f t="shared" si="25"/>
        <v>-2.0671834625323E-3</v>
      </c>
    </row>
    <row r="208" spans="1:8" x14ac:dyDescent="0.2">
      <c r="A208" s="14"/>
      <c r="B208" s="15" t="s">
        <v>190</v>
      </c>
      <c r="C208" s="16">
        <v>113</v>
      </c>
      <c r="D208" s="16">
        <v>177</v>
      </c>
      <c r="E208" s="17">
        <f t="shared" si="23"/>
        <v>1.4599483204134367E-2</v>
      </c>
      <c r="F208" s="17">
        <f t="shared" si="24"/>
        <v>2.7795226130653265E-2</v>
      </c>
      <c r="G208" s="17">
        <f t="shared" si="26"/>
        <v>0.5663716814159292</v>
      </c>
      <c r="H208" s="17">
        <f t="shared" si="25"/>
        <v>8.2687338501291983E-3</v>
      </c>
    </row>
    <row r="209" spans="1:8" x14ac:dyDescent="0.2">
      <c r="A209" s="14"/>
      <c r="B209" s="15" t="s">
        <v>191</v>
      </c>
      <c r="C209" s="16">
        <v>111</v>
      </c>
      <c r="D209" s="16">
        <v>122</v>
      </c>
      <c r="E209" s="17">
        <f t="shared" ref="E209:E240" si="27">+IF(C209=0,"",C209/C$177)</f>
        <v>1.4341085271317829E-2</v>
      </c>
      <c r="F209" s="17">
        <f t="shared" ref="F209:F240" si="28">+IF(D209=0,"",D209/D$177)</f>
        <v>1.9158291457286432E-2</v>
      </c>
      <c r="G209" s="17">
        <f t="shared" si="26"/>
        <v>9.90990990990991E-2</v>
      </c>
      <c r="H209" s="17">
        <f t="shared" ref="H209:H240" si="29">+IF(OR(AND(E209=""),(G209="")),"",E209*G209)</f>
        <v>1.421188630490956E-3</v>
      </c>
    </row>
    <row r="210" spans="1:8" x14ac:dyDescent="0.2">
      <c r="A210" s="14"/>
      <c r="B210" s="15" t="s">
        <v>192</v>
      </c>
      <c r="C210" s="16">
        <v>110</v>
      </c>
      <c r="D210" s="16">
        <v>174</v>
      </c>
      <c r="E210" s="17">
        <f t="shared" si="27"/>
        <v>1.4211886304909561E-2</v>
      </c>
      <c r="F210" s="17">
        <f t="shared" si="28"/>
        <v>2.7324120603015076E-2</v>
      </c>
      <c r="G210" s="17">
        <f t="shared" ref="G210:G241" si="30">+IF(AND(C210=0,D210=0)," ",IF(C210=0,1,IF(D210=0,-1,(D210-C210)/C210)))</f>
        <v>0.58181818181818179</v>
      </c>
      <c r="H210" s="17">
        <f t="shared" si="29"/>
        <v>8.2687338501291983E-3</v>
      </c>
    </row>
    <row r="211" spans="1:8" x14ac:dyDescent="0.2">
      <c r="A211" s="14"/>
      <c r="B211" s="15" t="s">
        <v>193</v>
      </c>
      <c r="C211" s="16">
        <v>21</v>
      </c>
      <c r="D211" s="16">
        <v>20</v>
      </c>
      <c r="E211" s="17">
        <f t="shared" si="27"/>
        <v>2.7131782945736434E-3</v>
      </c>
      <c r="F211" s="17">
        <f t="shared" si="28"/>
        <v>3.1407035175879399E-3</v>
      </c>
      <c r="G211" s="17">
        <f t="shared" si="30"/>
        <v>-4.7619047619047616E-2</v>
      </c>
      <c r="H211" s="17">
        <f t="shared" si="29"/>
        <v>-1.2919896640826872E-4</v>
      </c>
    </row>
    <row r="212" spans="1:8" x14ac:dyDescent="0.2">
      <c r="A212" s="14"/>
      <c r="B212" s="15" t="s">
        <v>194</v>
      </c>
      <c r="C212" s="16">
        <v>22</v>
      </c>
      <c r="D212" s="16">
        <v>60</v>
      </c>
      <c r="E212" s="17">
        <f t="shared" si="27"/>
        <v>2.842377260981912E-3</v>
      </c>
      <c r="F212" s="17">
        <f t="shared" si="28"/>
        <v>9.4221105527638183E-3</v>
      </c>
      <c r="G212" s="17">
        <f t="shared" si="30"/>
        <v>1.7272727272727273</v>
      </c>
      <c r="H212" s="17">
        <f t="shared" si="29"/>
        <v>4.9095607235142115E-3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18</v>
      </c>
      <c r="D214" s="16">
        <v>133</v>
      </c>
      <c r="E214" s="17">
        <f t="shared" si="27"/>
        <v>2.3255813953488372E-3</v>
      </c>
      <c r="F214" s="17">
        <f t="shared" si="28"/>
        <v>2.0885678391959799E-2</v>
      </c>
      <c r="G214" s="17">
        <f t="shared" si="30"/>
        <v>6.3888888888888893</v>
      </c>
      <c r="H214" s="17">
        <f t="shared" si="29"/>
        <v>1.4857881136950905E-2</v>
      </c>
    </row>
    <row r="215" spans="1:8" x14ac:dyDescent="0.2">
      <c r="A215" s="14"/>
      <c r="B215" s="15" t="s">
        <v>197</v>
      </c>
      <c r="C215" s="16">
        <v>24</v>
      </c>
      <c r="D215" s="16">
        <v>37</v>
      </c>
      <c r="E215" s="17">
        <f t="shared" si="27"/>
        <v>3.1007751937984496E-3</v>
      </c>
      <c r="F215" s="17">
        <f t="shared" si="28"/>
        <v>5.8103015075376884E-3</v>
      </c>
      <c r="G215" s="17">
        <f t="shared" si="30"/>
        <v>0.54166666666666663</v>
      </c>
      <c r="H215" s="17">
        <f t="shared" si="29"/>
        <v>1.6795865633074934E-3</v>
      </c>
    </row>
    <row r="216" spans="1:8" x14ac:dyDescent="0.2">
      <c r="A216" s="14"/>
      <c r="B216" s="15" t="s">
        <v>198</v>
      </c>
      <c r="C216" s="16">
        <v>49</v>
      </c>
      <c r="D216" s="16">
        <v>27</v>
      </c>
      <c r="E216" s="17">
        <f t="shared" si="27"/>
        <v>6.3307493540051682E-3</v>
      </c>
      <c r="F216" s="17">
        <f t="shared" si="28"/>
        <v>4.2399497487437187E-3</v>
      </c>
      <c r="G216" s="17">
        <f t="shared" si="30"/>
        <v>-0.44897959183673469</v>
      </c>
      <c r="H216" s="17">
        <f t="shared" si="29"/>
        <v>-2.8423772609819124E-3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4</v>
      </c>
      <c r="D218" s="16">
        <v>2</v>
      </c>
      <c r="E218" s="17">
        <f t="shared" si="27"/>
        <v>5.1679586563307489E-4</v>
      </c>
      <c r="F218" s="17">
        <f t="shared" si="28"/>
        <v>3.1407035175879397E-4</v>
      </c>
      <c r="G218" s="17">
        <f t="shared" si="30"/>
        <v>-0.5</v>
      </c>
      <c r="H218" s="17">
        <f t="shared" si="29"/>
        <v>-2.5839793281653745E-4</v>
      </c>
    </row>
    <row r="219" spans="1:8" ht="25.5" x14ac:dyDescent="0.2">
      <c r="A219" s="14"/>
      <c r="B219" s="15" t="s">
        <v>201</v>
      </c>
      <c r="C219" s="16">
        <v>149</v>
      </c>
      <c r="D219" s="16">
        <v>142</v>
      </c>
      <c r="E219" s="17">
        <f t="shared" si="27"/>
        <v>1.925064599483204E-2</v>
      </c>
      <c r="F219" s="17">
        <f t="shared" si="28"/>
        <v>2.2298994974874371E-2</v>
      </c>
      <c r="G219" s="17">
        <f t="shared" si="30"/>
        <v>-4.6979865771812082E-2</v>
      </c>
      <c r="H219" s="17">
        <f t="shared" si="29"/>
        <v>-9.0439276485788109E-4</v>
      </c>
    </row>
    <row r="220" spans="1:8" x14ac:dyDescent="0.2">
      <c r="A220" s="14"/>
      <c r="B220" s="15" t="s">
        <v>202</v>
      </c>
      <c r="C220" s="16">
        <v>49</v>
      </c>
      <c r="D220" s="16">
        <v>17</v>
      </c>
      <c r="E220" s="17">
        <f t="shared" si="27"/>
        <v>6.3307493540051682E-3</v>
      </c>
      <c r="F220" s="17">
        <f t="shared" si="28"/>
        <v>2.6695979899497486E-3</v>
      </c>
      <c r="G220" s="17">
        <f t="shared" si="30"/>
        <v>-0.65306122448979587</v>
      </c>
      <c r="H220" s="17">
        <f t="shared" si="29"/>
        <v>-4.1343669250645991E-3</v>
      </c>
    </row>
    <row r="221" spans="1:8" ht="25.5" x14ac:dyDescent="0.2">
      <c r="A221" s="14"/>
      <c r="B221" s="15" t="s">
        <v>203</v>
      </c>
      <c r="C221" s="16">
        <v>12</v>
      </c>
      <c r="D221" s="16">
        <v>3</v>
      </c>
      <c r="E221" s="17">
        <f t="shared" si="27"/>
        <v>1.5503875968992248E-3</v>
      </c>
      <c r="F221" s="17">
        <f t="shared" si="28"/>
        <v>4.7110552763819093E-4</v>
      </c>
      <c r="G221" s="17">
        <f t="shared" si="30"/>
        <v>-0.75</v>
      </c>
      <c r="H221" s="17">
        <f t="shared" si="29"/>
        <v>-1.1627906976744186E-3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1</v>
      </c>
      <c r="D223" s="16">
        <v>0</v>
      </c>
      <c r="E223" s="17">
        <f t="shared" si="27"/>
        <v>1.2919896640826872E-4</v>
      </c>
      <c r="F223" s="17" t="str">
        <f t="shared" si="28"/>
        <v/>
      </c>
      <c r="G223" s="17">
        <f t="shared" si="30"/>
        <v>-1</v>
      </c>
      <c r="H223" s="17">
        <f t="shared" si="29"/>
        <v>-1.2919896640826872E-4</v>
      </c>
    </row>
    <row r="224" spans="1:8" x14ac:dyDescent="0.2">
      <c r="A224" s="14"/>
      <c r="B224" s="15" t="s">
        <v>206</v>
      </c>
      <c r="C224" s="16">
        <v>106</v>
      </c>
      <c r="D224" s="16">
        <v>105</v>
      </c>
      <c r="E224" s="17">
        <f t="shared" si="27"/>
        <v>1.3695090439276485E-2</v>
      </c>
      <c r="F224" s="17">
        <f t="shared" si="28"/>
        <v>1.6488693467336682E-2</v>
      </c>
      <c r="G224" s="17">
        <f t="shared" si="30"/>
        <v>-9.433962264150943E-3</v>
      </c>
      <c r="H224" s="17">
        <f t="shared" si="29"/>
        <v>-1.2919896640826872E-4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20</v>
      </c>
      <c r="D227" s="16">
        <v>3</v>
      </c>
      <c r="E227" s="17">
        <f t="shared" si="27"/>
        <v>2.5839793281653748E-3</v>
      </c>
      <c r="F227" s="17">
        <f t="shared" si="28"/>
        <v>4.7110552763819093E-4</v>
      </c>
      <c r="G227" s="17">
        <f t="shared" si="30"/>
        <v>-0.85</v>
      </c>
      <c r="H227" s="17">
        <f t="shared" si="29"/>
        <v>-2.1963824289405686E-3</v>
      </c>
    </row>
    <row r="228" spans="1:8" x14ac:dyDescent="0.2">
      <c r="A228" s="14"/>
      <c r="B228" s="15" t="s">
        <v>210</v>
      </c>
      <c r="C228" s="16">
        <v>1</v>
      </c>
      <c r="D228" s="16">
        <v>7</v>
      </c>
      <c r="E228" s="17">
        <f t="shared" si="27"/>
        <v>1.2919896640826872E-4</v>
      </c>
      <c r="F228" s="17">
        <f t="shared" si="28"/>
        <v>1.0992462311557789E-3</v>
      </c>
      <c r="G228" s="17">
        <f t="shared" si="30"/>
        <v>6</v>
      </c>
      <c r="H228" s="17">
        <f t="shared" si="29"/>
        <v>7.7519379844961239E-4</v>
      </c>
    </row>
    <row r="229" spans="1:8" x14ac:dyDescent="0.2">
      <c r="A229" s="14"/>
      <c r="B229" s="15" t="s">
        <v>211</v>
      </c>
      <c r="C229" s="16">
        <v>0</v>
      </c>
      <c r="D229" s="16">
        <v>4</v>
      </c>
      <c r="E229" s="17" t="str">
        <f t="shared" si="27"/>
        <v/>
      </c>
      <c r="F229" s="17">
        <f t="shared" si="28"/>
        <v>6.2814070351758795E-4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128</v>
      </c>
      <c r="D231" s="16">
        <v>89</v>
      </c>
      <c r="E231" s="17">
        <f t="shared" si="27"/>
        <v>1.6537467700258397E-2</v>
      </c>
      <c r="F231" s="17">
        <f t="shared" si="28"/>
        <v>1.3976130653266331E-2</v>
      </c>
      <c r="G231" s="17">
        <f t="shared" si="30"/>
        <v>-0.3046875</v>
      </c>
      <c r="H231" s="17">
        <f t="shared" si="29"/>
        <v>-5.0387596899224806E-3</v>
      </c>
    </row>
    <row r="232" spans="1:8" x14ac:dyDescent="0.2">
      <c r="A232" s="14"/>
      <c r="B232" s="15" t="s">
        <v>214</v>
      </c>
      <c r="C232" s="16">
        <v>3</v>
      </c>
      <c r="D232" s="16">
        <v>4</v>
      </c>
      <c r="E232" s="17">
        <f t="shared" si="27"/>
        <v>3.875968992248062E-4</v>
      </c>
      <c r="F232" s="17">
        <f t="shared" si="28"/>
        <v>6.2814070351758795E-4</v>
      </c>
      <c r="G232" s="17">
        <f t="shared" si="30"/>
        <v>0.33333333333333331</v>
      </c>
      <c r="H232" s="17">
        <f t="shared" si="29"/>
        <v>1.2919896640826872E-4</v>
      </c>
    </row>
    <row r="233" spans="1:8" x14ac:dyDescent="0.2">
      <c r="A233" s="14"/>
      <c r="B233" s="15" t="s">
        <v>215</v>
      </c>
      <c r="C233" s="16">
        <v>0</v>
      </c>
      <c r="D233" s="16">
        <v>11</v>
      </c>
      <c r="E233" s="17" t="str">
        <f t="shared" si="27"/>
        <v/>
      </c>
      <c r="F233" s="17">
        <f t="shared" si="28"/>
        <v>1.7273869346733669E-3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2</v>
      </c>
      <c r="D234" s="16">
        <v>5</v>
      </c>
      <c r="E234" s="17">
        <f t="shared" si="27"/>
        <v>2.5839793281653745E-4</v>
      </c>
      <c r="F234" s="17">
        <f t="shared" si="28"/>
        <v>7.8517587939698496E-4</v>
      </c>
      <c r="G234" s="17">
        <f t="shared" si="30"/>
        <v>1.5</v>
      </c>
      <c r="H234" s="17">
        <f t="shared" si="29"/>
        <v>3.875968992248062E-4</v>
      </c>
    </row>
    <row r="235" spans="1:8" x14ac:dyDescent="0.2">
      <c r="A235" s="14"/>
      <c r="B235" s="15" t="s">
        <v>217</v>
      </c>
      <c r="C235" s="16">
        <v>0</v>
      </c>
      <c r="D235" s="16">
        <v>3</v>
      </c>
      <c r="E235" s="17" t="str">
        <f t="shared" si="27"/>
        <v/>
      </c>
      <c r="F235" s="17">
        <f t="shared" si="28"/>
        <v>4.7110552763819093E-4</v>
      </c>
      <c r="G235" s="17">
        <f t="shared" si="30"/>
        <v>1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3</v>
      </c>
      <c r="E236" s="17" t="str">
        <f t="shared" si="27"/>
        <v/>
      </c>
      <c r="F236" s="17">
        <f t="shared" si="28"/>
        <v>4.7110552763819093E-4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53</v>
      </c>
      <c r="D237" s="16">
        <v>114</v>
      </c>
      <c r="E237" s="17">
        <f t="shared" si="27"/>
        <v>6.8475452196382425E-3</v>
      </c>
      <c r="F237" s="17">
        <f t="shared" si="28"/>
        <v>1.7902010050251257E-2</v>
      </c>
      <c r="G237" s="17">
        <f t="shared" si="30"/>
        <v>1.1509433962264151</v>
      </c>
      <c r="H237" s="17">
        <f t="shared" si="29"/>
        <v>7.8811369509043921E-3</v>
      </c>
    </row>
    <row r="238" spans="1:8" x14ac:dyDescent="0.2">
      <c r="A238" s="14"/>
      <c r="B238" s="15" t="s">
        <v>220</v>
      </c>
      <c r="C238" s="16">
        <v>2</v>
      </c>
      <c r="D238" s="16">
        <v>0</v>
      </c>
      <c r="E238" s="17">
        <f t="shared" si="27"/>
        <v>2.5839793281653745E-4</v>
      </c>
      <c r="F238" s="17" t="str">
        <f t="shared" si="28"/>
        <v/>
      </c>
      <c r="G238" s="17">
        <f t="shared" si="30"/>
        <v>-1</v>
      </c>
      <c r="H238" s="17">
        <f t="shared" si="29"/>
        <v>-2.5839793281653745E-4</v>
      </c>
    </row>
    <row r="239" spans="1:8" x14ac:dyDescent="0.2">
      <c r="A239" s="14"/>
      <c r="B239" s="15" t="s">
        <v>221</v>
      </c>
      <c r="C239" s="16">
        <v>0</v>
      </c>
      <c r="D239" s="16">
        <v>4</v>
      </c>
      <c r="E239" s="17" t="str">
        <f t="shared" si="27"/>
        <v/>
      </c>
      <c r="F239" s="17">
        <f t="shared" si="28"/>
        <v>6.2814070351758795E-4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1.5703517587939699E-4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100</v>
      </c>
      <c r="D241" s="16">
        <v>37</v>
      </c>
      <c r="E241" s="17">
        <f t="shared" ref="E241:E272" si="31">+IF(C241=0,"",C241/C$177)</f>
        <v>1.2919896640826873E-2</v>
      </c>
      <c r="F241" s="17">
        <f t="shared" ref="F241:F272" si="32">+IF(D241=0,"",D241/D$177)</f>
        <v>5.8103015075376884E-3</v>
      </c>
      <c r="G241" s="17">
        <f t="shared" si="30"/>
        <v>-0.63</v>
      </c>
      <c r="H241" s="17">
        <f t="shared" ref="H241:H272" si="33">+IF(OR(AND(E241=""),(G241="")),"",E241*G241)</f>
        <v>-8.1395348837209301E-3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3</v>
      </c>
      <c r="E243" s="17" t="str">
        <f t="shared" si="31"/>
        <v/>
      </c>
      <c r="F243" s="17">
        <f t="shared" si="32"/>
        <v>4.7110552763819093E-4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30</v>
      </c>
      <c r="D244" s="16">
        <v>44</v>
      </c>
      <c r="E244" s="17">
        <f t="shared" si="31"/>
        <v>3.875968992248062E-3</v>
      </c>
      <c r="F244" s="17">
        <f t="shared" si="32"/>
        <v>6.9095477386934678E-3</v>
      </c>
      <c r="G244" s="17">
        <f t="shared" si="34"/>
        <v>0.46666666666666667</v>
      </c>
      <c r="H244" s="17">
        <f t="shared" si="33"/>
        <v>1.8087855297157622E-3</v>
      </c>
    </row>
    <row r="245" spans="1:8" x14ac:dyDescent="0.2">
      <c r="A245" s="14"/>
      <c r="B245" s="15" t="s">
        <v>227</v>
      </c>
      <c r="C245" s="16">
        <v>2</v>
      </c>
      <c r="D245" s="16">
        <v>12</v>
      </c>
      <c r="E245" s="17">
        <f t="shared" si="31"/>
        <v>2.5839793281653745E-4</v>
      </c>
      <c r="F245" s="17">
        <f t="shared" si="32"/>
        <v>1.8844221105527637E-3</v>
      </c>
      <c r="G245" s="17">
        <f t="shared" si="34"/>
        <v>5</v>
      </c>
      <c r="H245" s="17">
        <f t="shared" si="33"/>
        <v>1.2919896640826872E-3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65</v>
      </c>
      <c r="D247" s="16">
        <v>64</v>
      </c>
      <c r="E247" s="17">
        <f t="shared" si="31"/>
        <v>8.3979328165374682E-3</v>
      </c>
      <c r="F247" s="17">
        <f t="shared" si="32"/>
        <v>1.0050251256281407E-2</v>
      </c>
      <c r="G247" s="17">
        <f t="shared" si="34"/>
        <v>-1.5384615384615385E-2</v>
      </c>
      <c r="H247" s="17">
        <f t="shared" si="33"/>
        <v>-1.2919896640826875E-4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4</v>
      </c>
      <c r="E249" s="17">
        <f t="shared" si="31"/>
        <v>2.5839793281653745E-4</v>
      </c>
      <c r="F249" s="17">
        <f t="shared" si="32"/>
        <v>6.2814070351758795E-4</v>
      </c>
      <c r="G249" s="17">
        <f t="shared" si="34"/>
        <v>1</v>
      </c>
      <c r="H249" s="17">
        <f t="shared" si="33"/>
        <v>2.5839793281653745E-4</v>
      </c>
    </row>
    <row r="250" spans="1:8" x14ac:dyDescent="0.2">
      <c r="A250" s="14"/>
      <c r="B250" s="15" t="s">
        <v>232</v>
      </c>
      <c r="C250" s="16">
        <v>8</v>
      </c>
      <c r="D250" s="16">
        <v>9</v>
      </c>
      <c r="E250" s="17">
        <f t="shared" si="31"/>
        <v>1.0335917312661498E-3</v>
      </c>
      <c r="F250" s="17">
        <f t="shared" si="32"/>
        <v>1.4133165829145729E-3</v>
      </c>
      <c r="G250" s="17">
        <f t="shared" si="34"/>
        <v>0.125</v>
      </c>
      <c r="H250" s="17">
        <f t="shared" si="33"/>
        <v>1.2919896640826872E-4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6</v>
      </c>
      <c r="D252" s="16">
        <v>3</v>
      </c>
      <c r="E252" s="17">
        <f t="shared" si="31"/>
        <v>7.7519379844961239E-4</v>
      </c>
      <c r="F252" s="17">
        <f t="shared" si="32"/>
        <v>4.7110552763819093E-4</v>
      </c>
      <c r="G252" s="17">
        <f t="shared" si="34"/>
        <v>-0.5</v>
      </c>
      <c r="H252" s="17">
        <f t="shared" si="33"/>
        <v>-3.875968992248062E-4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1.2919896640826872E-4</v>
      </c>
      <c r="F254" s="17" t="str">
        <f t="shared" si="32"/>
        <v/>
      </c>
      <c r="G254" s="17">
        <f t="shared" si="34"/>
        <v>-1</v>
      </c>
      <c r="H254" s="17">
        <f t="shared" si="33"/>
        <v>-1.2919896640826872E-4</v>
      </c>
    </row>
    <row r="255" spans="1:8" x14ac:dyDescent="0.2">
      <c r="A255" s="14"/>
      <c r="B255" s="15" t="s">
        <v>237</v>
      </c>
      <c r="C255" s="16">
        <v>148</v>
      </c>
      <c r="D255" s="16">
        <v>25</v>
      </c>
      <c r="E255" s="17">
        <f t="shared" si="31"/>
        <v>1.9121447028423774E-2</v>
      </c>
      <c r="F255" s="17">
        <f t="shared" si="32"/>
        <v>3.9258793969849243E-3</v>
      </c>
      <c r="G255" s="17">
        <f t="shared" si="34"/>
        <v>-0.83108108108108103</v>
      </c>
      <c r="H255" s="17">
        <f t="shared" si="33"/>
        <v>-1.5891472868217054E-2</v>
      </c>
    </row>
    <row r="256" spans="1:8" x14ac:dyDescent="0.2">
      <c r="A256" s="14"/>
      <c r="B256" s="15" t="s">
        <v>238</v>
      </c>
      <c r="C256" s="16">
        <v>13</v>
      </c>
      <c r="D256" s="16">
        <v>3</v>
      </c>
      <c r="E256" s="17">
        <f t="shared" si="31"/>
        <v>1.6795865633074936E-3</v>
      </c>
      <c r="F256" s="17">
        <f t="shared" si="32"/>
        <v>4.7110552763819093E-4</v>
      </c>
      <c r="G256" s="17">
        <f t="shared" si="34"/>
        <v>-0.76923076923076927</v>
      </c>
      <c r="H256" s="17">
        <f t="shared" si="33"/>
        <v>-1.2919896640826874E-3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2</v>
      </c>
      <c r="E259" s="17" t="str">
        <f t="shared" si="31"/>
        <v/>
      </c>
      <c r="F259" s="17">
        <f t="shared" si="32"/>
        <v>3.1407035175879397E-4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1.5703517587939699E-4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</v>
      </c>
      <c r="D261" s="16">
        <v>0</v>
      </c>
      <c r="E261" s="17">
        <f t="shared" si="31"/>
        <v>1.2919896640826872E-4</v>
      </c>
      <c r="F261" s="17" t="str">
        <f t="shared" si="32"/>
        <v/>
      </c>
      <c r="G261" s="17">
        <f t="shared" si="34"/>
        <v>-1</v>
      </c>
      <c r="H261" s="17">
        <f t="shared" si="33"/>
        <v>-1.2919896640826872E-4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4</v>
      </c>
      <c r="D264" s="16">
        <v>3</v>
      </c>
      <c r="E264" s="17">
        <f t="shared" si="31"/>
        <v>5.1679586563307489E-4</v>
      </c>
      <c r="F264" s="17">
        <f t="shared" si="32"/>
        <v>4.7110552763819093E-4</v>
      </c>
      <c r="G264" s="17">
        <f t="shared" si="34"/>
        <v>-0.25</v>
      </c>
      <c r="H264" s="17">
        <f t="shared" si="33"/>
        <v>-1.2919896640826872E-4</v>
      </c>
    </row>
    <row r="265" spans="1:8" ht="25.5" x14ac:dyDescent="0.2">
      <c r="A265" s="14"/>
      <c r="B265" s="15" t="s">
        <v>247</v>
      </c>
      <c r="C265" s="16">
        <v>6</v>
      </c>
      <c r="D265" s="16">
        <v>24</v>
      </c>
      <c r="E265" s="17">
        <f t="shared" si="31"/>
        <v>7.7519379844961239E-4</v>
      </c>
      <c r="F265" s="17">
        <f t="shared" si="32"/>
        <v>3.7688442211055275E-3</v>
      </c>
      <c r="G265" s="17">
        <f t="shared" si="34"/>
        <v>3</v>
      </c>
      <c r="H265" s="17">
        <f t="shared" si="33"/>
        <v>2.3255813953488372E-3</v>
      </c>
    </row>
    <row r="266" spans="1:8" x14ac:dyDescent="0.2">
      <c r="A266" s="14"/>
      <c r="B266" s="15" t="s">
        <v>248</v>
      </c>
      <c r="C266" s="16">
        <v>1</v>
      </c>
      <c r="D266" s="16">
        <v>8</v>
      </c>
      <c r="E266" s="17">
        <f t="shared" si="31"/>
        <v>1.2919896640826872E-4</v>
      </c>
      <c r="F266" s="17">
        <f t="shared" si="32"/>
        <v>1.2562814070351759E-3</v>
      </c>
      <c r="G266" s="17">
        <f t="shared" si="34"/>
        <v>7</v>
      </c>
      <c r="H266" s="17">
        <f t="shared" si="33"/>
        <v>9.0439276485788109E-4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1.2919896640826872E-4</v>
      </c>
      <c r="F268" s="17" t="str">
        <f t="shared" si="32"/>
        <v/>
      </c>
      <c r="G268" s="17">
        <f t="shared" si="34"/>
        <v>-1</v>
      </c>
      <c r="H268" s="17">
        <f t="shared" si="33"/>
        <v>-1.2919896640826872E-4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14</v>
      </c>
      <c r="D270" s="16">
        <v>6</v>
      </c>
      <c r="E270" s="17">
        <f t="shared" si="31"/>
        <v>1.8087855297157622E-3</v>
      </c>
      <c r="F270" s="17">
        <f t="shared" si="32"/>
        <v>9.4221105527638187E-4</v>
      </c>
      <c r="G270" s="17">
        <f t="shared" si="34"/>
        <v>-0.5714285714285714</v>
      </c>
      <c r="H270" s="17">
        <f t="shared" si="33"/>
        <v>-1.0335917312661498E-3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5</v>
      </c>
      <c r="E276" s="17" t="str">
        <f t="shared" si="35"/>
        <v/>
      </c>
      <c r="F276" s="17">
        <f t="shared" si="36"/>
        <v>7.8517587939698496E-4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13</v>
      </c>
      <c r="E277" s="17" t="str">
        <f t="shared" si="35"/>
        <v/>
      </c>
      <c r="F277" s="17">
        <f t="shared" si="36"/>
        <v>2.041457286432161E-3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8</v>
      </c>
      <c r="E280" s="17" t="str">
        <f t="shared" si="35"/>
        <v/>
      </c>
      <c r="F280" s="17">
        <f t="shared" si="36"/>
        <v>1.2562814070351759E-3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27</v>
      </c>
      <c r="D281" s="16">
        <v>52</v>
      </c>
      <c r="E281" s="17">
        <f t="shared" si="35"/>
        <v>3.4883720930232558E-3</v>
      </c>
      <c r="F281" s="17">
        <f t="shared" si="36"/>
        <v>8.1658291457286439E-3</v>
      </c>
      <c r="G281" s="17">
        <f t="shared" si="38"/>
        <v>0.92592592592592593</v>
      </c>
      <c r="H281" s="17">
        <f t="shared" si="37"/>
        <v>3.2299741602067182E-3</v>
      </c>
    </row>
    <row r="282" spans="1:8" ht="25.5" x14ac:dyDescent="0.2">
      <c r="A282" s="14"/>
      <c r="B282" s="15" t="s">
        <v>264</v>
      </c>
      <c r="C282" s="16">
        <v>24</v>
      </c>
      <c r="D282" s="16">
        <v>52</v>
      </c>
      <c r="E282" s="17">
        <f t="shared" si="35"/>
        <v>3.1007751937984496E-3</v>
      </c>
      <c r="F282" s="17">
        <f t="shared" si="36"/>
        <v>8.1658291457286439E-3</v>
      </c>
      <c r="G282" s="17">
        <f t="shared" si="38"/>
        <v>1.1666666666666667</v>
      </c>
      <c r="H282" s="17">
        <f t="shared" si="37"/>
        <v>3.6175710594315248E-3</v>
      </c>
    </row>
    <row r="283" spans="1:8" x14ac:dyDescent="0.2">
      <c r="A283" s="14"/>
      <c r="B283" s="15" t="s">
        <v>265</v>
      </c>
      <c r="C283" s="16">
        <v>10</v>
      </c>
      <c r="D283" s="16">
        <v>11</v>
      </c>
      <c r="E283" s="17">
        <f t="shared" si="35"/>
        <v>1.2919896640826874E-3</v>
      </c>
      <c r="F283" s="17">
        <f t="shared" si="36"/>
        <v>1.7273869346733669E-3</v>
      </c>
      <c r="G283" s="17">
        <f t="shared" si="38"/>
        <v>0.1</v>
      </c>
      <c r="H283" s="17">
        <f t="shared" si="37"/>
        <v>1.2919896640826875E-4</v>
      </c>
    </row>
    <row r="284" spans="1:8" x14ac:dyDescent="0.2">
      <c r="A284" s="14"/>
      <c r="B284" s="15" t="s">
        <v>266</v>
      </c>
      <c r="C284" s="16">
        <v>4</v>
      </c>
      <c r="D284" s="16">
        <v>5</v>
      </c>
      <c r="E284" s="17">
        <f t="shared" si="35"/>
        <v>5.1679586563307489E-4</v>
      </c>
      <c r="F284" s="17">
        <f t="shared" si="36"/>
        <v>7.8517587939698496E-4</v>
      </c>
      <c r="G284" s="17">
        <f t="shared" si="38"/>
        <v>0.25</v>
      </c>
      <c r="H284" s="17">
        <f t="shared" si="37"/>
        <v>1.2919896640826872E-4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6</v>
      </c>
      <c r="D286" s="16">
        <v>0</v>
      </c>
      <c r="E286" s="17">
        <f t="shared" si="35"/>
        <v>7.7519379844961239E-4</v>
      </c>
      <c r="F286" s="17" t="str">
        <f t="shared" si="36"/>
        <v/>
      </c>
      <c r="G286" s="17">
        <f t="shared" si="38"/>
        <v>-1</v>
      </c>
      <c r="H286" s="17">
        <f t="shared" si="37"/>
        <v>-7.7519379844961239E-4</v>
      </c>
    </row>
    <row r="287" spans="1:8" x14ac:dyDescent="0.2">
      <c r="A287" s="14"/>
      <c r="B287" s="15" t="s">
        <v>269</v>
      </c>
      <c r="C287" s="16">
        <v>0</v>
      </c>
      <c r="D287" s="16">
        <v>40</v>
      </c>
      <c r="E287" s="17" t="str">
        <f t="shared" si="35"/>
        <v/>
      </c>
      <c r="F287" s="17">
        <f t="shared" si="36"/>
        <v>6.2814070351758797E-3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819</v>
      </c>
      <c r="D288" s="16">
        <v>3</v>
      </c>
      <c r="E288" s="17">
        <f t="shared" si="35"/>
        <v>0.1058139534883721</v>
      </c>
      <c r="F288" s="17">
        <f t="shared" si="36"/>
        <v>4.7110552763819093E-4</v>
      </c>
      <c r="G288" s="17">
        <f t="shared" si="38"/>
        <v>-0.99633699633699635</v>
      </c>
      <c r="H288" s="17">
        <f t="shared" si="37"/>
        <v>-0.10542635658914729</v>
      </c>
    </row>
    <row r="289" spans="1:8" x14ac:dyDescent="0.2">
      <c r="A289" s="14"/>
      <c r="B289" s="15" t="s">
        <v>271</v>
      </c>
      <c r="C289" s="16">
        <v>12</v>
      </c>
      <c r="D289" s="16">
        <v>9</v>
      </c>
      <c r="E289" s="17">
        <f t="shared" si="35"/>
        <v>1.5503875968992248E-3</v>
      </c>
      <c r="F289" s="17">
        <f t="shared" si="36"/>
        <v>1.4133165829145729E-3</v>
      </c>
      <c r="G289" s="17">
        <f t="shared" si="38"/>
        <v>-0.25</v>
      </c>
      <c r="H289" s="17">
        <f t="shared" si="37"/>
        <v>-3.875968992248062E-4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21</v>
      </c>
      <c r="D292" s="16">
        <v>481</v>
      </c>
      <c r="E292" s="17">
        <f t="shared" si="35"/>
        <v>2.7131782945736434E-3</v>
      </c>
      <c r="F292" s="17">
        <f t="shared" si="36"/>
        <v>7.5533919597989954E-2</v>
      </c>
      <c r="G292" s="17">
        <f t="shared" si="38"/>
        <v>21.904761904761905</v>
      </c>
      <c r="H292" s="17">
        <f t="shared" si="37"/>
        <v>5.9431524547803614E-2</v>
      </c>
    </row>
    <row r="293" spans="1:8" x14ac:dyDescent="0.2">
      <c r="A293" s="14"/>
      <c r="B293" s="15" t="s">
        <v>275</v>
      </c>
      <c r="C293" s="16">
        <v>40</v>
      </c>
      <c r="D293" s="16">
        <v>15</v>
      </c>
      <c r="E293" s="17">
        <f t="shared" si="35"/>
        <v>5.1679586563307496E-3</v>
      </c>
      <c r="F293" s="17">
        <f t="shared" si="36"/>
        <v>2.3555276381909546E-3</v>
      </c>
      <c r="G293" s="17">
        <f t="shared" si="38"/>
        <v>-0.625</v>
      </c>
      <c r="H293" s="17">
        <f t="shared" si="37"/>
        <v>-3.2299741602067186E-3</v>
      </c>
    </row>
    <row r="294" spans="1:8" x14ac:dyDescent="0.2">
      <c r="A294" s="14"/>
      <c r="B294" s="15" t="s">
        <v>276</v>
      </c>
      <c r="C294" s="16">
        <v>25</v>
      </c>
      <c r="D294" s="16">
        <v>62</v>
      </c>
      <c r="E294" s="17">
        <f t="shared" si="35"/>
        <v>3.2299741602067182E-3</v>
      </c>
      <c r="F294" s="17">
        <f t="shared" si="36"/>
        <v>9.7361809045226136E-3</v>
      </c>
      <c r="G294" s="17">
        <f t="shared" si="38"/>
        <v>1.48</v>
      </c>
      <c r="H294" s="17">
        <f t="shared" si="37"/>
        <v>4.7803617571059425E-3</v>
      </c>
    </row>
    <row r="295" spans="1:8" x14ac:dyDescent="0.2">
      <c r="A295" s="14"/>
      <c r="B295" s="15" t="s">
        <v>277</v>
      </c>
      <c r="C295" s="16">
        <v>11</v>
      </c>
      <c r="D295" s="16">
        <v>22</v>
      </c>
      <c r="E295" s="17">
        <f t="shared" si="35"/>
        <v>1.421188630490956E-3</v>
      </c>
      <c r="F295" s="17">
        <f t="shared" si="36"/>
        <v>3.4547738693467339E-3</v>
      </c>
      <c r="G295" s="17">
        <f t="shared" si="38"/>
        <v>1</v>
      </c>
      <c r="H295" s="17">
        <f t="shared" si="37"/>
        <v>1.421188630490956E-3</v>
      </c>
    </row>
    <row r="296" spans="1:8" x14ac:dyDescent="0.2">
      <c r="A296" s="14"/>
      <c r="B296" s="15" t="s">
        <v>278</v>
      </c>
      <c r="C296" s="16">
        <v>2701</v>
      </c>
      <c r="D296" s="16">
        <v>124</v>
      </c>
      <c r="E296" s="17">
        <f t="shared" si="35"/>
        <v>0.34896640826873387</v>
      </c>
      <c r="F296" s="17">
        <f t="shared" si="36"/>
        <v>1.9472361809045227E-2</v>
      </c>
      <c r="G296" s="17">
        <f t="shared" si="38"/>
        <v>-0.95409107737874865</v>
      </c>
      <c r="H296" s="17">
        <f t="shared" si="37"/>
        <v>-0.33294573643410857</v>
      </c>
    </row>
    <row r="297" spans="1:8" x14ac:dyDescent="0.2">
      <c r="A297" s="14"/>
      <c r="B297" s="15" t="s">
        <v>279</v>
      </c>
      <c r="C297" s="16">
        <v>9</v>
      </c>
      <c r="D297" s="16">
        <v>39</v>
      </c>
      <c r="E297" s="17">
        <f t="shared" si="35"/>
        <v>1.1627906976744186E-3</v>
      </c>
      <c r="F297" s="17">
        <f t="shared" si="36"/>
        <v>6.124371859296482E-3</v>
      </c>
      <c r="G297" s="17">
        <f t="shared" si="38"/>
        <v>3.3333333333333335</v>
      </c>
      <c r="H297" s="17">
        <f t="shared" si="37"/>
        <v>3.875968992248062E-3</v>
      </c>
    </row>
    <row r="298" spans="1:8" x14ac:dyDescent="0.2">
      <c r="A298" s="14"/>
      <c r="B298" s="15" t="s">
        <v>280</v>
      </c>
      <c r="C298" s="16">
        <v>2</v>
      </c>
      <c r="D298" s="16">
        <v>2</v>
      </c>
      <c r="E298" s="17">
        <f t="shared" si="35"/>
        <v>2.5839793281653745E-4</v>
      </c>
      <c r="F298" s="17">
        <f t="shared" si="36"/>
        <v>3.1407035175879397E-4</v>
      </c>
      <c r="G298" s="17">
        <f t="shared" si="38"/>
        <v>0</v>
      </c>
      <c r="H298" s="17">
        <f t="shared" si="37"/>
        <v>0</v>
      </c>
    </row>
    <row r="299" spans="1:8" ht="25.5" x14ac:dyDescent="0.2">
      <c r="A299" s="14"/>
      <c r="B299" s="15" t="s">
        <v>281</v>
      </c>
      <c r="C299" s="16">
        <v>2</v>
      </c>
      <c r="D299" s="16">
        <v>0</v>
      </c>
      <c r="E299" s="17">
        <f t="shared" si="35"/>
        <v>2.5839793281653745E-4</v>
      </c>
      <c r="F299" s="17" t="str">
        <f t="shared" si="36"/>
        <v/>
      </c>
      <c r="G299" s="17">
        <f t="shared" si="38"/>
        <v>-1</v>
      </c>
      <c r="H299" s="17">
        <f t="shared" si="37"/>
        <v>-2.5839793281653745E-4</v>
      </c>
    </row>
    <row r="300" spans="1:8" x14ac:dyDescent="0.2">
      <c r="A300" s="14"/>
      <c r="B300" s="15" t="s">
        <v>282</v>
      </c>
      <c r="C300" s="16">
        <v>29</v>
      </c>
      <c r="D300" s="16">
        <v>48</v>
      </c>
      <c r="E300" s="17">
        <f t="shared" si="35"/>
        <v>3.7467700258397934E-3</v>
      </c>
      <c r="F300" s="17">
        <f t="shared" si="36"/>
        <v>7.537688442211055E-3</v>
      </c>
      <c r="G300" s="17">
        <f t="shared" si="38"/>
        <v>0.65517241379310343</v>
      </c>
      <c r="H300" s="17">
        <f t="shared" si="37"/>
        <v>2.4547803617571058E-3</v>
      </c>
    </row>
    <row r="301" spans="1:8" x14ac:dyDescent="0.2">
      <c r="A301" s="14"/>
      <c r="B301" s="15" t="s">
        <v>283</v>
      </c>
      <c r="C301" s="16">
        <v>30</v>
      </c>
      <c r="D301" s="16">
        <v>0</v>
      </c>
      <c r="E301" s="17">
        <f t="shared" si="35"/>
        <v>3.875968992248062E-3</v>
      </c>
      <c r="F301" s="17" t="str">
        <f t="shared" si="36"/>
        <v/>
      </c>
      <c r="G301" s="17">
        <f t="shared" si="38"/>
        <v>-1</v>
      </c>
      <c r="H301" s="17">
        <f t="shared" si="37"/>
        <v>-3.875968992248062E-3</v>
      </c>
    </row>
    <row r="302" spans="1:8" x14ac:dyDescent="0.2">
      <c r="A302" s="14"/>
      <c r="B302" s="15" t="s">
        <v>284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1.5703517587939699E-4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5</v>
      </c>
      <c r="D303" s="16">
        <v>3</v>
      </c>
      <c r="E303" s="17">
        <f t="shared" si="35"/>
        <v>6.459948320413437E-4</v>
      </c>
      <c r="F303" s="17">
        <f t="shared" si="36"/>
        <v>4.7110552763819093E-4</v>
      </c>
      <c r="G303" s="17">
        <f t="shared" si="38"/>
        <v>-0.4</v>
      </c>
      <c r="H303" s="17">
        <f t="shared" si="37"/>
        <v>-2.583979328165375E-4</v>
      </c>
    </row>
    <row r="304" spans="1:8" ht="25.5" x14ac:dyDescent="0.2">
      <c r="A304" s="14"/>
      <c r="B304" s="15" t="s">
        <v>286</v>
      </c>
      <c r="C304" s="16">
        <v>4</v>
      </c>
      <c r="D304" s="16">
        <v>2</v>
      </c>
      <c r="E304" s="17">
        <f t="shared" si="35"/>
        <v>5.1679586563307489E-4</v>
      </c>
      <c r="F304" s="17">
        <f t="shared" si="36"/>
        <v>3.1407035175879397E-4</v>
      </c>
      <c r="G304" s="17">
        <f t="shared" si="38"/>
        <v>-0.5</v>
      </c>
      <c r="H304" s="17">
        <f t="shared" si="37"/>
        <v>-2.5839793281653745E-4</v>
      </c>
    </row>
    <row r="305" spans="1:8" x14ac:dyDescent="0.2">
      <c r="A305" s="14"/>
      <c r="B305" s="15" t="s">
        <v>287</v>
      </c>
      <c r="C305" s="16">
        <v>1</v>
      </c>
      <c r="D305" s="16">
        <v>1</v>
      </c>
      <c r="E305" s="17">
        <f t="shared" ref="E305:E336" si="39">+IF(C305=0,"",C305/C$177)</f>
        <v>1.2919896640826872E-4</v>
      </c>
      <c r="F305" s="17">
        <f t="shared" ref="F305:F336" si="40">+IF(D305=0,"",D305/D$177)</f>
        <v>1.5703517587939699E-4</v>
      </c>
      <c r="G305" s="17">
        <f t="shared" si="38"/>
        <v>0</v>
      </c>
      <c r="H305" s="17">
        <f t="shared" ref="H305:H336" si="41">+IF(OR(AND(E305=""),(G305="")),"",E305*G305)</f>
        <v>0</v>
      </c>
    </row>
    <row r="306" spans="1:8" x14ac:dyDescent="0.2">
      <c r="A306" s="14"/>
      <c r="B306" s="15" t="s">
        <v>288</v>
      </c>
      <c r="C306" s="16">
        <v>1</v>
      </c>
      <c r="D306" s="16">
        <v>10</v>
      </c>
      <c r="E306" s="17">
        <f t="shared" si="39"/>
        <v>1.2919896640826872E-4</v>
      </c>
      <c r="F306" s="17">
        <f t="shared" si="40"/>
        <v>1.5703517587939699E-3</v>
      </c>
      <c r="G306" s="17">
        <f t="shared" ref="G306:G337" si="42">+IF(AND(C306=0,D306=0)," ",IF(C306=0,1,IF(D306=0,-1,(D306-C306)/C306)))</f>
        <v>9</v>
      </c>
      <c r="H306" s="17">
        <f t="shared" si="41"/>
        <v>1.1627906976744186E-3</v>
      </c>
    </row>
    <row r="307" spans="1:8" x14ac:dyDescent="0.2">
      <c r="A307" s="14"/>
      <c r="B307" s="15" t="s">
        <v>289</v>
      </c>
      <c r="C307" s="16">
        <v>10</v>
      </c>
      <c r="D307" s="16">
        <v>6</v>
      </c>
      <c r="E307" s="17">
        <f t="shared" si="39"/>
        <v>1.2919896640826874E-3</v>
      </c>
      <c r="F307" s="17">
        <f t="shared" si="40"/>
        <v>9.4221105527638187E-4</v>
      </c>
      <c r="G307" s="17">
        <f t="shared" si="42"/>
        <v>-0.4</v>
      </c>
      <c r="H307" s="17">
        <f t="shared" si="41"/>
        <v>-5.16795865633075E-4</v>
      </c>
    </row>
    <row r="308" spans="1:8" ht="25.5" x14ac:dyDescent="0.2">
      <c r="A308" s="14"/>
      <c r="B308" s="15" t="s">
        <v>290</v>
      </c>
      <c r="C308" s="16">
        <v>124</v>
      </c>
      <c r="D308" s="16">
        <v>180</v>
      </c>
      <c r="E308" s="17">
        <f t="shared" si="39"/>
        <v>1.6020671834625324E-2</v>
      </c>
      <c r="F308" s="17">
        <f t="shared" si="40"/>
        <v>2.8266331658291458E-2</v>
      </c>
      <c r="G308" s="17">
        <f t="shared" si="42"/>
        <v>0.45161290322580644</v>
      </c>
      <c r="H308" s="17">
        <f t="shared" si="41"/>
        <v>7.2351421188630496E-3</v>
      </c>
    </row>
    <row r="309" spans="1:8" x14ac:dyDescent="0.2">
      <c r="A309" s="14"/>
      <c r="B309" s="15" t="s">
        <v>291</v>
      </c>
      <c r="C309" s="16">
        <v>4</v>
      </c>
      <c r="D309" s="16">
        <v>5</v>
      </c>
      <c r="E309" s="17">
        <f t="shared" si="39"/>
        <v>5.1679586563307489E-4</v>
      </c>
      <c r="F309" s="17">
        <f t="shared" si="40"/>
        <v>7.8517587939698496E-4</v>
      </c>
      <c r="G309" s="17">
        <f t="shared" si="42"/>
        <v>0.25</v>
      </c>
      <c r="H309" s="17">
        <f t="shared" si="41"/>
        <v>1.2919896640826872E-4</v>
      </c>
    </row>
    <row r="310" spans="1:8" ht="25.5" x14ac:dyDescent="0.2">
      <c r="A310" s="14"/>
      <c r="B310" s="15" t="s">
        <v>292</v>
      </c>
      <c r="C310" s="16">
        <v>3</v>
      </c>
      <c r="D310" s="16">
        <v>20</v>
      </c>
      <c r="E310" s="17">
        <f t="shared" si="39"/>
        <v>3.875968992248062E-4</v>
      </c>
      <c r="F310" s="17">
        <f t="shared" si="40"/>
        <v>3.1407035175879399E-3</v>
      </c>
      <c r="G310" s="17">
        <f t="shared" si="42"/>
        <v>5.666666666666667</v>
      </c>
      <c r="H310" s="17">
        <f t="shared" si="41"/>
        <v>2.1963824289405686E-3</v>
      </c>
    </row>
    <row r="311" spans="1:8" x14ac:dyDescent="0.2">
      <c r="A311" s="14"/>
      <c r="B311" s="15" t="s">
        <v>293</v>
      </c>
      <c r="C311" s="16">
        <v>18</v>
      </c>
      <c r="D311" s="16">
        <v>31</v>
      </c>
      <c r="E311" s="17">
        <f t="shared" si="39"/>
        <v>2.3255813953488372E-3</v>
      </c>
      <c r="F311" s="17">
        <f t="shared" si="40"/>
        <v>4.8680904522613068E-3</v>
      </c>
      <c r="G311" s="17">
        <f t="shared" si="42"/>
        <v>0.72222222222222221</v>
      </c>
      <c r="H311" s="17">
        <f t="shared" si="41"/>
        <v>1.6795865633074936E-3</v>
      </c>
    </row>
    <row r="312" spans="1:8" x14ac:dyDescent="0.2">
      <c r="A312" s="14"/>
      <c r="B312" s="15" t="s">
        <v>294</v>
      </c>
      <c r="C312" s="16">
        <v>0</v>
      </c>
      <c r="D312" s="16">
        <v>5</v>
      </c>
      <c r="E312" s="17" t="str">
        <f t="shared" si="39"/>
        <v/>
      </c>
      <c r="F312" s="17">
        <f t="shared" si="40"/>
        <v>7.8517587939698496E-4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29</v>
      </c>
      <c r="D314" s="16">
        <v>75</v>
      </c>
      <c r="E314" s="17">
        <f t="shared" si="39"/>
        <v>3.7467700258397934E-3</v>
      </c>
      <c r="F314" s="17">
        <f t="shared" si="40"/>
        <v>1.1777638190954775E-2</v>
      </c>
      <c r="G314" s="17">
        <f t="shared" si="42"/>
        <v>1.5862068965517242</v>
      </c>
      <c r="H314" s="17">
        <f t="shared" si="41"/>
        <v>5.943152454780362E-3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2</v>
      </c>
      <c r="D316" s="16">
        <v>0</v>
      </c>
      <c r="E316" s="17">
        <f t="shared" si="39"/>
        <v>2.5839793281653745E-4</v>
      </c>
      <c r="F316" s="17" t="str">
        <f t="shared" si="40"/>
        <v/>
      </c>
      <c r="G316" s="17">
        <f t="shared" si="42"/>
        <v>-1</v>
      </c>
      <c r="H316" s="17">
        <f t="shared" si="41"/>
        <v>-2.5839793281653745E-4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3</v>
      </c>
      <c r="D318" s="16">
        <v>0</v>
      </c>
      <c r="E318" s="17">
        <f t="shared" si="39"/>
        <v>3.875968992248062E-4</v>
      </c>
      <c r="F318" s="17" t="str">
        <f t="shared" si="40"/>
        <v/>
      </c>
      <c r="G318" s="17">
        <f t="shared" si="42"/>
        <v>-1</v>
      </c>
      <c r="H318" s="17">
        <f t="shared" si="41"/>
        <v>-3.875968992248062E-4</v>
      </c>
    </row>
    <row r="319" spans="1:8" ht="25.5" x14ac:dyDescent="0.2">
      <c r="A319" s="14"/>
      <c r="B319" s="15" t="s">
        <v>301</v>
      </c>
      <c r="C319" s="16">
        <v>28</v>
      </c>
      <c r="D319" s="16">
        <v>43</v>
      </c>
      <c r="E319" s="17">
        <f t="shared" si="39"/>
        <v>3.6175710594315244E-3</v>
      </c>
      <c r="F319" s="17">
        <f t="shared" si="40"/>
        <v>6.7525125628140701E-3</v>
      </c>
      <c r="G319" s="17">
        <f t="shared" si="42"/>
        <v>0.5357142857142857</v>
      </c>
      <c r="H319" s="17">
        <f t="shared" si="41"/>
        <v>1.9379844961240308E-3</v>
      </c>
    </row>
    <row r="320" spans="1:8" ht="25.5" x14ac:dyDescent="0.2">
      <c r="A320" s="14"/>
      <c r="B320" s="15" t="s">
        <v>302</v>
      </c>
      <c r="C320" s="16">
        <v>4</v>
      </c>
      <c r="D320" s="16">
        <v>6</v>
      </c>
      <c r="E320" s="17">
        <f t="shared" si="39"/>
        <v>5.1679586563307489E-4</v>
      </c>
      <c r="F320" s="17">
        <f t="shared" si="40"/>
        <v>9.4221105527638187E-4</v>
      </c>
      <c r="G320" s="17">
        <f t="shared" si="42"/>
        <v>0.5</v>
      </c>
      <c r="H320" s="17">
        <f t="shared" si="41"/>
        <v>2.5839793281653745E-4</v>
      </c>
    </row>
    <row r="321" spans="1:8" ht="25.5" x14ac:dyDescent="0.2">
      <c r="A321" s="14"/>
      <c r="B321" s="15" t="s">
        <v>303</v>
      </c>
      <c r="C321" s="16">
        <v>3</v>
      </c>
      <c r="D321" s="16">
        <v>0</v>
      </c>
      <c r="E321" s="17">
        <f t="shared" si="39"/>
        <v>3.875968992248062E-4</v>
      </c>
      <c r="F321" s="17" t="str">
        <f t="shared" si="40"/>
        <v/>
      </c>
      <c r="G321" s="17">
        <f t="shared" si="42"/>
        <v>-1</v>
      </c>
      <c r="H321" s="17">
        <f t="shared" si="41"/>
        <v>-3.875968992248062E-4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37</v>
      </c>
      <c r="D323" s="16">
        <v>38</v>
      </c>
      <c r="E323" s="17">
        <f t="shared" si="39"/>
        <v>4.7803617571059434E-3</v>
      </c>
      <c r="F323" s="17">
        <f t="shared" si="40"/>
        <v>5.9673366834170852E-3</v>
      </c>
      <c r="G323" s="17">
        <f t="shared" si="42"/>
        <v>2.7027027027027029E-2</v>
      </c>
      <c r="H323" s="17">
        <f t="shared" si="41"/>
        <v>1.2919896640826875E-4</v>
      </c>
    </row>
    <row r="324" spans="1:8" ht="25.5" x14ac:dyDescent="0.2">
      <c r="A324" s="14"/>
      <c r="B324" s="15" t="s">
        <v>306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1.5703517587939699E-4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157</v>
      </c>
      <c r="D325" s="16">
        <v>183</v>
      </c>
      <c r="E325" s="17">
        <f t="shared" si="39"/>
        <v>2.0284237726098192E-2</v>
      </c>
      <c r="F325" s="17">
        <f t="shared" si="40"/>
        <v>2.8737437185929648E-2</v>
      </c>
      <c r="G325" s="17">
        <f t="shared" si="42"/>
        <v>0.16560509554140126</v>
      </c>
      <c r="H325" s="17">
        <f t="shared" si="41"/>
        <v>3.3591731266149872E-3</v>
      </c>
    </row>
    <row r="326" spans="1:8" x14ac:dyDescent="0.2">
      <c r="A326" s="14"/>
      <c r="B326" s="15" t="s">
        <v>308</v>
      </c>
      <c r="C326" s="16">
        <v>0</v>
      </c>
      <c r="D326" s="16">
        <v>1</v>
      </c>
      <c r="E326" s="17" t="str">
        <f t="shared" si="39"/>
        <v/>
      </c>
      <c r="F326" s="17">
        <f t="shared" si="40"/>
        <v>1.5703517587939699E-4</v>
      </c>
      <c r="G326" s="17">
        <f t="shared" si="42"/>
        <v>1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15</v>
      </c>
      <c r="D327" s="16">
        <v>7</v>
      </c>
      <c r="E327" s="17">
        <f t="shared" si="39"/>
        <v>1.937984496124031E-3</v>
      </c>
      <c r="F327" s="17">
        <f t="shared" si="40"/>
        <v>1.0992462311557789E-3</v>
      </c>
      <c r="G327" s="17">
        <f t="shared" si="42"/>
        <v>-0.53333333333333333</v>
      </c>
      <c r="H327" s="17">
        <f t="shared" si="41"/>
        <v>-1.0335917312661498E-3</v>
      </c>
    </row>
    <row r="328" spans="1:8" x14ac:dyDescent="0.2">
      <c r="A328" s="14"/>
      <c r="B328" s="15" t="s">
        <v>310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1.5703517587939699E-4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1.5703517587939699E-4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12</v>
      </c>
      <c r="D330" s="16">
        <v>16</v>
      </c>
      <c r="E330" s="17">
        <f t="shared" si="39"/>
        <v>1.5503875968992248E-3</v>
      </c>
      <c r="F330" s="17">
        <f t="shared" si="40"/>
        <v>2.5125628140703518E-3</v>
      </c>
      <c r="G330" s="17">
        <f t="shared" si="42"/>
        <v>0.33333333333333331</v>
      </c>
      <c r="H330" s="17">
        <f t="shared" si="41"/>
        <v>5.1679586563307489E-4</v>
      </c>
    </row>
    <row r="331" spans="1:8" ht="25.5" x14ac:dyDescent="0.2">
      <c r="A331" s="14"/>
      <c r="B331" s="15" t="s">
        <v>313</v>
      </c>
      <c r="C331" s="16">
        <v>2</v>
      </c>
      <c r="D331" s="16">
        <v>0</v>
      </c>
      <c r="E331" s="17">
        <f t="shared" si="39"/>
        <v>2.5839793281653745E-4</v>
      </c>
      <c r="F331" s="17" t="str">
        <f t="shared" si="40"/>
        <v/>
      </c>
      <c r="G331" s="17">
        <f t="shared" si="42"/>
        <v>-1</v>
      </c>
      <c r="H331" s="17">
        <f t="shared" si="41"/>
        <v>-2.5839793281653745E-4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4</v>
      </c>
      <c r="D333" s="16">
        <v>6</v>
      </c>
      <c r="E333" s="17">
        <f t="shared" si="39"/>
        <v>5.1679586563307489E-4</v>
      </c>
      <c r="F333" s="17">
        <f t="shared" si="40"/>
        <v>9.4221105527638187E-4</v>
      </c>
      <c r="G333" s="17">
        <f t="shared" si="42"/>
        <v>0.5</v>
      </c>
      <c r="H333" s="17">
        <f t="shared" si="41"/>
        <v>2.5839793281653745E-4</v>
      </c>
    </row>
    <row r="334" spans="1:8" ht="25.5" x14ac:dyDescent="0.2">
      <c r="A334" s="14"/>
      <c r="B334" s="15" t="s">
        <v>316</v>
      </c>
      <c r="C334" s="16">
        <v>7</v>
      </c>
      <c r="D334" s="16">
        <v>24</v>
      </c>
      <c r="E334" s="17">
        <f t="shared" si="39"/>
        <v>9.0439276485788109E-4</v>
      </c>
      <c r="F334" s="17">
        <f t="shared" si="40"/>
        <v>3.7688442211055275E-3</v>
      </c>
      <c r="G334" s="17">
        <f t="shared" si="42"/>
        <v>2.4285714285714284</v>
      </c>
      <c r="H334" s="17">
        <f t="shared" si="41"/>
        <v>2.1963824289405682E-3</v>
      </c>
    </row>
    <row r="335" spans="1:8" x14ac:dyDescent="0.2">
      <c r="A335" s="14"/>
      <c r="B335" s="15" t="s">
        <v>317</v>
      </c>
      <c r="C335" s="16">
        <v>3</v>
      </c>
      <c r="D335" s="16">
        <v>18</v>
      </c>
      <c r="E335" s="17">
        <f t="shared" si="39"/>
        <v>3.875968992248062E-4</v>
      </c>
      <c r="F335" s="17">
        <f t="shared" si="40"/>
        <v>2.8266331658291458E-3</v>
      </c>
      <c r="G335" s="17">
        <f t="shared" si="42"/>
        <v>5</v>
      </c>
      <c r="H335" s="17">
        <f t="shared" si="41"/>
        <v>1.937984496124031E-3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5</v>
      </c>
      <c r="D339" s="16">
        <v>6</v>
      </c>
      <c r="E339" s="17">
        <f t="shared" si="43"/>
        <v>6.459948320413437E-4</v>
      </c>
      <c r="F339" s="17">
        <f t="shared" si="44"/>
        <v>9.4221105527638187E-4</v>
      </c>
      <c r="G339" s="17">
        <f t="shared" si="46"/>
        <v>0.2</v>
      </c>
      <c r="H339" s="17">
        <f t="shared" si="45"/>
        <v>1.2919896640826875E-4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1</v>
      </c>
      <c r="D342" s="16">
        <v>0</v>
      </c>
      <c r="E342" s="17">
        <f t="shared" si="43"/>
        <v>1.2919896640826872E-4</v>
      </c>
      <c r="F342" s="17" t="str">
        <f t="shared" si="44"/>
        <v/>
      </c>
      <c r="G342" s="17">
        <f t="shared" si="46"/>
        <v>-1</v>
      </c>
      <c r="H342" s="17">
        <f t="shared" si="45"/>
        <v>-1.2919896640826872E-4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2</v>
      </c>
      <c r="E346" s="17" t="str">
        <f t="shared" si="43"/>
        <v/>
      </c>
      <c r="F346" s="17">
        <f t="shared" si="44"/>
        <v>3.1407035175879397E-4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2</v>
      </c>
      <c r="E347" s="17" t="str">
        <f t="shared" si="43"/>
        <v/>
      </c>
      <c r="F347" s="17">
        <f t="shared" si="44"/>
        <v>3.1407035175879397E-4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4</v>
      </c>
      <c r="E348" s="17">
        <f t="shared" si="43"/>
        <v>2.5839793281653745E-4</v>
      </c>
      <c r="F348" s="17">
        <f t="shared" si="44"/>
        <v>6.2814070351758795E-4</v>
      </c>
      <c r="G348" s="17">
        <f t="shared" si="46"/>
        <v>1</v>
      </c>
      <c r="H348" s="17">
        <f t="shared" si="45"/>
        <v>2.5839793281653745E-4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</v>
      </c>
      <c r="D350" s="16">
        <v>2</v>
      </c>
      <c r="E350" s="17">
        <f t="shared" si="43"/>
        <v>1.2919896640826872E-4</v>
      </c>
      <c r="F350" s="17">
        <f t="shared" si="44"/>
        <v>3.1407035175879397E-4</v>
      </c>
      <c r="G350" s="17">
        <f t="shared" si="46"/>
        <v>1</v>
      </c>
      <c r="H350" s="17">
        <f t="shared" si="45"/>
        <v>1.2919896640826872E-4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21153</v>
      </c>
      <c r="D356" s="20">
        <f>SUM(D357:D585)</f>
        <v>26604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0.25769394412140123</v>
      </c>
      <c r="H356" s="21">
        <f t="shared" ref="H356:H419" si="49">+IF(OR(AND(E356=""),(G356="")),"",E356*G356)</f>
        <v>0.25769394412140123</v>
      </c>
    </row>
    <row r="357" spans="1:8" x14ac:dyDescent="0.2">
      <c r="A357" s="14"/>
      <c r="B357" s="15" t="s">
        <v>333</v>
      </c>
      <c r="C357" s="16">
        <v>99</v>
      </c>
      <c r="D357" s="16">
        <v>128</v>
      </c>
      <c r="E357" s="17">
        <f t="shared" si="47"/>
        <v>4.6801872074882997E-3</v>
      </c>
      <c r="F357" s="17">
        <f t="shared" si="48"/>
        <v>4.8113065704405355E-3</v>
      </c>
      <c r="G357" s="17">
        <f t="shared" ref="G357:G420" si="50">+IF(AND(C357=0,D357=0)," ",IF(C357=0,1,IF(D357=0,-1,(D357-C357)/C357)))</f>
        <v>0.29292929292929293</v>
      </c>
      <c r="H357" s="17">
        <f t="shared" si="49"/>
        <v>1.3709639294662696E-3</v>
      </c>
    </row>
    <row r="358" spans="1:8" x14ac:dyDescent="0.2">
      <c r="A358" s="14"/>
      <c r="B358" s="15" t="s">
        <v>334</v>
      </c>
      <c r="C358" s="16">
        <v>94</v>
      </c>
      <c r="D358" s="16">
        <v>19</v>
      </c>
      <c r="E358" s="17">
        <f t="shared" si="47"/>
        <v>4.4438141162010114E-3</v>
      </c>
      <c r="F358" s="17">
        <f t="shared" si="48"/>
        <v>7.1417831904976696E-4</v>
      </c>
      <c r="G358" s="17">
        <f t="shared" si="50"/>
        <v>-0.7978723404255319</v>
      </c>
      <c r="H358" s="17">
        <f t="shared" si="49"/>
        <v>-3.5455963693093178E-3</v>
      </c>
    </row>
    <row r="359" spans="1:8" x14ac:dyDescent="0.2">
      <c r="A359" s="14"/>
      <c r="B359" s="15" t="s">
        <v>335</v>
      </c>
      <c r="C359" s="16">
        <v>8</v>
      </c>
      <c r="D359" s="16">
        <v>79</v>
      </c>
      <c r="E359" s="17">
        <f t="shared" si="47"/>
        <v>3.7819694605966059E-4</v>
      </c>
      <c r="F359" s="17">
        <f t="shared" si="48"/>
        <v>2.9694782739437681E-3</v>
      </c>
      <c r="G359" s="17">
        <f t="shared" si="50"/>
        <v>8.875</v>
      </c>
      <c r="H359" s="17">
        <f t="shared" si="49"/>
        <v>3.3564978962794876E-3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6</v>
      </c>
      <c r="E361" s="17" t="str">
        <f t="shared" si="47"/>
        <v/>
      </c>
      <c r="F361" s="17">
        <f t="shared" si="48"/>
        <v>2.2552999548940009E-4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509</v>
      </c>
      <c r="D362" s="16">
        <v>874</v>
      </c>
      <c r="E362" s="17">
        <f t="shared" si="47"/>
        <v>2.4062780693045904E-2</v>
      </c>
      <c r="F362" s="17">
        <f t="shared" si="48"/>
        <v>3.2852202676289279E-2</v>
      </c>
      <c r="G362" s="17">
        <f t="shared" si="50"/>
        <v>0.71709233791748528</v>
      </c>
      <c r="H362" s="17">
        <f t="shared" si="49"/>
        <v>1.7255235663972013E-2</v>
      </c>
    </row>
    <row r="363" spans="1:8" x14ac:dyDescent="0.2">
      <c r="A363" s="14"/>
      <c r="B363" s="15" t="s">
        <v>339</v>
      </c>
      <c r="C363" s="16">
        <v>17</v>
      </c>
      <c r="D363" s="16">
        <v>5</v>
      </c>
      <c r="E363" s="17">
        <f t="shared" si="47"/>
        <v>8.0366851037677871E-4</v>
      </c>
      <c r="F363" s="17">
        <f t="shared" si="48"/>
        <v>1.879416629078334E-4</v>
      </c>
      <c r="G363" s="17">
        <f t="shared" si="50"/>
        <v>-0.70588235294117652</v>
      </c>
      <c r="H363" s="17">
        <f t="shared" si="49"/>
        <v>-5.6729541908949086E-4</v>
      </c>
    </row>
    <row r="364" spans="1:8" x14ac:dyDescent="0.2">
      <c r="A364" s="14"/>
      <c r="B364" s="15" t="s">
        <v>340</v>
      </c>
      <c r="C364" s="16">
        <v>1</v>
      </c>
      <c r="D364" s="16">
        <v>2</v>
      </c>
      <c r="E364" s="17">
        <f t="shared" si="47"/>
        <v>4.7274618257457574E-5</v>
      </c>
      <c r="F364" s="17">
        <f t="shared" si="48"/>
        <v>7.5176665163133368E-5</v>
      </c>
      <c r="G364" s="17">
        <f t="shared" si="50"/>
        <v>1</v>
      </c>
      <c r="H364" s="17">
        <f t="shared" si="49"/>
        <v>4.7274618257457574E-5</v>
      </c>
    </row>
    <row r="365" spans="1:8" x14ac:dyDescent="0.2">
      <c r="A365" s="14"/>
      <c r="B365" s="15" t="s">
        <v>341</v>
      </c>
      <c r="C365" s="16">
        <v>54</v>
      </c>
      <c r="D365" s="16">
        <v>180</v>
      </c>
      <c r="E365" s="17">
        <f t="shared" si="47"/>
        <v>2.552829385902709E-3</v>
      </c>
      <c r="F365" s="17">
        <f t="shared" si="48"/>
        <v>6.7658998646820028E-3</v>
      </c>
      <c r="G365" s="17">
        <f t="shared" si="50"/>
        <v>2.3333333333333335</v>
      </c>
      <c r="H365" s="17">
        <f t="shared" si="49"/>
        <v>5.9566019004396549E-3</v>
      </c>
    </row>
    <row r="366" spans="1:8" x14ac:dyDescent="0.2">
      <c r="A366" s="14"/>
      <c r="B366" s="15" t="s">
        <v>342</v>
      </c>
      <c r="C366" s="16">
        <v>8</v>
      </c>
      <c r="D366" s="16">
        <v>32</v>
      </c>
      <c r="E366" s="17">
        <f t="shared" si="47"/>
        <v>3.7819694605966059E-4</v>
      </c>
      <c r="F366" s="17">
        <f t="shared" si="48"/>
        <v>1.2028266426101339E-3</v>
      </c>
      <c r="G366" s="17">
        <f t="shared" si="50"/>
        <v>3</v>
      </c>
      <c r="H366" s="17">
        <f t="shared" si="49"/>
        <v>1.1345908381789817E-3</v>
      </c>
    </row>
    <row r="367" spans="1:8" x14ac:dyDescent="0.2">
      <c r="A367" s="14"/>
      <c r="B367" s="15" t="s">
        <v>343</v>
      </c>
      <c r="C367" s="16">
        <v>0</v>
      </c>
      <c r="D367" s="16">
        <v>2</v>
      </c>
      <c r="E367" s="17" t="str">
        <f t="shared" si="47"/>
        <v/>
      </c>
      <c r="F367" s="17">
        <f t="shared" si="48"/>
        <v>7.5176665163133368E-5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1173</v>
      </c>
      <c r="D368" s="16">
        <v>1344</v>
      </c>
      <c r="E368" s="17">
        <f t="shared" si="47"/>
        <v>5.5453127215997731E-2</v>
      </c>
      <c r="F368" s="17">
        <f t="shared" si="48"/>
        <v>5.0518718989625622E-2</v>
      </c>
      <c r="G368" s="17">
        <f t="shared" si="50"/>
        <v>0.14578005115089515</v>
      </c>
      <c r="H368" s="17">
        <f t="shared" si="49"/>
        <v>8.0839597220252451E-3</v>
      </c>
    </row>
    <row r="369" spans="1:8" x14ac:dyDescent="0.2">
      <c r="A369" s="14"/>
      <c r="B369" s="15" t="s">
        <v>345</v>
      </c>
      <c r="C369" s="16">
        <v>62</v>
      </c>
      <c r="D369" s="16">
        <v>65</v>
      </c>
      <c r="E369" s="17">
        <f t="shared" si="47"/>
        <v>2.9310263319623693E-3</v>
      </c>
      <c r="F369" s="17">
        <f t="shared" si="48"/>
        <v>2.4432416178018345E-3</v>
      </c>
      <c r="G369" s="17">
        <f t="shared" si="50"/>
        <v>4.8387096774193547E-2</v>
      </c>
      <c r="H369" s="17">
        <f t="shared" si="49"/>
        <v>1.4182385477237269E-4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75</v>
      </c>
      <c r="D371" s="16">
        <v>122</v>
      </c>
      <c r="E371" s="17">
        <f t="shared" si="47"/>
        <v>3.5455963693093178E-3</v>
      </c>
      <c r="F371" s="17">
        <f t="shared" si="48"/>
        <v>4.5857765749511351E-3</v>
      </c>
      <c r="G371" s="17">
        <f t="shared" si="50"/>
        <v>0.62666666666666671</v>
      </c>
      <c r="H371" s="17">
        <f t="shared" si="49"/>
        <v>2.2219070581005061E-3</v>
      </c>
    </row>
    <row r="372" spans="1:8" x14ac:dyDescent="0.2">
      <c r="A372" s="14"/>
      <c r="B372" s="15" t="s">
        <v>348</v>
      </c>
      <c r="C372" s="16">
        <v>26</v>
      </c>
      <c r="D372" s="16">
        <v>231</v>
      </c>
      <c r="E372" s="17">
        <f t="shared" si="47"/>
        <v>1.2291400746938968E-3</v>
      </c>
      <c r="F372" s="17">
        <f t="shared" si="48"/>
        <v>8.6829048263419029E-3</v>
      </c>
      <c r="G372" s="17">
        <f t="shared" si="50"/>
        <v>7.884615384615385</v>
      </c>
      <c r="H372" s="17">
        <f t="shared" si="49"/>
        <v>9.6912967427788023E-3</v>
      </c>
    </row>
    <row r="373" spans="1:8" x14ac:dyDescent="0.2">
      <c r="A373" s="14"/>
      <c r="B373" s="15" t="s">
        <v>349</v>
      </c>
      <c r="C373" s="16">
        <v>1</v>
      </c>
      <c r="D373" s="16">
        <v>3</v>
      </c>
      <c r="E373" s="17">
        <f t="shared" si="47"/>
        <v>4.7274618257457574E-5</v>
      </c>
      <c r="F373" s="17">
        <f t="shared" si="48"/>
        <v>1.1276499774470004E-4</v>
      </c>
      <c r="G373" s="17">
        <f t="shared" si="50"/>
        <v>2</v>
      </c>
      <c r="H373" s="17">
        <f t="shared" si="49"/>
        <v>9.4549236514915148E-5</v>
      </c>
    </row>
    <row r="374" spans="1:8" x14ac:dyDescent="0.2">
      <c r="A374" s="14"/>
      <c r="B374" s="15" t="s">
        <v>350</v>
      </c>
      <c r="C374" s="16">
        <v>3</v>
      </c>
      <c r="D374" s="16">
        <v>0</v>
      </c>
      <c r="E374" s="17">
        <f t="shared" si="47"/>
        <v>1.4182385477237272E-4</v>
      </c>
      <c r="F374" s="17" t="str">
        <f t="shared" si="48"/>
        <v/>
      </c>
      <c r="G374" s="17">
        <f t="shared" si="50"/>
        <v>-1</v>
      </c>
      <c r="H374" s="17">
        <f t="shared" si="49"/>
        <v>-1.4182385477237272E-4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7325</v>
      </c>
      <c r="D376" s="16">
        <v>5801</v>
      </c>
      <c r="E376" s="17">
        <f t="shared" si="47"/>
        <v>0.3462865787358767</v>
      </c>
      <c r="F376" s="17">
        <f t="shared" si="48"/>
        <v>0.21804991730566833</v>
      </c>
      <c r="G376" s="17">
        <f t="shared" si="50"/>
        <v>-0.20805460750853241</v>
      </c>
      <c r="H376" s="17">
        <f t="shared" si="49"/>
        <v>-7.2046518224365336E-2</v>
      </c>
    </row>
    <row r="377" spans="1:8" x14ac:dyDescent="0.2">
      <c r="A377" s="14"/>
      <c r="B377" s="15" t="s">
        <v>353</v>
      </c>
      <c r="C377" s="16">
        <v>277</v>
      </c>
      <c r="D377" s="16">
        <v>13</v>
      </c>
      <c r="E377" s="17">
        <f t="shared" si="47"/>
        <v>1.3095069257315748E-2</v>
      </c>
      <c r="F377" s="17">
        <f t="shared" si="48"/>
        <v>4.8864832356036681E-4</v>
      </c>
      <c r="G377" s="17">
        <f t="shared" si="50"/>
        <v>-0.95306859205776173</v>
      </c>
      <c r="H377" s="17">
        <f t="shared" si="49"/>
        <v>-1.2480499219968799E-2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100</v>
      </c>
      <c r="D379" s="16">
        <v>176</v>
      </c>
      <c r="E379" s="17">
        <f t="shared" si="47"/>
        <v>4.727461825745757E-3</v>
      </c>
      <c r="F379" s="17">
        <f t="shared" si="48"/>
        <v>6.6155465343557358E-3</v>
      </c>
      <c r="G379" s="17">
        <f t="shared" si="50"/>
        <v>0.76</v>
      </c>
      <c r="H379" s="17">
        <f t="shared" si="49"/>
        <v>3.5928709875667755E-3</v>
      </c>
    </row>
    <row r="380" spans="1:8" x14ac:dyDescent="0.2">
      <c r="A380" s="14"/>
      <c r="B380" s="15" t="s">
        <v>356</v>
      </c>
      <c r="C380" s="16">
        <v>1050</v>
      </c>
      <c r="D380" s="16">
        <v>544</v>
      </c>
      <c r="E380" s="17">
        <f t="shared" si="47"/>
        <v>4.9638349170330449E-2</v>
      </c>
      <c r="F380" s="17">
        <f t="shared" si="48"/>
        <v>2.0448052924372274E-2</v>
      </c>
      <c r="G380" s="17">
        <f t="shared" si="50"/>
        <v>-0.48190476190476189</v>
      </c>
      <c r="H380" s="17">
        <f t="shared" si="49"/>
        <v>-2.3920956838273531E-2</v>
      </c>
    </row>
    <row r="381" spans="1:8" x14ac:dyDescent="0.2">
      <c r="A381" s="14"/>
      <c r="B381" s="15" t="s">
        <v>357</v>
      </c>
      <c r="C381" s="16">
        <v>44</v>
      </c>
      <c r="D381" s="16">
        <v>41</v>
      </c>
      <c r="E381" s="17">
        <f t="shared" si="47"/>
        <v>2.0800832033281333E-3</v>
      </c>
      <c r="F381" s="17">
        <f t="shared" si="48"/>
        <v>1.5411216358442339E-3</v>
      </c>
      <c r="G381" s="17">
        <f t="shared" si="50"/>
        <v>-6.8181818181818177E-2</v>
      </c>
      <c r="H381" s="17">
        <f t="shared" si="49"/>
        <v>-1.4182385477237272E-4</v>
      </c>
    </row>
    <row r="382" spans="1:8" x14ac:dyDescent="0.2">
      <c r="A382" s="14"/>
      <c r="B382" s="15" t="s">
        <v>358</v>
      </c>
      <c r="C382" s="16">
        <v>0</v>
      </c>
      <c r="D382" s="16">
        <v>2</v>
      </c>
      <c r="E382" s="17" t="str">
        <f t="shared" si="47"/>
        <v/>
      </c>
      <c r="F382" s="17">
        <f t="shared" si="48"/>
        <v>7.5176665163133368E-5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11</v>
      </c>
      <c r="E383" s="17" t="str">
        <f t="shared" si="47"/>
        <v/>
      </c>
      <c r="F383" s="17">
        <f t="shared" si="48"/>
        <v>4.1347165839723349E-4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2</v>
      </c>
      <c r="D384" s="16">
        <v>0</v>
      </c>
      <c r="E384" s="17">
        <f t="shared" si="47"/>
        <v>9.4549236514915148E-5</v>
      </c>
      <c r="F384" s="17" t="str">
        <f t="shared" si="48"/>
        <v/>
      </c>
      <c r="G384" s="17">
        <f t="shared" si="50"/>
        <v>-1</v>
      </c>
      <c r="H384" s="17">
        <f t="shared" si="49"/>
        <v>-9.4549236514915148E-5</v>
      </c>
    </row>
    <row r="385" spans="1:8" x14ac:dyDescent="0.2">
      <c r="A385" s="14"/>
      <c r="B385" s="15" t="s">
        <v>361</v>
      </c>
      <c r="C385" s="16">
        <v>3</v>
      </c>
      <c r="D385" s="16">
        <v>0</v>
      </c>
      <c r="E385" s="17">
        <f t="shared" si="47"/>
        <v>1.4182385477237272E-4</v>
      </c>
      <c r="F385" s="17" t="str">
        <f t="shared" si="48"/>
        <v/>
      </c>
      <c r="G385" s="17">
        <f t="shared" si="50"/>
        <v>-1</v>
      </c>
      <c r="H385" s="17">
        <f t="shared" si="49"/>
        <v>-1.4182385477237272E-4</v>
      </c>
    </row>
    <row r="386" spans="1:8" x14ac:dyDescent="0.2">
      <c r="A386" s="14"/>
      <c r="B386" s="15" t="s">
        <v>362</v>
      </c>
      <c r="C386" s="16">
        <v>39</v>
      </c>
      <c r="D386" s="16">
        <v>22</v>
      </c>
      <c r="E386" s="17">
        <f t="shared" si="47"/>
        <v>1.8437101120408453E-3</v>
      </c>
      <c r="F386" s="17">
        <f t="shared" si="48"/>
        <v>8.2694331679446698E-4</v>
      </c>
      <c r="G386" s="17">
        <f t="shared" si="50"/>
        <v>-0.4358974358974359</v>
      </c>
      <c r="H386" s="17">
        <f t="shared" si="49"/>
        <v>-8.0366851037677871E-4</v>
      </c>
    </row>
    <row r="387" spans="1:8" x14ac:dyDescent="0.2">
      <c r="A387" s="14"/>
      <c r="B387" s="15" t="s">
        <v>363</v>
      </c>
      <c r="C387" s="16">
        <v>35</v>
      </c>
      <c r="D387" s="16">
        <v>25</v>
      </c>
      <c r="E387" s="17">
        <f t="shared" si="47"/>
        <v>1.654611639011015E-3</v>
      </c>
      <c r="F387" s="17">
        <f t="shared" si="48"/>
        <v>9.3970831453916699E-4</v>
      </c>
      <c r="G387" s="17">
        <f t="shared" si="50"/>
        <v>-0.2857142857142857</v>
      </c>
      <c r="H387" s="17">
        <f t="shared" si="49"/>
        <v>-4.727461825745757E-4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4.7274618257457574E-5</v>
      </c>
      <c r="F388" s="17" t="str">
        <f t="shared" si="48"/>
        <v/>
      </c>
      <c r="G388" s="17">
        <f t="shared" si="50"/>
        <v>-1</v>
      </c>
      <c r="H388" s="17">
        <f t="shared" si="49"/>
        <v>-4.7274618257457574E-5</v>
      </c>
    </row>
    <row r="389" spans="1:8" ht="25.5" x14ac:dyDescent="0.2">
      <c r="A389" s="14"/>
      <c r="B389" s="15" t="s">
        <v>365</v>
      </c>
      <c r="C389" s="16">
        <v>15</v>
      </c>
      <c r="D389" s="16">
        <v>34</v>
      </c>
      <c r="E389" s="17">
        <f t="shared" si="47"/>
        <v>7.0911927386186355E-4</v>
      </c>
      <c r="F389" s="17">
        <f t="shared" si="48"/>
        <v>1.2780033077732672E-3</v>
      </c>
      <c r="G389" s="17">
        <f t="shared" si="50"/>
        <v>1.2666666666666666</v>
      </c>
      <c r="H389" s="17">
        <f t="shared" si="49"/>
        <v>8.9821774689169377E-4</v>
      </c>
    </row>
    <row r="390" spans="1:8" ht="25.5" x14ac:dyDescent="0.2">
      <c r="A390" s="14"/>
      <c r="B390" s="15" t="s">
        <v>366</v>
      </c>
      <c r="C390" s="16">
        <v>137</v>
      </c>
      <c r="D390" s="16">
        <v>262</v>
      </c>
      <c r="E390" s="17">
        <f t="shared" si="47"/>
        <v>6.476622701271687E-3</v>
      </c>
      <c r="F390" s="17">
        <f t="shared" si="48"/>
        <v>9.8481431363704706E-3</v>
      </c>
      <c r="G390" s="17">
        <f t="shared" si="50"/>
        <v>0.91240875912408759</v>
      </c>
      <c r="H390" s="17">
        <f t="shared" si="49"/>
        <v>5.9093272821821958E-3</v>
      </c>
    </row>
    <row r="391" spans="1:8" x14ac:dyDescent="0.2">
      <c r="A391" s="14"/>
      <c r="B391" s="15" t="s">
        <v>367</v>
      </c>
      <c r="C391" s="16">
        <v>421</v>
      </c>
      <c r="D391" s="16">
        <v>1169</v>
      </c>
      <c r="E391" s="17">
        <f t="shared" si="47"/>
        <v>1.9902614286389637E-2</v>
      </c>
      <c r="F391" s="17">
        <f t="shared" si="48"/>
        <v>4.3940760787851453E-2</v>
      </c>
      <c r="G391" s="17">
        <f t="shared" si="50"/>
        <v>1.7767220902612826</v>
      </c>
      <c r="H391" s="17">
        <f t="shared" si="49"/>
        <v>3.5361414456578262E-2</v>
      </c>
    </row>
    <row r="392" spans="1:8" x14ac:dyDescent="0.2">
      <c r="A392" s="14"/>
      <c r="B392" s="15" t="s">
        <v>368</v>
      </c>
      <c r="C392" s="16">
        <v>9</v>
      </c>
      <c r="D392" s="16">
        <v>38</v>
      </c>
      <c r="E392" s="17">
        <f t="shared" si="47"/>
        <v>4.2547156431711812E-4</v>
      </c>
      <c r="F392" s="17">
        <f t="shared" si="48"/>
        <v>1.4283566380995339E-3</v>
      </c>
      <c r="G392" s="17">
        <f t="shared" si="50"/>
        <v>3.2222222222222223</v>
      </c>
      <c r="H392" s="17">
        <f t="shared" si="49"/>
        <v>1.3709639294662696E-3</v>
      </c>
    </row>
    <row r="393" spans="1:8" x14ac:dyDescent="0.2">
      <c r="A393" s="14"/>
      <c r="B393" s="15" t="s">
        <v>369</v>
      </c>
      <c r="C393" s="16">
        <v>139</v>
      </c>
      <c r="D393" s="16">
        <v>47</v>
      </c>
      <c r="E393" s="17">
        <f t="shared" si="47"/>
        <v>6.5711719377866025E-3</v>
      </c>
      <c r="F393" s="17">
        <f t="shared" si="48"/>
        <v>1.766651631333634E-3</v>
      </c>
      <c r="G393" s="17">
        <f t="shared" si="50"/>
        <v>-0.66187050359712229</v>
      </c>
      <c r="H393" s="17">
        <f t="shared" si="49"/>
        <v>-4.3492648796860968E-3</v>
      </c>
    </row>
    <row r="394" spans="1:8" x14ac:dyDescent="0.2">
      <c r="A394" s="14"/>
      <c r="B394" s="15" t="s">
        <v>370</v>
      </c>
      <c r="C394" s="16">
        <v>10</v>
      </c>
      <c r="D394" s="16">
        <v>22</v>
      </c>
      <c r="E394" s="17">
        <f t="shared" si="47"/>
        <v>4.727461825745757E-4</v>
      </c>
      <c r="F394" s="17">
        <f t="shared" si="48"/>
        <v>8.2694331679446698E-4</v>
      </c>
      <c r="G394" s="17">
        <f t="shared" si="50"/>
        <v>1.2</v>
      </c>
      <c r="H394" s="17">
        <f t="shared" si="49"/>
        <v>5.6729541908949086E-4</v>
      </c>
    </row>
    <row r="395" spans="1:8" x14ac:dyDescent="0.2">
      <c r="A395" s="14"/>
      <c r="B395" s="15" t="s">
        <v>371</v>
      </c>
      <c r="C395" s="16">
        <v>85</v>
      </c>
      <c r="D395" s="16">
        <v>135</v>
      </c>
      <c r="E395" s="17">
        <f t="shared" si="47"/>
        <v>4.0183425518838939E-3</v>
      </c>
      <c r="F395" s="17">
        <f t="shared" si="48"/>
        <v>5.0744248985115023E-3</v>
      </c>
      <c r="G395" s="17">
        <f t="shared" si="50"/>
        <v>0.58823529411764708</v>
      </c>
      <c r="H395" s="17">
        <f t="shared" si="49"/>
        <v>2.3637309128728789E-3</v>
      </c>
    </row>
    <row r="396" spans="1:8" x14ac:dyDescent="0.2">
      <c r="A396" s="14"/>
      <c r="B396" s="15" t="s">
        <v>372</v>
      </c>
      <c r="C396" s="16">
        <v>48</v>
      </c>
      <c r="D396" s="16">
        <v>30</v>
      </c>
      <c r="E396" s="17">
        <f t="shared" si="47"/>
        <v>2.2691816763579634E-3</v>
      </c>
      <c r="F396" s="17">
        <f t="shared" si="48"/>
        <v>1.1276499774470004E-3</v>
      </c>
      <c r="G396" s="17">
        <f t="shared" si="50"/>
        <v>-0.375</v>
      </c>
      <c r="H396" s="17">
        <f t="shared" si="49"/>
        <v>-8.5094312863423635E-4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6</v>
      </c>
      <c r="D398" s="16">
        <v>12</v>
      </c>
      <c r="E398" s="17">
        <f t="shared" si="47"/>
        <v>2.8364770954474543E-4</v>
      </c>
      <c r="F398" s="17">
        <f t="shared" si="48"/>
        <v>4.5105999097880018E-4</v>
      </c>
      <c r="G398" s="17">
        <f t="shared" si="50"/>
        <v>1</v>
      </c>
      <c r="H398" s="17">
        <f t="shared" si="49"/>
        <v>2.8364770954474543E-4</v>
      </c>
    </row>
    <row r="399" spans="1:8" x14ac:dyDescent="0.2">
      <c r="A399" s="14"/>
      <c r="B399" s="15" t="s">
        <v>375</v>
      </c>
      <c r="C399" s="16">
        <v>4</v>
      </c>
      <c r="D399" s="16">
        <v>0</v>
      </c>
      <c r="E399" s="17">
        <f t="shared" si="47"/>
        <v>1.890984730298303E-4</v>
      </c>
      <c r="F399" s="17" t="str">
        <f t="shared" si="48"/>
        <v/>
      </c>
      <c r="G399" s="17">
        <f t="shared" si="50"/>
        <v>-1</v>
      </c>
      <c r="H399" s="17">
        <f t="shared" si="49"/>
        <v>-1.890984730298303E-4</v>
      </c>
    </row>
    <row r="400" spans="1:8" x14ac:dyDescent="0.2">
      <c r="A400" s="14"/>
      <c r="B400" s="15" t="s">
        <v>376</v>
      </c>
      <c r="C400" s="16">
        <v>1</v>
      </c>
      <c r="D400" s="16">
        <v>0</v>
      </c>
      <c r="E400" s="17">
        <f t="shared" si="47"/>
        <v>4.7274618257457574E-5</v>
      </c>
      <c r="F400" s="17" t="str">
        <f t="shared" si="48"/>
        <v/>
      </c>
      <c r="G400" s="17">
        <f t="shared" si="50"/>
        <v>-1</v>
      </c>
      <c r="H400" s="17">
        <f t="shared" si="49"/>
        <v>-4.7274618257457574E-5</v>
      </c>
    </row>
    <row r="401" spans="1:8" x14ac:dyDescent="0.2">
      <c r="A401" s="14"/>
      <c r="B401" s="15" t="s">
        <v>377</v>
      </c>
      <c r="C401" s="16">
        <v>2</v>
      </c>
      <c r="D401" s="16">
        <v>35</v>
      </c>
      <c r="E401" s="17">
        <f t="shared" si="47"/>
        <v>9.4549236514915148E-5</v>
      </c>
      <c r="F401" s="17">
        <f t="shared" si="48"/>
        <v>1.3155916403548339E-3</v>
      </c>
      <c r="G401" s="17">
        <f t="shared" si="50"/>
        <v>16.5</v>
      </c>
      <c r="H401" s="17">
        <f t="shared" si="49"/>
        <v>1.5600624024960999E-3</v>
      </c>
    </row>
    <row r="402" spans="1:8" x14ac:dyDescent="0.2">
      <c r="A402" s="14"/>
      <c r="B402" s="15" t="s">
        <v>378</v>
      </c>
      <c r="C402" s="16">
        <v>1750</v>
      </c>
      <c r="D402" s="16">
        <v>2324</v>
      </c>
      <c r="E402" s="17">
        <f t="shared" si="47"/>
        <v>8.2730581950550747E-2</v>
      </c>
      <c r="F402" s="17">
        <f t="shared" si="48"/>
        <v>8.7355284919560974E-2</v>
      </c>
      <c r="G402" s="17">
        <f t="shared" si="50"/>
        <v>0.32800000000000001</v>
      </c>
      <c r="H402" s="17">
        <f t="shared" si="49"/>
        <v>2.7135630879780645E-2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3.7588332581566684E-5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151</v>
      </c>
      <c r="D405" s="16">
        <v>369</v>
      </c>
      <c r="E405" s="17">
        <f t="shared" si="47"/>
        <v>7.1384673568760928E-3</v>
      </c>
      <c r="F405" s="17">
        <f t="shared" si="48"/>
        <v>1.3870094722598106E-2</v>
      </c>
      <c r="G405" s="17">
        <f t="shared" si="50"/>
        <v>1.4437086092715232</v>
      </c>
      <c r="H405" s="17">
        <f t="shared" si="49"/>
        <v>1.0305866780125751E-2</v>
      </c>
    </row>
    <row r="406" spans="1:8" x14ac:dyDescent="0.2">
      <c r="A406" s="14"/>
      <c r="B406" s="15" t="s">
        <v>382</v>
      </c>
      <c r="C406" s="16">
        <v>936</v>
      </c>
      <c r="D406" s="16">
        <v>1931</v>
      </c>
      <c r="E406" s="17">
        <f t="shared" si="47"/>
        <v>4.4249042688980285E-2</v>
      </c>
      <c r="F406" s="17">
        <f t="shared" si="48"/>
        <v>7.2583070215005263E-2</v>
      </c>
      <c r="G406" s="17">
        <f t="shared" si="50"/>
        <v>1.063034188034188</v>
      </c>
      <c r="H406" s="17">
        <f t="shared" si="49"/>
        <v>4.7038245166170278E-2</v>
      </c>
    </row>
    <row r="407" spans="1:8" x14ac:dyDescent="0.2">
      <c r="A407" s="14"/>
      <c r="B407" s="15" t="s">
        <v>383</v>
      </c>
      <c r="C407" s="16">
        <v>77</v>
      </c>
      <c r="D407" s="16">
        <v>94</v>
      </c>
      <c r="E407" s="17">
        <f t="shared" si="47"/>
        <v>3.6401456058242328E-3</v>
      </c>
      <c r="F407" s="17">
        <f t="shared" si="48"/>
        <v>3.5333032626672679E-3</v>
      </c>
      <c r="G407" s="17">
        <f t="shared" si="50"/>
        <v>0.22077922077922077</v>
      </c>
      <c r="H407" s="17">
        <f t="shared" si="49"/>
        <v>8.036685103767786E-4</v>
      </c>
    </row>
    <row r="408" spans="1:8" x14ac:dyDescent="0.2">
      <c r="A408" s="14"/>
      <c r="B408" s="15" t="s">
        <v>384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3.7588332581566684E-5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4</v>
      </c>
      <c r="D409" s="16">
        <v>54</v>
      </c>
      <c r="E409" s="17">
        <f t="shared" si="47"/>
        <v>1.890984730298303E-4</v>
      </c>
      <c r="F409" s="17">
        <f t="shared" si="48"/>
        <v>2.0297699594046007E-3</v>
      </c>
      <c r="G409" s="17">
        <f t="shared" si="50"/>
        <v>12.5</v>
      </c>
      <c r="H409" s="17">
        <f t="shared" si="49"/>
        <v>2.3637309128728785E-3</v>
      </c>
    </row>
    <row r="410" spans="1:8" ht="25.5" x14ac:dyDescent="0.2">
      <c r="A410" s="14"/>
      <c r="B410" s="15" t="s">
        <v>386</v>
      </c>
      <c r="C410" s="16">
        <v>1</v>
      </c>
      <c r="D410" s="16">
        <v>2</v>
      </c>
      <c r="E410" s="17">
        <f t="shared" si="47"/>
        <v>4.7274618257457574E-5</v>
      </c>
      <c r="F410" s="17">
        <f t="shared" si="48"/>
        <v>7.5176665163133368E-5</v>
      </c>
      <c r="G410" s="17">
        <f t="shared" si="50"/>
        <v>1</v>
      </c>
      <c r="H410" s="17">
        <f t="shared" si="49"/>
        <v>4.7274618257457574E-5</v>
      </c>
    </row>
    <row r="411" spans="1:8" x14ac:dyDescent="0.2">
      <c r="A411" s="14"/>
      <c r="B411" s="15" t="s">
        <v>387</v>
      </c>
      <c r="C411" s="16">
        <v>7</v>
      </c>
      <c r="D411" s="16">
        <v>14</v>
      </c>
      <c r="E411" s="17">
        <f t="shared" si="47"/>
        <v>3.3092232780220301E-4</v>
      </c>
      <c r="F411" s="17">
        <f t="shared" si="48"/>
        <v>5.2623665614193356E-4</v>
      </c>
      <c r="G411" s="17">
        <f t="shared" si="50"/>
        <v>1</v>
      </c>
      <c r="H411" s="17">
        <f t="shared" si="49"/>
        <v>3.3092232780220301E-4</v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3.7588332581566684E-5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</v>
      </c>
      <c r="D413" s="16">
        <v>1</v>
      </c>
      <c r="E413" s="17">
        <f t="shared" si="47"/>
        <v>4.7274618257457574E-5</v>
      </c>
      <c r="F413" s="17">
        <f t="shared" si="48"/>
        <v>3.7588332581566684E-5</v>
      </c>
      <c r="G413" s="17">
        <f t="shared" si="50"/>
        <v>0</v>
      </c>
      <c r="H413" s="17">
        <f t="shared" si="49"/>
        <v>0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22</v>
      </c>
      <c r="D416" s="16">
        <v>9</v>
      </c>
      <c r="E416" s="17">
        <f t="shared" si="47"/>
        <v>1.0400416016640667E-3</v>
      </c>
      <c r="F416" s="17">
        <f t="shared" si="48"/>
        <v>3.3829499323410016E-4</v>
      </c>
      <c r="G416" s="17">
        <f t="shared" si="50"/>
        <v>-0.59090909090909094</v>
      </c>
      <c r="H416" s="17">
        <f t="shared" si="49"/>
        <v>-6.145700373469485E-4</v>
      </c>
    </row>
    <row r="417" spans="1:8" x14ac:dyDescent="0.2">
      <c r="A417" s="14"/>
      <c r="B417" s="15" t="s">
        <v>393</v>
      </c>
      <c r="C417" s="16">
        <v>54</v>
      </c>
      <c r="D417" s="16">
        <v>50</v>
      </c>
      <c r="E417" s="17">
        <f t="shared" si="47"/>
        <v>2.552829385902709E-3</v>
      </c>
      <c r="F417" s="17">
        <f t="shared" si="48"/>
        <v>1.879416629078334E-3</v>
      </c>
      <c r="G417" s="17">
        <f t="shared" si="50"/>
        <v>-7.407407407407407E-2</v>
      </c>
      <c r="H417" s="17">
        <f t="shared" si="49"/>
        <v>-1.890984730298303E-4</v>
      </c>
    </row>
    <row r="418" spans="1:8" x14ac:dyDescent="0.2">
      <c r="A418" s="14"/>
      <c r="B418" s="15" t="s">
        <v>394</v>
      </c>
      <c r="C418" s="16">
        <v>51</v>
      </c>
      <c r="D418" s="16">
        <v>204</v>
      </c>
      <c r="E418" s="17">
        <f t="shared" si="47"/>
        <v>2.4110055311303362E-3</v>
      </c>
      <c r="F418" s="17">
        <f t="shared" si="48"/>
        <v>7.6680198466396029E-3</v>
      </c>
      <c r="G418" s="17">
        <f t="shared" si="50"/>
        <v>3</v>
      </c>
      <c r="H418" s="17">
        <f t="shared" si="49"/>
        <v>7.2330165933910083E-3</v>
      </c>
    </row>
    <row r="419" spans="1:8" x14ac:dyDescent="0.2">
      <c r="A419" s="14"/>
      <c r="B419" s="15" t="s">
        <v>395</v>
      </c>
      <c r="C419" s="16">
        <v>2</v>
      </c>
      <c r="D419" s="16">
        <v>7</v>
      </c>
      <c r="E419" s="17">
        <f t="shared" si="47"/>
        <v>9.4549236514915148E-5</v>
      </c>
      <c r="F419" s="17">
        <f t="shared" si="48"/>
        <v>2.6311832807096678E-4</v>
      </c>
      <c r="G419" s="17">
        <f t="shared" si="50"/>
        <v>2.5</v>
      </c>
      <c r="H419" s="17">
        <f t="shared" si="49"/>
        <v>2.3637309128728788E-4</v>
      </c>
    </row>
    <row r="420" spans="1:8" x14ac:dyDescent="0.2">
      <c r="A420" s="14"/>
      <c r="B420" s="15" t="s">
        <v>396</v>
      </c>
      <c r="C420" s="16">
        <v>31</v>
      </c>
      <c r="D420" s="16">
        <v>76</v>
      </c>
      <c r="E420" s="17">
        <f t="shared" ref="E420:E483" si="51">+IF(C420=0,"",C420/C$356)</f>
        <v>1.4655131659811846E-3</v>
      </c>
      <c r="F420" s="17">
        <f t="shared" ref="F420:F483" si="52">+IF(D420=0,"",D420/D$356)</f>
        <v>2.8567132761990678E-3</v>
      </c>
      <c r="G420" s="17">
        <f t="shared" si="50"/>
        <v>1.4516129032258065</v>
      </c>
      <c r="H420" s="17">
        <f t="shared" ref="H420:H483" si="53">+IF(OR(AND(E420=""),(G420="")),"",E420*G420)</f>
        <v>2.1273578215855907E-3</v>
      </c>
    </row>
    <row r="421" spans="1:8" x14ac:dyDescent="0.2">
      <c r="A421" s="14"/>
      <c r="B421" s="15" t="s">
        <v>397</v>
      </c>
      <c r="C421" s="16">
        <v>0</v>
      </c>
      <c r="D421" s="16">
        <v>17</v>
      </c>
      <c r="E421" s="17" t="str">
        <f t="shared" si="51"/>
        <v/>
      </c>
      <c r="F421" s="17">
        <f t="shared" si="52"/>
        <v>6.3900165388663358E-4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2</v>
      </c>
      <c r="D422" s="16">
        <v>0</v>
      </c>
      <c r="E422" s="17">
        <f t="shared" si="51"/>
        <v>9.4549236514915148E-5</v>
      </c>
      <c r="F422" s="17" t="str">
        <f t="shared" si="52"/>
        <v/>
      </c>
      <c r="G422" s="17">
        <f t="shared" si="54"/>
        <v>-1</v>
      </c>
      <c r="H422" s="17">
        <f t="shared" si="53"/>
        <v>-9.4549236514915148E-5</v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4.7274618257457574E-5</v>
      </c>
      <c r="F423" s="17" t="str">
        <f t="shared" si="52"/>
        <v/>
      </c>
      <c r="G423" s="17">
        <f t="shared" si="54"/>
        <v>-1</v>
      </c>
      <c r="H423" s="17">
        <f t="shared" si="53"/>
        <v>-4.7274618257457574E-5</v>
      </c>
    </row>
    <row r="424" spans="1:8" x14ac:dyDescent="0.2">
      <c r="A424" s="14"/>
      <c r="B424" s="15" t="s">
        <v>400</v>
      </c>
      <c r="C424" s="16">
        <v>228</v>
      </c>
      <c r="D424" s="16">
        <v>6</v>
      </c>
      <c r="E424" s="17">
        <f t="shared" si="51"/>
        <v>1.0778612962700326E-2</v>
      </c>
      <c r="F424" s="17">
        <f t="shared" si="52"/>
        <v>2.2552999548940009E-4</v>
      </c>
      <c r="G424" s="17">
        <f t="shared" si="54"/>
        <v>-0.97368421052631582</v>
      </c>
      <c r="H424" s="17">
        <f t="shared" si="53"/>
        <v>-1.049496525315558E-2</v>
      </c>
    </row>
    <row r="425" spans="1:8" x14ac:dyDescent="0.2">
      <c r="A425" s="14"/>
      <c r="B425" s="15" t="s">
        <v>401</v>
      </c>
      <c r="C425" s="16">
        <v>7</v>
      </c>
      <c r="D425" s="16">
        <v>54</v>
      </c>
      <c r="E425" s="17">
        <f t="shared" si="51"/>
        <v>3.3092232780220301E-4</v>
      </c>
      <c r="F425" s="17">
        <f t="shared" si="52"/>
        <v>2.0297699594046007E-3</v>
      </c>
      <c r="G425" s="17">
        <f t="shared" si="54"/>
        <v>6.7142857142857144</v>
      </c>
      <c r="H425" s="17">
        <f t="shared" si="53"/>
        <v>2.2219070581005061E-3</v>
      </c>
    </row>
    <row r="426" spans="1:8" x14ac:dyDescent="0.2">
      <c r="A426" s="14"/>
      <c r="B426" s="15" t="s">
        <v>402</v>
      </c>
      <c r="C426" s="16">
        <v>111</v>
      </c>
      <c r="D426" s="16">
        <v>0</v>
      </c>
      <c r="E426" s="17">
        <f t="shared" si="51"/>
        <v>5.24748262657779E-3</v>
      </c>
      <c r="F426" s="17" t="str">
        <f t="shared" si="52"/>
        <v/>
      </c>
      <c r="G426" s="17">
        <f t="shared" si="54"/>
        <v>-1</v>
      </c>
      <c r="H426" s="17">
        <f t="shared" si="53"/>
        <v>-5.24748262657779E-3</v>
      </c>
    </row>
    <row r="427" spans="1:8" x14ac:dyDescent="0.2">
      <c r="A427" s="14"/>
      <c r="B427" s="15" t="s">
        <v>403</v>
      </c>
      <c r="C427" s="16">
        <v>17</v>
      </c>
      <c r="D427" s="16">
        <v>0</v>
      </c>
      <c r="E427" s="17">
        <f t="shared" si="51"/>
        <v>8.0366851037677871E-4</v>
      </c>
      <c r="F427" s="17" t="str">
        <f t="shared" si="52"/>
        <v/>
      </c>
      <c r="G427" s="17">
        <f t="shared" si="54"/>
        <v>-1</v>
      </c>
      <c r="H427" s="17">
        <f t="shared" si="53"/>
        <v>-8.0366851037677871E-4</v>
      </c>
    </row>
    <row r="428" spans="1:8" x14ac:dyDescent="0.2">
      <c r="A428" s="14"/>
      <c r="B428" s="15" t="s">
        <v>404</v>
      </c>
      <c r="C428" s="16">
        <v>841</v>
      </c>
      <c r="D428" s="16">
        <v>1219</v>
      </c>
      <c r="E428" s="17">
        <f t="shared" si="51"/>
        <v>3.9757953954521814E-2</v>
      </c>
      <c r="F428" s="17">
        <f t="shared" si="52"/>
        <v>4.5820177416929786E-2</v>
      </c>
      <c r="G428" s="17">
        <f t="shared" si="54"/>
        <v>0.44946492271105826</v>
      </c>
      <c r="H428" s="17">
        <f t="shared" si="53"/>
        <v>1.786980570131896E-2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47</v>
      </c>
      <c r="E430" s="17" t="str">
        <f t="shared" si="51"/>
        <v/>
      </c>
      <c r="F430" s="17">
        <f t="shared" si="52"/>
        <v>1.766651631333634E-3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2</v>
      </c>
      <c r="D431" s="16">
        <v>4</v>
      </c>
      <c r="E431" s="17">
        <f t="shared" si="51"/>
        <v>9.4549236514915148E-5</v>
      </c>
      <c r="F431" s="17">
        <f t="shared" si="52"/>
        <v>1.5035333032626674E-4</v>
      </c>
      <c r="G431" s="17">
        <f t="shared" si="54"/>
        <v>1</v>
      </c>
      <c r="H431" s="17">
        <f t="shared" si="53"/>
        <v>9.4549236514915148E-5</v>
      </c>
    </row>
    <row r="432" spans="1:8" x14ac:dyDescent="0.2">
      <c r="A432" s="14"/>
      <c r="B432" s="15" t="s">
        <v>408</v>
      </c>
      <c r="C432" s="16">
        <v>9</v>
      </c>
      <c r="D432" s="16">
        <v>28</v>
      </c>
      <c r="E432" s="17">
        <f t="shared" si="51"/>
        <v>4.2547156431711812E-4</v>
      </c>
      <c r="F432" s="17">
        <f t="shared" si="52"/>
        <v>1.0524733122838671E-3</v>
      </c>
      <c r="G432" s="17">
        <f t="shared" si="54"/>
        <v>2.1111111111111112</v>
      </c>
      <c r="H432" s="17">
        <f t="shared" si="53"/>
        <v>8.9821774689169387E-4</v>
      </c>
    </row>
    <row r="433" spans="1:8" x14ac:dyDescent="0.2">
      <c r="A433" s="14"/>
      <c r="B433" s="15" t="s">
        <v>409</v>
      </c>
      <c r="C433" s="16">
        <v>1</v>
      </c>
      <c r="D433" s="16">
        <v>15</v>
      </c>
      <c r="E433" s="17">
        <f t="shared" si="51"/>
        <v>4.7274618257457574E-5</v>
      </c>
      <c r="F433" s="17">
        <f t="shared" si="52"/>
        <v>5.638249887235002E-4</v>
      </c>
      <c r="G433" s="17">
        <f t="shared" si="54"/>
        <v>14</v>
      </c>
      <c r="H433" s="17">
        <f t="shared" si="53"/>
        <v>6.6184465560440602E-4</v>
      </c>
    </row>
    <row r="434" spans="1:8" x14ac:dyDescent="0.2">
      <c r="A434" s="14"/>
      <c r="B434" s="15" t="s">
        <v>410</v>
      </c>
      <c r="C434" s="16">
        <v>1</v>
      </c>
      <c r="D434" s="16">
        <v>0</v>
      </c>
      <c r="E434" s="17">
        <f t="shared" si="51"/>
        <v>4.7274618257457574E-5</v>
      </c>
      <c r="F434" s="17" t="str">
        <f t="shared" si="52"/>
        <v/>
      </c>
      <c r="G434" s="17">
        <f t="shared" si="54"/>
        <v>-1</v>
      </c>
      <c r="H434" s="17">
        <f t="shared" si="53"/>
        <v>-4.7274618257457574E-5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22</v>
      </c>
      <c r="E436" s="17">
        <f t="shared" si="51"/>
        <v>9.4549236514915148E-5</v>
      </c>
      <c r="F436" s="17">
        <f t="shared" si="52"/>
        <v>8.2694331679446698E-4</v>
      </c>
      <c r="G436" s="17">
        <f t="shared" si="54"/>
        <v>10</v>
      </c>
      <c r="H436" s="17">
        <f t="shared" si="53"/>
        <v>9.4549236514915151E-4</v>
      </c>
    </row>
    <row r="437" spans="1:8" x14ac:dyDescent="0.2">
      <c r="A437" s="14"/>
      <c r="B437" s="15" t="s">
        <v>413</v>
      </c>
      <c r="C437" s="16">
        <v>4</v>
      </c>
      <c r="D437" s="16">
        <v>7</v>
      </c>
      <c r="E437" s="17">
        <f t="shared" si="51"/>
        <v>1.890984730298303E-4</v>
      </c>
      <c r="F437" s="17">
        <f t="shared" si="52"/>
        <v>2.6311832807096678E-4</v>
      </c>
      <c r="G437" s="17">
        <f t="shared" si="54"/>
        <v>0.75</v>
      </c>
      <c r="H437" s="17">
        <f t="shared" si="53"/>
        <v>1.4182385477237272E-4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3.7588332581566684E-5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3.7588332581566684E-5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15</v>
      </c>
      <c r="D441" s="16">
        <v>40</v>
      </c>
      <c r="E441" s="17">
        <f t="shared" si="51"/>
        <v>7.0911927386186355E-4</v>
      </c>
      <c r="F441" s="17">
        <f t="shared" si="52"/>
        <v>1.5035333032626672E-3</v>
      </c>
      <c r="G441" s="17">
        <f t="shared" si="54"/>
        <v>1.6666666666666667</v>
      </c>
      <c r="H441" s="17">
        <f t="shared" si="53"/>
        <v>1.1818654564364393E-3</v>
      </c>
    </row>
    <row r="442" spans="1:8" ht="25.5" x14ac:dyDescent="0.2">
      <c r="A442" s="14"/>
      <c r="B442" s="15" t="s">
        <v>418</v>
      </c>
      <c r="C442" s="16">
        <v>325</v>
      </c>
      <c r="D442" s="16">
        <v>802</v>
      </c>
      <c r="E442" s="17">
        <f t="shared" si="51"/>
        <v>1.5364250933673711E-2</v>
      </c>
      <c r="F442" s="17">
        <f t="shared" si="52"/>
        <v>3.014584273041648E-2</v>
      </c>
      <c r="G442" s="17">
        <f t="shared" si="54"/>
        <v>1.4676923076923076</v>
      </c>
      <c r="H442" s="17">
        <f t="shared" si="53"/>
        <v>2.254999290880726E-2</v>
      </c>
    </row>
    <row r="443" spans="1:8" x14ac:dyDescent="0.2">
      <c r="A443" s="14"/>
      <c r="B443" s="15" t="s">
        <v>419</v>
      </c>
      <c r="C443" s="16">
        <v>4</v>
      </c>
      <c r="D443" s="16">
        <v>226</v>
      </c>
      <c r="E443" s="17">
        <f t="shared" si="51"/>
        <v>1.890984730298303E-4</v>
      </c>
      <c r="F443" s="17">
        <f t="shared" si="52"/>
        <v>8.4949631634340696E-3</v>
      </c>
      <c r="G443" s="17">
        <f t="shared" si="54"/>
        <v>55.5</v>
      </c>
      <c r="H443" s="17">
        <f t="shared" si="53"/>
        <v>1.0494965253155582E-2</v>
      </c>
    </row>
    <row r="444" spans="1:8" ht="25.5" x14ac:dyDescent="0.2">
      <c r="A444" s="14"/>
      <c r="B444" s="15" t="s">
        <v>420</v>
      </c>
      <c r="C444" s="16">
        <v>44</v>
      </c>
      <c r="D444" s="16">
        <v>56</v>
      </c>
      <c r="E444" s="17">
        <f t="shared" si="51"/>
        <v>2.0800832033281333E-3</v>
      </c>
      <c r="F444" s="17">
        <f t="shared" si="52"/>
        <v>2.1049466245677342E-3</v>
      </c>
      <c r="G444" s="17">
        <f t="shared" si="54"/>
        <v>0.27272727272727271</v>
      </c>
      <c r="H444" s="17">
        <f t="shared" si="53"/>
        <v>5.6729541908949086E-4</v>
      </c>
    </row>
    <row r="445" spans="1:8" ht="25.5" x14ac:dyDescent="0.2">
      <c r="A445" s="14"/>
      <c r="B445" s="15" t="s">
        <v>421</v>
      </c>
      <c r="C445" s="16">
        <v>16</v>
      </c>
      <c r="D445" s="16">
        <v>4</v>
      </c>
      <c r="E445" s="17">
        <f t="shared" si="51"/>
        <v>7.5639389211932119E-4</v>
      </c>
      <c r="F445" s="17">
        <f t="shared" si="52"/>
        <v>1.5035333032626674E-4</v>
      </c>
      <c r="G445" s="17">
        <f t="shared" si="54"/>
        <v>-0.75</v>
      </c>
      <c r="H445" s="17">
        <f t="shared" si="53"/>
        <v>-5.6729541908949086E-4</v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3.7588332581566684E-5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24</v>
      </c>
      <c r="D447" s="16">
        <v>9</v>
      </c>
      <c r="E447" s="17">
        <f t="shared" si="51"/>
        <v>1.1345908381789817E-3</v>
      </c>
      <c r="F447" s="17">
        <f t="shared" si="52"/>
        <v>3.3829499323410016E-4</v>
      </c>
      <c r="G447" s="17">
        <f t="shared" si="54"/>
        <v>-0.625</v>
      </c>
      <c r="H447" s="17">
        <f t="shared" si="53"/>
        <v>-7.0911927386186355E-4</v>
      </c>
    </row>
    <row r="448" spans="1:8" x14ac:dyDescent="0.2">
      <c r="A448" s="14"/>
      <c r="B448" s="15" t="s">
        <v>424</v>
      </c>
      <c r="C448" s="16">
        <v>69</v>
      </c>
      <c r="D448" s="16">
        <v>69</v>
      </c>
      <c r="E448" s="17">
        <f t="shared" si="51"/>
        <v>3.2619486597645726E-3</v>
      </c>
      <c r="F448" s="17">
        <f t="shared" si="52"/>
        <v>2.5935949481281011E-3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425</v>
      </c>
      <c r="C449" s="16">
        <v>125</v>
      </c>
      <c r="D449" s="16">
        <v>327</v>
      </c>
      <c r="E449" s="17">
        <f t="shared" si="51"/>
        <v>5.9093272821821967E-3</v>
      </c>
      <c r="F449" s="17">
        <f t="shared" si="52"/>
        <v>1.2291384754172305E-2</v>
      </c>
      <c r="G449" s="17">
        <f t="shared" si="54"/>
        <v>1.6160000000000001</v>
      </c>
      <c r="H449" s="17">
        <f t="shared" si="53"/>
        <v>9.5494728880064304E-3</v>
      </c>
    </row>
    <row r="450" spans="1:8" x14ac:dyDescent="0.2">
      <c r="A450" s="14"/>
      <c r="B450" s="15" t="s">
        <v>426</v>
      </c>
      <c r="C450" s="16">
        <v>6</v>
      </c>
      <c r="D450" s="16">
        <v>0</v>
      </c>
      <c r="E450" s="17">
        <f t="shared" si="51"/>
        <v>2.8364770954474543E-4</v>
      </c>
      <c r="F450" s="17" t="str">
        <f t="shared" si="52"/>
        <v/>
      </c>
      <c r="G450" s="17">
        <f t="shared" si="54"/>
        <v>-1</v>
      </c>
      <c r="H450" s="17">
        <f t="shared" si="53"/>
        <v>-2.8364770954474543E-4</v>
      </c>
    </row>
    <row r="451" spans="1:8" x14ac:dyDescent="0.2">
      <c r="A451" s="14"/>
      <c r="B451" s="15" t="s">
        <v>427</v>
      </c>
      <c r="C451" s="16">
        <v>8</v>
      </c>
      <c r="D451" s="16">
        <v>79</v>
      </c>
      <c r="E451" s="17">
        <f t="shared" si="51"/>
        <v>3.7819694605966059E-4</v>
      </c>
      <c r="F451" s="17">
        <f t="shared" si="52"/>
        <v>2.9694782739437681E-3</v>
      </c>
      <c r="G451" s="17">
        <f t="shared" si="54"/>
        <v>8.875</v>
      </c>
      <c r="H451" s="17">
        <f t="shared" si="53"/>
        <v>3.3564978962794876E-3</v>
      </c>
    </row>
    <row r="452" spans="1:8" x14ac:dyDescent="0.2">
      <c r="A452" s="14"/>
      <c r="B452" s="15" t="s">
        <v>428</v>
      </c>
      <c r="C452" s="16">
        <v>49</v>
      </c>
      <c r="D452" s="16">
        <v>267</v>
      </c>
      <c r="E452" s="17">
        <f t="shared" si="51"/>
        <v>2.3164562946154212E-3</v>
      </c>
      <c r="F452" s="17">
        <f t="shared" si="52"/>
        <v>1.0036084799278304E-2</v>
      </c>
      <c r="G452" s="17">
        <f t="shared" si="54"/>
        <v>4.4489795918367347</v>
      </c>
      <c r="H452" s="17">
        <f t="shared" si="53"/>
        <v>1.0305866780125751E-2</v>
      </c>
    </row>
    <row r="453" spans="1:8" x14ac:dyDescent="0.2">
      <c r="A453" s="14"/>
      <c r="B453" s="15" t="s">
        <v>429</v>
      </c>
      <c r="C453" s="16">
        <v>284</v>
      </c>
      <c r="D453" s="16">
        <v>501</v>
      </c>
      <c r="E453" s="17">
        <f t="shared" si="51"/>
        <v>1.3425991585117951E-2</v>
      </c>
      <c r="F453" s="17">
        <f t="shared" si="52"/>
        <v>1.8831754623364907E-2</v>
      </c>
      <c r="G453" s="17">
        <f t="shared" si="54"/>
        <v>0.7640845070422535</v>
      </c>
      <c r="H453" s="17">
        <f t="shared" si="53"/>
        <v>1.0258592161868293E-2</v>
      </c>
    </row>
    <row r="454" spans="1:8" x14ac:dyDescent="0.2">
      <c r="A454" s="14"/>
      <c r="B454" s="15" t="s">
        <v>430</v>
      </c>
      <c r="C454" s="16">
        <v>1</v>
      </c>
      <c r="D454" s="16">
        <v>5</v>
      </c>
      <c r="E454" s="17">
        <f t="shared" si="51"/>
        <v>4.7274618257457574E-5</v>
      </c>
      <c r="F454" s="17">
        <f t="shared" si="52"/>
        <v>1.879416629078334E-4</v>
      </c>
      <c r="G454" s="17">
        <f t="shared" si="54"/>
        <v>4</v>
      </c>
      <c r="H454" s="17">
        <f t="shared" si="53"/>
        <v>1.890984730298303E-4</v>
      </c>
    </row>
    <row r="455" spans="1:8" x14ac:dyDescent="0.2">
      <c r="A455" s="14"/>
      <c r="B455" s="15" t="s">
        <v>431</v>
      </c>
      <c r="C455" s="16">
        <v>189</v>
      </c>
      <c r="D455" s="16">
        <v>135</v>
      </c>
      <c r="E455" s="17">
        <f t="shared" si="51"/>
        <v>8.9349028506594801E-3</v>
      </c>
      <c r="F455" s="17">
        <f t="shared" si="52"/>
        <v>5.0744248985115023E-3</v>
      </c>
      <c r="G455" s="17">
        <f t="shared" si="54"/>
        <v>-0.2857142857142857</v>
      </c>
      <c r="H455" s="17">
        <f t="shared" si="53"/>
        <v>-2.5528293859027086E-3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2</v>
      </c>
      <c r="E458" s="17" t="str">
        <f t="shared" si="51"/>
        <v/>
      </c>
      <c r="F458" s="17">
        <f t="shared" si="52"/>
        <v>7.5176665163133368E-5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16</v>
      </c>
      <c r="D460" s="16">
        <v>140</v>
      </c>
      <c r="E460" s="17">
        <f t="shared" si="51"/>
        <v>7.5639389211932119E-4</v>
      </c>
      <c r="F460" s="17">
        <f t="shared" si="52"/>
        <v>5.2623665614193356E-3</v>
      </c>
      <c r="G460" s="17">
        <f t="shared" si="54"/>
        <v>7.75</v>
      </c>
      <c r="H460" s="17">
        <f t="shared" si="53"/>
        <v>5.8620526639247394E-3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69</v>
      </c>
      <c r="D463" s="16">
        <v>115</v>
      </c>
      <c r="E463" s="17">
        <f t="shared" si="51"/>
        <v>3.2619486597645726E-3</v>
      </c>
      <c r="F463" s="17">
        <f t="shared" si="52"/>
        <v>4.3226582468801683E-3</v>
      </c>
      <c r="G463" s="17">
        <f t="shared" si="54"/>
        <v>0.66666666666666663</v>
      </c>
      <c r="H463" s="17">
        <f t="shared" si="53"/>
        <v>2.1746324398430484E-3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36</v>
      </c>
      <c r="D465" s="16">
        <v>57</v>
      </c>
      <c r="E465" s="17">
        <f t="shared" si="51"/>
        <v>1.7018862572684725E-3</v>
      </c>
      <c r="F465" s="17">
        <f t="shared" si="52"/>
        <v>2.142534957149301E-3</v>
      </c>
      <c r="G465" s="17">
        <f t="shared" si="54"/>
        <v>0.58333333333333337</v>
      </c>
      <c r="H465" s="17">
        <f t="shared" si="53"/>
        <v>9.9276698340660893E-4</v>
      </c>
    </row>
    <row r="466" spans="1:8" x14ac:dyDescent="0.2">
      <c r="A466" s="14"/>
      <c r="B466" s="15" t="s">
        <v>442</v>
      </c>
      <c r="C466" s="16">
        <v>62</v>
      </c>
      <c r="D466" s="16">
        <v>127</v>
      </c>
      <c r="E466" s="17">
        <f t="shared" si="51"/>
        <v>2.9310263319623693E-3</v>
      </c>
      <c r="F466" s="17">
        <f t="shared" si="52"/>
        <v>4.7737182378589683E-3</v>
      </c>
      <c r="G466" s="17">
        <f t="shared" si="54"/>
        <v>1.0483870967741935</v>
      </c>
      <c r="H466" s="17">
        <f t="shared" si="53"/>
        <v>3.0728501867347416E-3</v>
      </c>
    </row>
    <row r="467" spans="1:8" x14ac:dyDescent="0.2">
      <c r="A467" s="14"/>
      <c r="B467" s="15" t="s">
        <v>443</v>
      </c>
      <c r="C467" s="16">
        <v>4</v>
      </c>
      <c r="D467" s="16">
        <v>196</v>
      </c>
      <c r="E467" s="17">
        <f t="shared" si="51"/>
        <v>1.890984730298303E-4</v>
      </c>
      <c r="F467" s="17">
        <f t="shared" si="52"/>
        <v>7.3673131859870698E-3</v>
      </c>
      <c r="G467" s="17">
        <f t="shared" si="54"/>
        <v>48</v>
      </c>
      <c r="H467" s="17">
        <f t="shared" si="53"/>
        <v>9.0767267054318538E-3</v>
      </c>
    </row>
    <row r="468" spans="1:8" ht="25.5" x14ac:dyDescent="0.2">
      <c r="A468" s="14"/>
      <c r="B468" s="15" t="s">
        <v>444</v>
      </c>
      <c r="C468" s="16">
        <v>16</v>
      </c>
      <c r="D468" s="16">
        <v>21</v>
      </c>
      <c r="E468" s="17">
        <f t="shared" si="51"/>
        <v>7.5639389211932119E-4</v>
      </c>
      <c r="F468" s="17">
        <f t="shared" si="52"/>
        <v>7.8935498421290034E-4</v>
      </c>
      <c r="G468" s="17">
        <f t="shared" si="54"/>
        <v>0.3125</v>
      </c>
      <c r="H468" s="17">
        <f t="shared" si="53"/>
        <v>2.3637309128728788E-4</v>
      </c>
    </row>
    <row r="469" spans="1:8" ht="25.5" x14ac:dyDescent="0.2">
      <c r="A469" s="14"/>
      <c r="B469" s="15" t="s">
        <v>445</v>
      </c>
      <c r="C469" s="16">
        <v>23</v>
      </c>
      <c r="D469" s="16">
        <v>54</v>
      </c>
      <c r="E469" s="17">
        <f t="shared" si="51"/>
        <v>1.0873162199215242E-3</v>
      </c>
      <c r="F469" s="17">
        <f t="shared" si="52"/>
        <v>2.0297699594046007E-3</v>
      </c>
      <c r="G469" s="17">
        <f t="shared" si="54"/>
        <v>1.3478260869565217</v>
      </c>
      <c r="H469" s="17">
        <f t="shared" si="53"/>
        <v>1.4655131659811848E-3</v>
      </c>
    </row>
    <row r="470" spans="1:8" ht="25.5" x14ac:dyDescent="0.2">
      <c r="A470" s="14"/>
      <c r="B470" s="15" t="s">
        <v>446</v>
      </c>
      <c r="C470" s="16">
        <v>0</v>
      </c>
      <c r="D470" s="16">
        <v>4</v>
      </c>
      <c r="E470" s="17" t="str">
        <f t="shared" si="51"/>
        <v/>
      </c>
      <c r="F470" s="17">
        <f t="shared" si="52"/>
        <v>1.5035333032626674E-4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34</v>
      </c>
      <c r="D471" s="16">
        <v>8</v>
      </c>
      <c r="E471" s="17">
        <f t="shared" si="51"/>
        <v>1.6073370207535574E-3</v>
      </c>
      <c r="F471" s="17">
        <f t="shared" si="52"/>
        <v>3.0070666065253347E-4</v>
      </c>
      <c r="G471" s="17">
        <f t="shared" si="54"/>
        <v>-0.76470588235294112</v>
      </c>
      <c r="H471" s="17">
        <f t="shared" si="53"/>
        <v>-1.2291400746938968E-3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8</v>
      </c>
      <c r="D473" s="16">
        <v>45</v>
      </c>
      <c r="E473" s="17">
        <f t="shared" si="51"/>
        <v>3.7819694605966059E-4</v>
      </c>
      <c r="F473" s="17">
        <f t="shared" si="52"/>
        <v>1.6914749661705007E-3</v>
      </c>
      <c r="G473" s="17">
        <f t="shared" si="54"/>
        <v>4.625</v>
      </c>
      <c r="H473" s="17">
        <f t="shared" si="53"/>
        <v>1.7491608755259302E-3</v>
      </c>
    </row>
    <row r="474" spans="1:8" x14ac:dyDescent="0.2">
      <c r="A474" s="14"/>
      <c r="B474" s="15" t="s">
        <v>450</v>
      </c>
      <c r="C474" s="16">
        <v>102</v>
      </c>
      <c r="D474" s="16">
        <v>34</v>
      </c>
      <c r="E474" s="17">
        <f t="shared" si="51"/>
        <v>4.8220110622606725E-3</v>
      </c>
      <c r="F474" s="17">
        <f t="shared" si="52"/>
        <v>1.2780033077732672E-3</v>
      </c>
      <c r="G474" s="17">
        <f t="shared" si="54"/>
        <v>-0.66666666666666663</v>
      </c>
      <c r="H474" s="17">
        <f t="shared" si="53"/>
        <v>-3.2146740415071148E-3</v>
      </c>
    </row>
    <row r="475" spans="1:8" x14ac:dyDescent="0.2">
      <c r="A475" s="14"/>
      <c r="B475" s="15" t="s">
        <v>451</v>
      </c>
      <c r="C475" s="16">
        <v>217</v>
      </c>
      <c r="D475" s="16">
        <v>274</v>
      </c>
      <c r="E475" s="17">
        <f t="shared" si="51"/>
        <v>1.0258592161868293E-2</v>
      </c>
      <c r="F475" s="17">
        <f t="shared" si="52"/>
        <v>1.0299203127349272E-2</v>
      </c>
      <c r="G475" s="17">
        <f t="shared" si="54"/>
        <v>0.26267281105990781</v>
      </c>
      <c r="H475" s="17">
        <f t="shared" si="53"/>
        <v>2.6946532406750814E-3</v>
      </c>
    </row>
    <row r="476" spans="1:8" x14ac:dyDescent="0.2">
      <c r="A476" s="14"/>
      <c r="B476" s="15" t="s">
        <v>452</v>
      </c>
      <c r="C476" s="16">
        <v>84</v>
      </c>
      <c r="D476" s="16">
        <v>313</v>
      </c>
      <c r="E476" s="17">
        <f t="shared" si="51"/>
        <v>3.9710679336264357E-3</v>
      </c>
      <c r="F476" s="17">
        <f t="shared" si="52"/>
        <v>1.1765148098030372E-2</v>
      </c>
      <c r="G476" s="17">
        <f t="shared" si="54"/>
        <v>2.7261904761904763</v>
      </c>
      <c r="H476" s="17">
        <f t="shared" si="53"/>
        <v>1.0825887580957783E-2</v>
      </c>
    </row>
    <row r="477" spans="1:8" x14ac:dyDescent="0.2">
      <c r="A477" s="14"/>
      <c r="B477" s="15" t="s">
        <v>453</v>
      </c>
      <c r="C477" s="16">
        <v>30</v>
      </c>
      <c r="D477" s="16">
        <v>7</v>
      </c>
      <c r="E477" s="17">
        <f t="shared" si="51"/>
        <v>1.4182385477237271E-3</v>
      </c>
      <c r="F477" s="17">
        <f t="shared" si="52"/>
        <v>2.6311832807096678E-4</v>
      </c>
      <c r="G477" s="17">
        <f t="shared" si="54"/>
        <v>-0.76666666666666672</v>
      </c>
      <c r="H477" s="17">
        <f t="shared" si="53"/>
        <v>-1.0873162199215242E-3</v>
      </c>
    </row>
    <row r="478" spans="1:8" x14ac:dyDescent="0.2">
      <c r="A478" s="14"/>
      <c r="B478" s="15" t="s">
        <v>454</v>
      </c>
      <c r="C478" s="16">
        <v>136</v>
      </c>
      <c r="D478" s="16">
        <v>74</v>
      </c>
      <c r="E478" s="17">
        <f t="shared" si="51"/>
        <v>6.4293480830142297E-3</v>
      </c>
      <c r="F478" s="17">
        <f t="shared" si="52"/>
        <v>2.7815366110359343E-3</v>
      </c>
      <c r="G478" s="17">
        <f t="shared" si="54"/>
        <v>-0.45588235294117646</v>
      </c>
      <c r="H478" s="17">
        <f t="shared" si="53"/>
        <v>-2.9310263319623693E-3</v>
      </c>
    </row>
    <row r="479" spans="1:8" x14ac:dyDescent="0.2">
      <c r="A479" s="14"/>
      <c r="B479" s="15" t="s">
        <v>455</v>
      </c>
      <c r="C479" s="16">
        <v>21</v>
      </c>
      <c r="D479" s="16">
        <v>29</v>
      </c>
      <c r="E479" s="17">
        <f t="shared" si="51"/>
        <v>9.9276698340660893E-4</v>
      </c>
      <c r="F479" s="17">
        <f t="shared" si="52"/>
        <v>1.0900616448654339E-3</v>
      </c>
      <c r="G479" s="17">
        <f t="shared" si="54"/>
        <v>0.38095238095238093</v>
      </c>
      <c r="H479" s="17">
        <f t="shared" si="53"/>
        <v>3.7819694605966054E-4</v>
      </c>
    </row>
    <row r="480" spans="1:8" x14ac:dyDescent="0.2">
      <c r="A480" s="14"/>
      <c r="B480" s="15" t="s">
        <v>456</v>
      </c>
      <c r="C480" s="16">
        <v>8</v>
      </c>
      <c r="D480" s="16">
        <v>0</v>
      </c>
      <c r="E480" s="17">
        <f t="shared" si="51"/>
        <v>3.7819694605966059E-4</v>
      </c>
      <c r="F480" s="17" t="str">
        <f t="shared" si="52"/>
        <v/>
      </c>
      <c r="G480" s="17">
        <f t="shared" si="54"/>
        <v>-1</v>
      </c>
      <c r="H480" s="17">
        <f t="shared" si="53"/>
        <v>-3.7819694605966059E-4</v>
      </c>
    </row>
    <row r="481" spans="1:8" x14ac:dyDescent="0.2">
      <c r="A481" s="14"/>
      <c r="B481" s="15" t="s">
        <v>457</v>
      </c>
      <c r="C481" s="16">
        <v>499</v>
      </c>
      <c r="D481" s="16">
        <v>659</v>
      </c>
      <c r="E481" s="17">
        <f t="shared" si="51"/>
        <v>2.3590034510471328E-2</v>
      </c>
      <c r="F481" s="17">
        <f t="shared" si="52"/>
        <v>2.4770711171252444E-2</v>
      </c>
      <c r="G481" s="17">
        <f t="shared" si="54"/>
        <v>0.32064128256513025</v>
      </c>
      <c r="H481" s="17">
        <f t="shared" si="53"/>
        <v>7.5639389211932112E-3</v>
      </c>
    </row>
    <row r="482" spans="1:8" x14ac:dyDescent="0.2">
      <c r="A482" s="14"/>
      <c r="B482" s="15" t="s">
        <v>458</v>
      </c>
      <c r="C482" s="16">
        <v>1</v>
      </c>
      <c r="D482" s="16">
        <v>2</v>
      </c>
      <c r="E482" s="17">
        <f t="shared" si="51"/>
        <v>4.7274618257457574E-5</v>
      </c>
      <c r="F482" s="17">
        <f t="shared" si="52"/>
        <v>7.5176665163133368E-5</v>
      </c>
      <c r="G482" s="17">
        <f t="shared" si="54"/>
        <v>1</v>
      </c>
      <c r="H482" s="17">
        <f t="shared" si="53"/>
        <v>4.7274618257457574E-5</v>
      </c>
    </row>
    <row r="483" spans="1:8" x14ac:dyDescent="0.2">
      <c r="A483" s="14"/>
      <c r="B483" s="15" t="s">
        <v>459</v>
      </c>
      <c r="C483" s="16">
        <v>5</v>
      </c>
      <c r="D483" s="16">
        <v>2</v>
      </c>
      <c r="E483" s="17">
        <f t="shared" si="51"/>
        <v>2.3637309128728785E-4</v>
      </c>
      <c r="F483" s="17">
        <f t="shared" si="52"/>
        <v>7.5176665163133368E-5</v>
      </c>
      <c r="G483" s="17">
        <f t="shared" si="54"/>
        <v>-0.6</v>
      </c>
      <c r="H483" s="17">
        <f t="shared" si="53"/>
        <v>-1.4182385477237272E-4</v>
      </c>
    </row>
    <row r="484" spans="1:8" x14ac:dyDescent="0.2">
      <c r="A484" s="14"/>
      <c r="B484" s="15" t="s">
        <v>460</v>
      </c>
      <c r="C484" s="16">
        <v>2</v>
      </c>
      <c r="D484" s="16">
        <v>0</v>
      </c>
      <c r="E484" s="17">
        <f t="shared" ref="E484:E547" si="55">+IF(C484=0,"",C484/C$356)</f>
        <v>9.4549236514915148E-5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-9.4549236514915148E-5</v>
      </c>
    </row>
    <row r="485" spans="1:8" x14ac:dyDescent="0.2">
      <c r="A485" s="14"/>
      <c r="B485" s="15" t="s">
        <v>461</v>
      </c>
      <c r="C485" s="16">
        <v>9</v>
      </c>
      <c r="D485" s="16">
        <v>5</v>
      </c>
      <c r="E485" s="17">
        <f t="shared" si="55"/>
        <v>4.2547156431711812E-4</v>
      </c>
      <c r="F485" s="17">
        <f t="shared" si="56"/>
        <v>1.879416629078334E-4</v>
      </c>
      <c r="G485" s="17">
        <f t="shared" ref="G485:G548" si="58">+IF(AND(C485=0,D485=0)," ",IF(C485=0,1,IF(D485=0,-1,(D485-C485)/C485)))</f>
        <v>-0.44444444444444442</v>
      </c>
      <c r="H485" s="17">
        <f t="shared" si="57"/>
        <v>-1.8909847302983027E-4</v>
      </c>
    </row>
    <row r="486" spans="1:8" x14ac:dyDescent="0.2">
      <c r="A486" s="14"/>
      <c r="B486" s="15" t="s">
        <v>462</v>
      </c>
      <c r="C486" s="16">
        <v>7</v>
      </c>
      <c r="D486" s="16">
        <v>1</v>
      </c>
      <c r="E486" s="17">
        <f t="shared" si="55"/>
        <v>3.3092232780220301E-4</v>
      </c>
      <c r="F486" s="17">
        <f t="shared" si="56"/>
        <v>3.7588332581566684E-5</v>
      </c>
      <c r="G486" s="17">
        <f t="shared" si="58"/>
        <v>-0.8571428571428571</v>
      </c>
      <c r="H486" s="17">
        <f t="shared" si="57"/>
        <v>-2.8364770954474543E-4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8</v>
      </c>
      <c r="E488" s="17" t="str">
        <f t="shared" si="55"/>
        <v/>
      </c>
      <c r="F488" s="17">
        <f t="shared" si="56"/>
        <v>3.0070666065253347E-4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84</v>
      </c>
      <c r="D489" s="16">
        <v>93</v>
      </c>
      <c r="E489" s="17">
        <f t="shared" si="55"/>
        <v>3.9710679336264357E-3</v>
      </c>
      <c r="F489" s="17">
        <f t="shared" si="56"/>
        <v>3.4957149300857012E-3</v>
      </c>
      <c r="G489" s="17">
        <f t="shared" si="58"/>
        <v>0.10714285714285714</v>
      </c>
      <c r="H489" s="17">
        <f t="shared" si="57"/>
        <v>4.2547156431711807E-4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15</v>
      </c>
      <c r="D491" s="16">
        <v>16</v>
      </c>
      <c r="E491" s="17">
        <f t="shared" si="55"/>
        <v>7.0911927386186355E-4</v>
      </c>
      <c r="F491" s="17">
        <f t="shared" si="56"/>
        <v>6.0141332130506694E-4</v>
      </c>
      <c r="G491" s="17">
        <f t="shared" si="58"/>
        <v>6.6666666666666666E-2</v>
      </c>
      <c r="H491" s="17">
        <f t="shared" si="57"/>
        <v>4.7274618257457567E-5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13</v>
      </c>
      <c r="D493" s="16">
        <v>25</v>
      </c>
      <c r="E493" s="17">
        <f t="shared" si="55"/>
        <v>6.1457003734694839E-4</v>
      </c>
      <c r="F493" s="17">
        <f t="shared" si="56"/>
        <v>9.3970831453916699E-4</v>
      </c>
      <c r="G493" s="17">
        <f t="shared" si="58"/>
        <v>0.92307692307692313</v>
      </c>
      <c r="H493" s="17">
        <f t="shared" si="57"/>
        <v>5.6729541908949086E-4</v>
      </c>
    </row>
    <row r="494" spans="1:8" x14ac:dyDescent="0.2">
      <c r="A494" s="14"/>
      <c r="B494" s="15" t="s">
        <v>470</v>
      </c>
      <c r="C494" s="16">
        <v>39</v>
      </c>
      <c r="D494" s="16">
        <v>44</v>
      </c>
      <c r="E494" s="17">
        <f t="shared" si="55"/>
        <v>1.8437101120408453E-3</v>
      </c>
      <c r="F494" s="17">
        <f t="shared" si="56"/>
        <v>1.653886633588934E-3</v>
      </c>
      <c r="G494" s="17">
        <f t="shared" si="58"/>
        <v>0.12820512820512819</v>
      </c>
      <c r="H494" s="17">
        <f t="shared" si="57"/>
        <v>2.3637309128728782E-4</v>
      </c>
    </row>
    <row r="495" spans="1:8" x14ac:dyDescent="0.2">
      <c r="A495" s="14"/>
      <c r="B495" s="15" t="s">
        <v>471</v>
      </c>
      <c r="C495" s="16">
        <v>4</v>
      </c>
      <c r="D495" s="16">
        <v>11</v>
      </c>
      <c r="E495" s="17">
        <f t="shared" si="55"/>
        <v>1.890984730298303E-4</v>
      </c>
      <c r="F495" s="17">
        <f t="shared" si="56"/>
        <v>4.1347165839723349E-4</v>
      </c>
      <c r="G495" s="17">
        <f t="shared" si="58"/>
        <v>1.75</v>
      </c>
      <c r="H495" s="17">
        <f t="shared" si="57"/>
        <v>3.3092232780220301E-4</v>
      </c>
    </row>
    <row r="496" spans="1:8" x14ac:dyDescent="0.2">
      <c r="A496" s="14"/>
      <c r="B496" s="15" t="s">
        <v>472</v>
      </c>
      <c r="C496" s="16">
        <v>15</v>
      </c>
      <c r="D496" s="16">
        <v>22</v>
      </c>
      <c r="E496" s="17">
        <f t="shared" si="55"/>
        <v>7.0911927386186355E-4</v>
      </c>
      <c r="F496" s="17">
        <f t="shared" si="56"/>
        <v>8.2694331679446698E-4</v>
      </c>
      <c r="G496" s="17">
        <f t="shared" si="58"/>
        <v>0.46666666666666667</v>
      </c>
      <c r="H496" s="17">
        <f t="shared" si="57"/>
        <v>3.3092232780220301E-4</v>
      </c>
    </row>
    <row r="497" spans="1:8" x14ac:dyDescent="0.2">
      <c r="A497" s="14"/>
      <c r="B497" s="15" t="s">
        <v>473</v>
      </c>
      <c r="C497" s="16">
        <v>4</v>
      </c>
      <c r="D497" s="16">
        <v>3</v>
      </c>
      <c r="E497" s="17">
        <f t="shared" si="55"/>
        <v>1.890984730298303E-4</v>
      </c>
      <c r="F497" s="17">
        <f t="shared" si="56"/>
        <v>1.1276499774470004E-4</v>
      </c>
      <c r="G497" s="17">
        <f t="shared" si="58"/>
        <v>-0.25</v>
      </c>
      <c r="H497" s="17">
        <f t="shared" si="57"/>
        <v>-4.7274618257457574E-5</v>
      </c>
    </row>
    <row r="498" spans="1:8" x14ac:dyDescent="0.2">
      <c r="A498" s="14"/>
      <c r="B498" s="15" t="s">
        <v>474</v>
      </c>
      <c r="C498" s="16">
        <v>3</v>
      </c>
      <c r="D498" s="16">
        <v>0</v>
      </c>
      <c r="E498" s="17">
        <f t="shared" si="55"/>
        <v>1.4182385477237272E-4</v>
      </c>
      <c r="F498" s="17" t="str">
        <f t="shared" si="56"/>
        <v/>
      </c>
      <c r="G498" s="17">
        <f t="shared" si="58"/>
        <v>-1</v>
      </c>
      <c r="H498" s="17">
        <f t="shared" si="57"/>
        <v>-1.4182385477237272E-4</v>
      </c>
    </row>
    <row r="499" spans="1:8" x14ac:dyDescent="0.2">
      <c r="A499" s="14"/>
      <c r="B499" s="15" t="s">
        <v>475</v>
      </c>
      <c r="C499" s="16">
        <v>38</v>
      </c>
      <c r="D499" s="16">
        <v>53</v>
      </c>
      <c r="E499" s="17">
        <f t="shared" si="55"/>
        <v>1.7964354937833877E-3</v>
      </c>
      <c r="F499" s="17">
        <f t="shared" si="56"/>
        <v>1.992181626823034E-3</v>
      </c>
      <c r="G499" s="17">
        <f t="shared" si="58"/>
        <v>0.39473684210526316</v>
      </c>
      <c r="H499" s="17">
        <f t="shared" si="57"/>
        <v>7.0911927386186355E-4</v>
      </c>
    </row>
    <row r="500" spans="1:8" x14ac:dyDescent="0.2">
      <c r="A500" s="14"/>
      <c r="B500" s="15" t="s">
        <v>476</v>
      </c>
      <c r="C500" s="16">
        <v>53</v>
      </c>
      <c r="D500" s="16">
        <v>96</v>
      </c>
      <c r="E500" s="17">
        <f t="shared" si="55"/>
        <v>2.5055547676452513E-3</v>
      </c>
      <c r="F500" s="17">
        <f t="shared" si="56"/>
        <v>3.6084799278304014E-3</v>
      </c>
      <c r="G500" s="17">
        <f t="shared" si="58"/>
        <v>0.81132075471698117</v>
      </c>
      <c r="H500" s="17">
        <f t="shared" si="57"/>
        <v>2.0328085850706756E-3</v>
      </c>
    </row>
    <row r="501" spans="1:8" x14ac:dyDescent="0.2">
      <c r="A501" s="14"/>
      <c r="B501" s="15" t="s">
        <v>477</v>
      </c>
      <c r="C501" s="16">
        <v>0</v>
      </c>
      <c r="D501" s="16">
        <v>2</v>
      </c>
      <c r="E501" s="17" t="str">
        <f t="shared" si="55"/>
        <v/>
      </c>
      <c r="F501" s="17">
        <f t="shared" si="56"/>
        <v>7.5176665163133368E-5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11</v>
      </c>
      <c r="D502" s="16">
        <v>11</v>
      </c>
      <c r="E502" s="17">
        <f t="shared" si="55"/>
        <v>5.2002080083203334E-4</v>
      </c>
      <c r="F502" s="17">
        <f t="shared" si="56"/>
        <v>4.1347165839723349E-4</v>
      </c>
      <c r="G502" s="17">
        <f t="shared" si="58"/>
        <v>0</v>
      </c>
      <c r="H502" s="17">
        <f t="shared" si="57"/>
        <v>0</v>
      </c>
    </row>
    <row r="503" spans="1:8" x14ac:dyDescent="0.2">
      <c r="A503" s="14"/>
      <c r="B503" s="15" t="s">
        <v>479</v>
      </c>
      <c r="C503" s="16">
        <v>1</v>
      </c>
      <c r="D503" s="16">
        <v>3</v>
      </c>
      <c r="E503" s="17">
        <f t="shared" si="55"/>
        <v>4.7274618257457574E-5</v>
      </c>
      <c r="F503" s="17">
        <f t="shared" si="56"/>
        <v>1.1276499774470004E-4</v>
      </c>
      <c r="G503" s="17">
        <f t="shared" si="58"/>
        <v>2</v>
      </c>
      <c r="H503" s="17">
        <f t="shared" si="57"/>
        <v>9.4549236514915148E-5</v>
      </c>
    </row>
    <row r="504" spans="1:8" ht="25.5" x14ac:dyDescent="0.2">
      <c r="A504" s="14"/>
      <c r="B504" s="15" t="s">
        <v>480</v>
      </c>
      <c r="C504" s="16">
        <v>1</v>
      </c>
      <c r="D504" s="16">
        <v>1</v>
      </c>
      <c r="E504" s="17">
        <f t="shared" si="55"/>
        <v>4.7274618257457574E-5</v>
      </c>
      <c r="F504" s="17">
        <f t="shared" si="56"/>
        <v>3.7588332581566684E-5</v>
      </c>
      <c r="G504" s="17">
        <f t="shared" si="58"/>
        <v>0</v>
      </c>
      <c r="H504" s="17">
        <f t="shared" si="57"/>
        <v>0</v>
      </c>
    </row>
    <row r="505" spans="1:8" x14ac:dyDescent="0.2">
      <c r="A505" s="14"/>
      <c r="B505" s="15" t="s">
        <v>481</v>
      </c>
      <c r="C505" s="16">
        <v>34</v>
      </c>
      <c r="D505" s="16">
        <v>4</v>
      </c>
      <c r="E505" s="17">
        <f t="shared" si="55"/>
        <v>1.6073370207535574E-3</v>
      </c>
      <c r="F505" s="17">
        <f t="shared" si="56"/>
        <v>1.5035333032626674E-4</v>
      </c>
      <c r="G505" s="17">
        <f t="shared" si="58"/>
        <v>-0.88235294117647056</v>
      </c>
      <c r="H505" s="17">
        <f t="shared" si="57"/>
        <v>-1.4182385477237271E-3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39</v>
      </c>
      <c r="D507" s="16">
        <v>25</v>
      </c>
      <c r="E507" s="17">
        <f t="shared" si="55"/>
        <v>1.8437101120408453E-3</v>
      </c>
      <c r="F507" s="17">
        <f t="shared" si="56"/>
        <v>9.3970831453916699E-4</v>
      </c>
      <c r="G507" s="17">
        <f t="shared" si="58"/>
        <v>-0.35897435897435898</v>
      </c>
      <c r="H507" s="17">
        <f t="shared" si="57"/>
        <v>-6.6184465560440602E-4</v>
      </c>
    </row>
    <row r="508" spans="1:8" ht="25.5" x14ac:dyDescent="0.2">
      <c r="A508" s="14"/>
      <c r="B508" s="15" t="s">
        <v>484</v>
      </c>
      <c r="C508" s="16">
        <v>16</v>
      </c>
      <c r="D508" s="16">
        <v>16</v>
      </c>
      <c r="E508" s="17">
        <f t="shared" si="55"/>
        <v>7.5639389211932119E-4</v>
      </c>
      <c r="F508" s="17">
        <f t="shared" si="56"/>
        <v>6.0141332130506694E-4</v>
      </c>
      <c r="G508" s="17">
        <f t="shared" si="58"/>
        <v>0</v>
      </c>
      <c r="H508" s="17">
        <f t="shared" si="57"/>
        <v>0</v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4.7274618257457574E-5</v>
      </c>
      <c r="F509" s="17" t="str">
        <f t="shared" si="56"/>
        <v/>
      </c>
      <c r="G509" s="17">
        <f t="shared" si="58"/>
        <v>-1</v>
      </c>
      <c r="H509" s="17">
        <f t="shared" si="57"/>
        <v>-4.7274618257457574E-5</v>
      </c>
    </row>
    <row r="510" spans="1:8" ht="25.5" x14ac:dyDescent="0.2">
      <c r="A510" s="14"/>
      <c r="B510" s="15" t="s">
        <v>486</v>
      </c>
      <c r="C510" s="16">
        <v>17</v>
      </c>
      <c r="D510" s="16">
        <v>20</v>
      </c>
      <c r="E510" s="17">
        <f t="shared" si="55"/>
        <v>8.0366851037677871E-4</v>
      </c>
      <c r="F510" s="17">
        <f t="shared" si="56"/>
        <v>7.5176665163133359E-4</v>
      </c>
      <c r="G510" s="17">
        <f t="shared" si="58"/>
        <v>0.17647058823529413</v>
      </c>
      <c r="H510" s="17">
        <f t="shared" si="57"/>
        <v>1.4182385477237272E-4</v>
      </c>
    </row>
    <row r="511" spans="1:8" ht="25.5" x14ac:dyDescent="0.2">
      <c r="A511" s="14"/>
      <c r="B511" s="15" t="s">
        <v>487</v>
      </c>
      <c r="C511" s="16">
        <v>0</v>
      </c>
      <c r="D511" s="16">
        <v>2</v>
      </c>
      <c r="E511" s="17" t="str">
        <f t="shared" si="55"/>
        <v/>
      </c>
      <c r="F511" s="17">
        <f t="shared" si="56"/>
        <v>7.5176665163133368E-5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1</v>
      </c>
      <c r="E512" s="17" t="str">
        <f t="shared" si="55"/>
        <v/>
      </c>
      <c r="F512" s="17">
        <f t="shared" si="56"/>
        <v>3.7588332581566684E-5</v>
      </c>
      <c r="G512" s="17">
        <f t="shared" si="58"/>
        <v>1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2</v>
      </c>
      <c r="D516" s="16">
        <v>2</v>
      </c>
      <c r="E516" s="17">
        <f t="shared" si="55"/>
        <v>9.4549236514915148E-5</v>
      </c>
      <c r="F516" s="17">
        <f t="shared" si="56"/>
        <v>7.5176665163133368E-5</v>
      </c>
      <c r="G516" s="17">
        <f t="shared" si="58"/>
        <v>0</v>
      </c>
      <c r="H516" s="17">
        <f t="shared" si="57"/>
        <v>0</v>
      </c>
    </row>
    <row r="517" spans="1:8" x14ac:dyDescent="0.2">
      <c r="A517" s="14"/>
      <c r="B517" s="15" t="s">
        <v>493</v>
      </c>
      <c r="C517" s="16">
        <v>2</v>
      </c>
      <c r="D517" s="16">
        <v>23</v>
      </c>
      <c r="E517" s="17">
        <f t="shared" si="55"/>
        <v>9.4549236514915148E-5</v>
      </c>
      <c r="F517" s="17">
        <f t="shared" si="56"/>
        <v>8.6453164937603372E-4</v>
      </c>
      <c r="G517" s="17">
        <f t="shared" si="58"/>
        <v>10.5</v>
      </c>
      <c r="H517" s="17">
        <f t="shared" si="57"/>
        <v>9.9276698340660914E-4</v>
      </c>
    </row>
    <row r="518" spans="1:8" ht="25.5" x14ac:dyDescent="0.2">
      <c r="A518" s="14"/>
      <c r="B518" s="15" t="s">
        <v>494</v>
      </c>
      <c r="C518" s="16">
        <v>1</v>
      </c>
      <c r="D518" s="16">
        <v>10</v>
      </c>
      <c r="E518" s="17">
        <f t="shared" si="55"/>
        <v>4.7274618257457574E-5</v>
      </c>
      <c r="F518" s="17">
        <f t="shared" si="56"/>
        <v>3.758833258156668E-4</v>
      </c>
      <c r="G518" s="17">
        <f t="shared" si="58"/>
        <v>9</v>
      </c>
      <c r="H518" s="17">
        <f t="shared" si="57"/>
        <v>4.2547156431711817E-4</v>
      </c>
    </row>
    <row r="519" spans="1:8" x14ac:dyDescent="0.2">
      <c r="A519" s="14"/>
      <c r="B519" s="15" t="s">
        <v>495</v>
      </c>
      <c r="C519" s="16">
        <v>9</v>
      </c>
      <c r="D519" s="16">
        <v>0</v>
      </c>
      <c r="E519" s="17">
        <f t="shared" si="55"/>
        <v>4.2547156431711812E-4</v>
      </c>
      <c r="F519" s="17" t="str">
        <f t="shared" si="56"/>
        <v/>
      </c>
      <c r="G519" s="17">
        <f t="shared" si="58"/>
        <v>-1</v>
      </c>
      <c r="H519" s="17">
        <f t="shared" si="57"/>
        <v>-4.2547156431711812E-4</v>
      </c>
    </row>
    <row r="520" spans="1:8" x14ac:dyDescent="0.2">
      <c r="A520" s="14"/>
      <c r="B520" s="15" t="s">
        <v>496</v>
      </c>
      <c r="C520" s="16">
        <v>63</v>
      </c>
      <c r="D520" s="16">
        <v>318</v>
      </c>
      <c r="E520" s="17">
        <f t="shared" si="55"/>
        <v>2.978300950219827E-3</v>
      </c>
      <c r="F520" s="17">
        <f t="shared" si="56"/>
        <v>1.1953089760938205E-2</v>
      </c>
      <c r="G520" s="17">
        <f t="shared" si="58"/>
        <v>4.0476190476190474</v>
      </c>
      <c r="H520" s="17">
        <f t="shared" si="57"/>
        <v>1.205502765565168E-2</v>
      </c>
    </row>
    <row r="521" spans="1:8" x14ac:dyDescent="0.2">
      <c r="A521" s="14"/>
      <c r="B521" s="15" t="s">
        <v>497</v>
      </c>
      <c r="C521" s="16">
        <v>4</v>
      </c>
      <c r="D521" s="16">
        <v>37</v>
      </c>
      <c r="E521" s="17">
        <f t="shared" si="55"/>
        <v>1.890984730298303E-4</v>
      </c>
      <c r="F521" s="17">
        <f t="shared" si="56"/>
        <v>1.3907683055179672E-3</v>
      </c>
      <c r="G521" s="17">
        <f t="shared" si="58"/>
        <v>8.25</v>
      </c>
      <c r="H521" s="17">
        <f t="shared" si="57"/>
        <v>1.5600624024960999E-3</v>
      </c>
    </row>
    <row r="522" spans="1:8" ht="38.25" x14ac:dyDescent="0.2">
      <c r="A522" s="14"/>
      <c r="B522" s="15" t="s">
        <v>498</v>
      </c>
      <c r="C522" s="16">
        <v>13</v>
      </c>
      <c r="D522" s="16">
        <v>35</v>
      </c>
      <c r="E522" s="17">
        <f t="shared" si="55"/>
        <v>6.1457003734694839E-4</v>
      </c>
      <c r="F522" s="17">
        <f t="shared" si="56"/>
        <v>1.3155916403548339E-3</v>
      </c>
      <c r="G522" s="17">
        <f t="shared" si="58"/>
        <v>1.6923076923076923</v>
      </c>
      <c r="H522" s="17">
        <f t="shared" si="57"/>
        <v>1.0400416016640665E-3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2</v>
      </c>
      <c r="D524" s="16">
        <v>9</v>
      </c>
      <c r="E524" s="17">
        <f t="shared" si="55"/>
        <v>9.4549236514915148E-5</v>
      </c>
      <c r="F524" s="17">
        <f t="shared" si="56"/>
        <v>3.3829499323410016E-4</v>
      </c>
      <c r="G524" s="17">
        <f t="shared" si="58"/>
        <v>3.5</v>
      </c>
      <c r="H524" s="17">
        <f t="shared" si="57"/>
        <v>3.3092232780220301E-4</v>
      </c>
    </row>
    <row r="525" spans="1:8" ht="25.5" x14ac:dyDescent="0.2">
      <c r="A525" s="14"/>
      <c r="B525" s="15" t="s">
        <v>501</v>
      </c>
      <c r="C525" s="16">
        <v>30</v>
      </c>
      <c r="D525" s="16">
        <v>23</v>
      </c>
      <c r="E525" s="17">
        <f t="shared" si="55"/>
        <v>1.4182385477237271E-3</v>
      </c>
      <c r="F525" s="17">
        <f t="shared" si="56"/>
        <v>8.6453164937603372E-4</v>
      </c>
      <c r="G525" s="17">
        <f t="shared" si="58"/>
        <v>-0.23333333333333334</v>
      </c>
      <c r="H525" s="17">
        <f t="shared" si="57"/>
        <v>-3.3092232780220301E-4</v>
      </c>
    </row>
    <row r="526" spans="1:8" x14ac:dyDescent="0.2">
      <c r="A526" s="14"/>
      <c r="B526" s="15" t="s">
        <v>502</v>
      </c>
      <c r="C526" s="16">
        <v>148</v>
      </c>
      <c r="D526" s="16">
        <v>316</v>
      </c>
      <c r="E526" s="17">
        <f t="shared" si="55"/>
        <v>6.9966435021037209E-3</v>
      </c>
      <c r="F526" s="17">
        <f t="shared" si="56"/>
        <v>1.1877913095775072E-2</v>
      </c>
      <c r="G526" s="17">
        <f t="shared" si="58"/>
        <v>1.1351351351351351</v>
      </c>
      <c r="H526" s="17">
        <f t="shared" si="57"/>
        <v>7.9421358672528714E-3</v>
      </c>
    </row>
    <row r="527" spans="1:8" ht="25.5" x14ac:dyDescent="0.2">
      <c r="A527" s="14"/>
      <c r="B527" s="15" t="s">
        <v>503</v>
      </c>
      <c r="C527" s="16">
        <v>12</v>
      </c>
      <c r="D527" s="16">
        <v>15</v>
      </c>
      <c r="E527" s="17">
        <f t="shared" si="55"/>
        <v>5.6729541908949086E-4</v>
      </c>
      <c r="F527" s="17">
        <f t="shared" si="56"/>
        <v>5.638249887235002E-4</v>
      </c>
      <c r="G527" s="17">
        <f t="shared" si="58"/>
        <v>0.25</v>
      </c>
      <c r="H527" s="17">
        <f t="shared" si="57"/>
        <v>1.4182385477237272E-4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1</v>
      </c>
      <c r="D529" s="16">
        <v>0</v>
      </c>
      <c r="E529" s="17">
        <f t="shared" si="55"/>
        <v>4.7274618257457574E-5</v>
      </c>
      <c r="F529" s="17" t="str">
        <f t="shared" si="56"/>
        <v/>
      </c>
      <c r="G529" s="17">
        <f t="shared" si="58"/>
        <v>-1</v>
      </c>
      <c r="H529" s="17">
        <f t="shared" si="57"/>
        <v>-4.7274618257457574E-5</v>
      </c>
    </row>
    <row r="530" spans="1:8" x14ac:dyDescent="0.2">
      <c r="A530" s="14"/>
      <c r="B530" s="15" t="s">
        <v>506</v>
      </c>
      <c r="C530" s="16">
        <v>0</v>
      </c>
      <c r="D530" s="16">
        <v>2</v>
      </c>
      <c r="E530" s="17" t="str">
        <f t="shared" si="55"/>
        <v/>
      </c>
      <c r="F530" s="17">
        <f t="shared" si="56"/>
        <v>7.5176665163133368E-5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2</v>
      </c>
      <c r="E531" s="17" t="str">
        <f t="shared" si="55"/>
        <v/>
      </c>
      <c r="F531" s="17">
        <f t="shared" si="56"/>
        <v>7.5176665163133368E-5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2</v>
      </c>
      <c r="E533" s="17">
        <f t="shared" si="55"/>
        <v>4.7274618257457574E-5</v>
      </c>
      <c r="F533" s="17">
        <f t="shared" si="56"/>
        <v>7.5176665163133368E-5</v>
      </c>
      <c r="G533" s="17">
        <f t="shared" si="58"/>
        <v>1</v>
      </c>
      <c r="H533" s="17">
        <f t="shared" si="57"/>
        <v>4.7274618257457574E-5</v>
      </c>
    </row>
    <row r="534" spans="1:8" ht="25.5" x14ac:dyDescent="0.2">
      <c r="A534" s="14"/>
      <c r="B534" s="15" t="s">
        <v>510</v>
      </c>
      <c r="C534" s="16">
        <v>8</v>
      </c>
      <c r="D534" s="16">
        <v>2</v>
      </c>
      <c r="E534" s="17">
        <f t="shared" si="55"/>
        <v>3.7819694605966059E-4</v>
      </c>
      <c r="F534" s="17">
        <f t="shared" si="56"/>
        <v>7.5176665163133368E-5</v>
      </c>
      <c r="G534" s="17">
        <f t="shared" si="58"/>
        <v>-0.75</v>
      </c>
      <c r="H534" s="17">
        <f t="shared" si="57"/>
        <v>-2.8364770954474543E-4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1</v>
      </c>
      <c r="D536" s="16">
        <v>0</v>
      </c>
      <c r="E536" s="17">
        <f t="shared" si="55"/>
        <v>4.7274618257457574E-5</v>
      </c>
      <c r="F536" s="17" t="str">
        <f t="shared" si="56"/>
        <v/>
      </c>
      <c r="G536" s="17">
        <f t="shared" si="58"/>
        <v>-1</v>
      </c>
      <c r="H536" s="17">
        <f t="shared" si="57"/>
        <v>-4.7274618257457574E-5</v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3</v>
      </c>
      <c r="D538" s="16">
        <v>0</v>
      </c>
      <c r="E538" s="17">
        <f t="shared" si="55"/>
        <v>1.4182385477237272E-4</v>
      </c>
      <c r="F538" s="17" t="str">
        <f t="shared" si="56"/>
        <v/>
      </c>
      <c r="G538" s="17">
        <f t="shared" si="58"/>
        <v>-1</v>
      </c>
      <c r="H538" s="17">
        <f t="shared" si="57"/>
        <v>-1.4182385477237272E-4</v>
      </c>
    </row>
    <row r="539" spans="1:8" x14ac:dyDescent="0.2">
      <c r="A539" s="14"/>
      <c r="B539" s="15" t="s">
        <v>515</v>
      </c>
      <c r="C539" s="16">
        <v>2</v>
      </c>
      <c r="D539" s="16">
        <v>1</v>
      </c>
      <c r="E539" s="17">
        <f t="shared" si="55"/>
        <v>9.4549236514915148E-5</v>
      </c>
      <c r="F539" s="17">
        <f t="shared" si="56"/>
        <v>3.7588332581566684E-5</v>
      </c>
      <c r="G539" s="17">
        <f t="shared" si="58"/>
        <v>-0.5</v>
      </c>
      <c r="H539" s="17">
        <f t="shared" si="57"/>
        <v>-4.7274618257457574E-5</v>
      </c>
    </row>
    <row r="540" spans="1:8" ht="25.5" x14ac:dyDescent="0.2">
      <c r="A540" s="14"/>
      <c r="B540" s="15" t="s">
        <v>516</v>
      </c>
      <c r="C540" s="16">
        <v>6</v>
      </c>
      <c r="D540" s="16">
        <v>14</v>
      </c>
      <c r="E540" s="17">
        <f t="shared" si="55"/>
        <v>2.8364770954474543E-4</v>
      </c>
      <c r="F540" s="17">
        <f t="shared" si="56"/>
        <v>5.2623665614193356E-4</v>
      </c>
      <c r="G540" s="17">
        <f t="shared" si="58"/>
        <v>1.3333333333333333</v>
      </c>
      <c r="H540" s="17">
        <f t="shared" si="57"/>
        <v>3.7819694605966054E-4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45</v>
      </c>
      <c r="D542" s="16">
        <v>129</v>
      </c>
      <c r="E542" s="17">
        <f t="shared" si="55"/>
        <v>2.1273578215855907E-3</v>
      </c>
      <c r="F542" s="17">
        <f t="shared" si="56"/>
        <v>4.8488949030221018E-3</v>
      </c>
      <c r="G542" s="17">
        <f t="shared" si="58"/>
        <v>1.8666666666666667</v>
      </c>
      <c r="H542" s="17">
        <f t="shared" si="57"/>
        <v>3.9710679336264357E-3</v>
      </c>
    </row>
    <row r="543" spans="1:8" x14ac:dyDescent="0.2">
      <c r="A543" s="14"/>
      <c r="B543" s="15" t="s">
        <v>519</v>
      </c>
      <c r="C543" s="16">
        <v>1</v>
      </c>
      <c r="D543" s="16">
        <v>1</v>
      </c>
      <c r="E543" s="17">
        <f t="shared" si="55"/>
        <v>4.7274618257457574E-5</v>
      </c>
      <c r="F543" s="17">
        <f t="shared" si="56"/>
        <v>3.7588332581566684E-5</v>
      </c>
      <c r="G543" s="17">
        <f t="shared" si="58"/>
        <v>0</v>
      </c>
      <c r="H543" s="17">
        <f t="shared" si="57"/>
        <v>0</v>
      </c>
    </row>
    <row r="544" spans="1:8" x14ac:dyDescent="0.2">
      <c r="A544" s="14"/>
      <c r="B544" s="15" t="s">
        <v>520</v>
      </c>
      <c r="C544" s="16">
        <v>8</v>
      </c>
      <c r="D544" s="16">
        <v>16</v>
      </c>
      <c r="E544" s="17">
        <f t="shared" si="55"/>
        <v>3.7819694605966059E-4</v>
      </c>
      <c r="F544" s="17">
        <f t="shared" si="56"/>
        <v>6.0141332130506694E-4</v>
      </c>
      <c r="G544" s="17">
        <f t="shared" si="58"/>
        <v>1</v>
      </c>
      <c r="H544" s="17">
        <f t="shared" si="57"/>
        <v>3.7819694605966059E-4</v>
      </c>
    </row>
    <row r="545" spans="1:8" x14ac:dyDescent="0.2">
      <c r="A545" s="14"/>
      <c r="B545" s="15" t="s">
        <v>521</v>
      </c>
      <c r="C545" s="16">
        <v>133</v>
      </c>
      <c r="D545" s="16">
        <v>238</v>
      </c>
      <c r="E545" s="17">
        <f t="shared" si="55"/>
        <v>6.2875242282418569E-3</v>
      </c>
      <c r="F545" s="17">
        <f t="shared" si="56"/>
        <v>8.9460231544128705E-3</v>
      </c>
      <c r="G545" s="17">
        <f t="shared" si="58"/>
        <v>0.78947368421052633</v>
      </c>
      <c r="H545" s="17">
        <f t="shared" si="57"/>
        <v>4.9638349170330453E-3</v>
      </c>
    </row>
    <row r="546" spans="1:8" ht="25.5" x14ac:dyDescent="0.2">
      <c r="A546" s="14"/>
      <c r="B546" s="15" t="s">
        <v>522</v>
      </c>
      <c r="C546" s="16">
        <v>3</v>
      </c>
      <c r="D546" s="16">
        <v>1</v>
      </c>
      <c r="E546" s="17">
        <f t="shared" si="55"/>
        <v>1.4182385477237272E-4</v>
      </c>
      <c r="F546" s="17">
        <f t="shared" si="56"/>
        <v>3.7588332581566684E-5</v>
      </c>
      <c r="G546" s="17">
        <f t="shared" si="58"/>
        <v>-0.66666666666666663</v>
      </c>
      <c r="H546" s="17">
        <f t="shared" si="57"/>
        <v>-9.4549236514915135E-5</v>
      </c>
    </row>
    <row r="547" spans="1:8" x14ac:dyDescent="0.2">
      <c r="A547" s="14"/>
      <c r="B547" s="15" t="s">
        <v>523</v>
      </c>
      <c r="C547" s="16">
        <v>0</v>
      </c>
      <c r="D547" s="16">
        <v>2</v>
      </c>
      <c r="E547" s="17" t="str">
        <f t="shared" si="55"/>
        <v/>
      </c>
      <c r="F547" s="17">
        <f t="shared" si="56"/>
        <v>7.5176665163133368E-5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92</v>
      </c>
      <c r="D548" s="16">
        <v>113</v>
      </c>
      <c r="E548" s="17">
        <f t="shared" ref="E548:E585" si="59">+IF(C548=0,"",C548/C$356)</f>
        <v>4.3492648796860968E-3</v>
      </c>
      <c r="F548" s="17">
        <f t="shared" ref="F548:F585" si="60">+IF(D548=0,"",D548/D$356)</f>
        <v>4.2474815817170348E-3</v>
      </c>
      <c r="G548" s="17">
        <f t="shared" si="58"/>
        <v>0.22826086956521738</v>
      </c>
      <c r="H548" s="17">
        <f t="shared" ref="H548:H585" si="61">+IF(OR(AND(E548=""),(G548="")),"",E548*G548)</f>
        <v>9.9276698340660893E-4</v>
      </c>
    </row>
    <row r="549" spans="1:8" x14ac:dyDescent="0.2">
      <c r="A549" s="14"/>
      <c r="B549" s="15" t="s">
        <v>525</v>
      </c>
      <c r="C549" s="16">
        <v>59</v>
      </c>
      <c r="D549" s="16">
        <v>88</v>
      </c>
      <c r="E549" s="17">
        <f t="shared" si="59"/>
        <v>2.7892024771899969E-3</v>
      </c>
      <c r="F549" s="17">
        <f t="shared" si="60"/>
        <v>3.3077732671778679E-3</v>
      </c>
      <c r="G549" s="17">
        <f t="shared" ref="G549:G585" si="62">+IF(AND(C549=0,D549=0)," ",IF(C549=0,1,IF(D549=0,-1,(D549-C549)/C549)))</f>
        <v>0.49152542372881358</v>
      </c>
      <c r="H549" s="17">
        <f t="shared" si="61"/>
        <v>1.3709639294662698E-3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4</v>
      </c>
      <c r="D551" s="16">
        <v>5</v>
      </c>
      <c r="E551" s="17">
        <f t="shared" si="59"/>
        <v>1.890984730298303E-4</v>
      </c>
      <c r="F551" s="17">
        <f t="shared" si="60"/>
        <v>1.879416629078334E-4</v>
      </c>
      <c r="G551" s="17">
        <f t="shared" si="62"/>
        <v>0.25</v>
      </c>
      <c r="H551" s="17">
        <f t="shared" si="61"/>
        <v>4.7274618257457574E-5</v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4</v>
      </c>
      <c r="D553" s="16">
        <v>0</v>
      </c>
      <c r="E553" s="17">
        <f t="shared" si="59"/>
        <v>1.890984730298303E-4</v>
      </c>
      <c r="F553" s="17" t="str">
        <f t="shared" si="60"/>
        <v/>
      </c>
      <c r="G553" s="17">
        <f t="shared" si="62"/>
        <v>-1</v>
      </c>
      <c r="H553" s="17">
        <f t="shared" si="61"/>
        <v>-1.890984730298303E-4</v>
      </c>
    </row>
    <row r="554" spans="1:8" x14ac:dyDescent="0.2">
      <c r="A554" s="14"/>
      <c r="B554" s="15" t="s">
        <v>530</v>
      </c>
      <c r="C554" s="16">
        <v>3</v>
      </c>
      <c r="D554" s="16">
        <v>5</v>
      </c>
      <c r="E554" s="17">
        <f t="shared" si="59"/>
        <v>1.4182385477237272E-4</v>
      </c>
      <c r="F554" s="17">
        <f t="shared" si="60"/>
        <v>1.879416629078334E-4</v>
      </c>
      <c r="G554" s="17">
        <f t="shared" si="62"/>
        <v>0.66666666666666663</v>
      </c>
      <c r="H554" s="17">
        <f t="shared" si="61"/>
        <v>9.4549236514915135E-5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2</v>
      </c>
      <c r="E556" s="17" t="str">
        <f t="shared" si="59"/>
        <v/>
      </c>
      <c r="F556" s="17">
        <f t="shared" si="60"/>
        <v>7.5176665163133368E-5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29</v>
      </c>
      <c r="D558" s="16">
        <v>18</v>
      </c>
      <c r="E558" s="17">
        <f t="shared" si="59"/>
        <v>1.3709639294662696E-3</v>
      </c>
      <c r="F558" s="17">
        <f t="shared" si="60"/>
        <v>6.7658998646820032E-4</v>
      </c>
      <c r="G558" s="17">
        <f t="shared" si="62"/>
        <v>-0.37931034482758619</v>
      </c>
      <c r="H558" s="17">
        <f t="shared" si="61"/>
        <v>-5.2002080083203323E-4</v>
      </c>
    </row>
    <row r="559" spans="1:8" ht="25.5" x14ac:dyDescent="0.2">
      <c r="A559" s="14"/>
      <c r="B559" s="15" t="s">
        <v>535</v>
      </c>
      <c r="C559" s="16">
        <v>16</v>
      </c>
      <c r="D559" s="16">
        <v>6</v>
      </c>
      <c r="E559" s="17">
        <f t="shared" si="59"/>
        <v>7.5639389211932119E-4</v>
      </c>
      <c r="F559" s="17">
        <f t="shared" si="60"/>
        <v>2.2552999548940009E-4</v>
      </c>
      <c r="G559" s="17">
        <f t="shared" si="62"/>
        <v>-0.625</v>
      </c>
      <c r="H559" s="17">
        <f t="shared" si="61"/>
        <v>-4.7274618257457575E-4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46</v>
      </c>
      <c r="D561" s="16">
        <v>56</v>
      </c>
      <c r="E561" s="17">
        <f t="shared" si="59"/>
        <v>2.1746324398430484E-3</v>
      </c>
      <c r="F561" s="17">
        <f t="shared" si="60"/>
        <v>2.1049466245677342E-3</v>
      </c>
      <c r="G561" s="17">
        <f t="shared" si="62"/>
        <v>0.21739130434782608</v>
      </c>
      <c r="H561" s="17">
        <f t="shared" si="61"/>
        <v>4.727461825745757E-4</v>
      </c>
    </row>
    <row r="562" spans="1:8" ht="25.5" x14ac:dyDescent="0.2">
      <c r="A562" s="14"/>
      <c r="B562" s="15" t="s">
        <v>538</v>
      </c>
      <c r="C562" s="16">
        <v>6</v>
      </c>
      <c r="D562" s="16">
        <v>4</v>
      </c>
      <c r="E562" s="17">
        <f t="shared" si="59"/>
        <v>2.8364770954474543E-4</v>
      </c>
      <c r="F562" s="17">
        <f t="shared" si="60"/>
        <v>1.5035333032626674E-4</v>
      </c>
      <c r="G562" s="17">
        <f t="shared" si="62"/>
        <v>-0.33333333333333331</v>
      </c>
      <c r="H562" s="17">
        <f t="shared" si="61"/>
        <v>-9.4549236514915135E-5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158</v>
      </c>
      <c r="D564" s="16">
        <v>259</v>
      </c>
      <c r="E564" s="17">
        <f t="shared" si="59"/>
        <v>7.4693896846782966E-3</v>
      </c>
      <c r="F564" s="17">
        <f t="shared" si="60"/>
        <v>9.73537813862577E-3</v>
      </c>
      <c r="G564" s="17">
        <f t="shared" si="62"/>
        <v>0.63924050632911389</v>
      </c>
      <c r="H564" s="17">
        <f t="shared" si="61"/>
        <v>4.7747364440032143E-3</v>
      </c>
    </row>
    <row r="565" spans="1:8" ht="25.5" x14ac:dyDescent="0.2">
      <c r="A565" s="14"/>
      <c r="B565" s="15" t="s">
        <v>541</v>
      </c>
      <c r="C565" s="16">
        <v>2</v>
      </c>
      <c r="D565" s="16">
        <v>6</v>
      </c>
      <c r="E565" s="17">
        <f t="shared" si="59"/>
        <v>9.4549236514915148E-5</v>
      </c>
      <c r="F565" s="17">
        <f t="shared" si="60"/>
        <v>2.2552999548940009E-4</v>
      </c>
      <c r="G565" s="17">
        <f t="shared" si="62"/>
        <v>2</v>
      </c>
      <c r="H565" s="17">
        <f t="shared" si="61"/>
        <v>1.890984730298303E-4</v>
      </c>
    </row>
    <row r="566" spans="1:8" x14ac:dyDescent="0.2">
      <c r="A566" s="14"/>
      <c r="B566" s="15" t="s">
        <v>542</v>
      </c>
      <c r="C566" s="16">
        <v>5</v>
      </c>
      <c r="D566" s="16">
        <v>20</v>
      </c>
      <c r="E566" s="17">
        <f t="shared" si="59"/>
        <v>2.3637309128728785E-4</v>
      </c>
      <c r="F566" s="17">
        <f t="shared" si="60"/>
        <v>7.5176665163133359E-4</v>
      </c>
      <c r="G566" s="17">
        <f t="shared" si="62"/>
        <v>3</v>
      </c>
      <c r="H566" s="17">
        <f t="shared" si="61"/>
        <v>7.0911927386186355E-4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263</v>
      </c>
      <c r="D569" s="16">
        <v>578</v>
      </c>
      <c r="E569" s="17">
        <f t="shared" si="59"/>
        <v>1.2433224601711342E-2</v>
      </c>
      <c r="F569" s="17">
        <f t="shared" si="60"/>
        <v>2.1726056232145543E-2</v>
      </c>
      <c r="G569" s="17">
        <f t="shared" si="62"/>
        <v>1.1977186311787071</v>
      </c>
      <c r="H569" s="17">
        <f t="shared" si="61"/>
        <v>1.4891504751099134E-2</v>
      </c>
    </row>
    <row r="570" spans="1:8" ht="25.5" x14ac:dyDescent="0.2">
      <c r="A570" s="14"/>
      <c r="B570" s="15" t="s">
        <v>546</v>
      </c>
      <c r="C570" s="16">
        <v>263</v>
      </c>
      <c r="D570" s="16">
        <v>333</v>
      </c>
      <c r="E570" s="17">
        <f t="shared" si="59"/>
        <v>1.2433224601711342E-2</v>
      </c>
      <c r="F570" s="17">
        <f t="shared" si="60"/>
        <v>1.2516914749661705E-2</v>
      </c>
      <c r="G570" s="17">
        <f t="shared" si="62"/>
        <v>0.26615969581749049</v>
      </c>
      <c r="H570" s="17">
        <f t="shared" si="61"/>
        <v>3.3092232780220303E-3</v>
      </c>
    </row>
    <row r="571" spans="1:8" x14ac:dyDescent="0.2">
      <c r="A571" s="14"/>
      <c r="B571" s="15" t="s">
        <v>547</v>
      </c>
      <c r="C571" s="16">
        <v>293</v>
      </c>
      <c r="D571" s="16">
        <v>307</v>
      </c>
      <c r="E571" s="17">
        <f t="shared" si="59"/>
        <v>1.3851463149435068E-2</v>
      </c>
      <c r="F571" s="17">
        <f t="shared" si="60"/>
        <v>1.1539618102540972E-2</v>
      </c>
      <c r="G571" s="17">
        <f t="shared" si="62"/>
        <v>4.778156996587031E-2</v>
      </c>
      <c r="H571" s="17">
        <f t="shared" si="61"/>
        <v>6.6184465560440602E-4</v>
      </c>
    </row>
    <row r="572" spans="1:8" x14ac:dyDescent="0.2">
      <c r="A572" s="14"/>
      <c r="B572" s="15" t="s">
        <v>548</v>
      </c>
      <c r="C572" s="16">
        <v>32</v>
      </c>
      <c r="D572" s="16">
        <v>107</v>
      </c>
      <c r="E572" s="17">
        <f t="shared" si="59"/>
        <v>1.5127877842386424E-3</v>
      </c>
      <c r="F572" s="17">
        <f t="shared" si="60"/>
        <v>4.0219515862276352E-3</v>
      </c>
      <c r="G572" s="17">
        <f t="shared" si="62"/>
        <v>2.34375</v>
      </c>
      <c r="H572" s="17">
        <f t="shared" si="61"/>
        <v>3.5455963693093182E-3</v>
      </c>
    </row>
    <row r="573" spans="1:8" x14ac:dyDescent="0.2">
      <c r="A573" s="14"/>
      <c r="B573" s="15" t="s">
        <v>549</v>
      </c>
      <c r="C573" s="16">
        <v>23</v>
      </c>
      <c r="D573" s="16">
        <v>16</v>
      </c>
      <c r="E573" s="17">
        <f t="shared" si="59"/>
        <v>1.0873162199215242E-3</v>
      </c>
      <c r="F573" s="17">
        <f t="shared" si="60"/>
        <v>6.0141332130506694E-4</v>
      </c>
      <c r="G573" s="17">
        <f t="shared" si="62"/>
        <v>-0.30434782608695654</v>
      </c>
      <c r="H573" s="17">
        <f t="shared" si="61"/>
        <v>-3.3092232780220301E-4</v>
      </c>
    </row>
    <row r="574" spans="1:8" x14ac:dyDescent="0.2">
      <c r="A574" s="14"/>
      <c r="B574" s="15" t="s">
        <v>550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3.7588332581566684E-5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36</v>
      </c>
      <c r="D575" s="16">
        <v>12</v>
      </c>
      <c r="E575" s="17">
        <f t="shared" si="59"/>
        <v>1.7018862572684725E-3</v>
      </c>
      <c r="F575" s="17">
        <f t="shared" si="60"/>
        <v>4.5105999097880018E-4</v>
      </c>
      <c r="G575" s="17">
        <f t="shared" si="62"/>
        <v>-0.66666666666666663</v>
      </c>
      <c r="H575" s="17">
        <f t="shared" si="61"/>
        <v>-1.1345908381789815E-3</v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3.7588332581566684E-5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1</v>
      </c>
      <c r="D577" s="16">
        <v>1</v>
      </c>
      <c r="E577" s="17">
        <f t="shared" si="59"/>
        <v>4.7274618257457574E-5</v>
      </c>
      <c r="F577" s="17">
        <f t="shared" si="60"/>
        <v>3.7588332581566684E-5</v>
      </c>
      <c r="G577" s="17">
        <f t="shared" si="62"/>
        <v>0</v>
      </c>
      <c r="H577" s="17">
        <f t="shared" si="61"/>
        <v>0</v>
      </c>
    </row>
    <row r="578" spans="1:8" x14ac:dyDescent="0.2">
      <c r="A578" s="14"/>
      <c r="B578" s="15" t="s">
        <v>554</v>
      </c>
      <c r="C578" s="16">
        <v>99</v>
      </c>
      <c r="D578" s="16">
        <v>179</v>
      </c>
      <c r="E578" s="17">
        <f t="shared" si="59"/>
        <v>4.6801872074882997E-3</v>
      </c>
      <c r="F578" s="17">
        <f t="shared" si="60"/>
        <v>6.7283115321004356E-3</v>
      </c>
      <c r="G578" s="17">
        <f t="shared" si="62"/>
        <v>0.80808080808080807</v>
      </c>
      <c r="H578" s="17">
        <f t="shared" si="61"/>
        <v>3.7819694605966056E-3</v>
      </c>
    </row>
    <row r="579" spans="1:8" x14ac:dyDescent="0.2">
      <c r="A579" s="14"/>
      <c r="B579" s="15" t="s">
        <v>555</v>
      </c>
      <c r="C579" s="16">
        <v>52</v>
      </c>
      <c r="D579" s="16">
        <v>41</v>
      </c>
      <c r="E579" s="17">
        <f t="shared" si="59"/>
        <v>2.4582801493877936E-3</v>
      </c>
      <c r="F579" s="17">
        <f t="shared" si="60"/>
        <v>1.5411216358442339E-3</v>
      </c>
      <c r="G579" s="17">
        <f t="shared" si="62"/>
        <v>-0.21153846153846154</v>
      </c>
      <c r="H579" s="17">
        <f t="shared" si="61"/>
        <v>-5.2002080083203323E-4</v>
      </c>
    </row>
    <row r="580" spans="1:8" ht="25.5" x14ac:dyDescent="0.2">
      <c r="A580" s="14"/>
      <c r="B580" s="15" t="s">
        <v>556</v>
      </c>
      <c r="C580" s="16">
        <v>1</v>
      </c>
      <c r="D580" s="16">
        <v>2</v>
      </c>
      <c r="E580" s="17">
        <f t="shared" si="59"/>
        <v>4.7274618257457574E-5</v>
      </c>
      <c r="F580" s="17">
        <f t="shared" si="60"/>
        <v>7.5176665163133368E-5</v>
      </c>
      <c r="G580" s="17">
        <f t="shared" si="62"/>
        <v>1</v>
      </c>
      <c r="H580" s="17">
        <f t="shared" si="61"/>
        <v>4.7274618257457574E-5</v>
      </c>
    </row>
    <row r="581" spans="1:8" x14ac:dyDescent="0.2">
      <c r="A581" s="14"/>
      <c r="B581" s="15" t="s">
        <v>557</v>
      </c>
      <c r="C581" s="16">
        <v>34</v>
      </c>
      <c r="D581" s="16">
        <v>27</v>
      </c>
      <c r="E581" s="17">
        <f t="shared" si="59"/>
        <v>1.6073370207535574E-3</v>
      </c>
      <c r="F581" s="17">
        <f t="shared" si="60"/>
        <v>1.0148849797023004E-3</v>
      </c>
      <c r="G581" s="17">
        <f t="shared" si="62"/>
        <v>-0.20588235294117646</v>
      </c>
      <c r="H581" s="17">
        <f t="shared" si="61"/>
        <v>-3.3092232780220296E-4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3</v>
      </c>
      <c r="E583" s="17">
        <f t="shared" si="59"/>
        <v>9.4549236514915148E-5</v>
      </c>
      <c r="F583" s="17">
        <f t="shared" si="60"/>
        <v>1.1276499774470004E-4</v>
      </c>
      <c r="G583" s="17">
        <f t="shared" si="62"/>
        <v>0.5</v>
      </c>
      <c r="H583" s="17">
        <f t="shared" si="61"/>
        <v>4.7274618257457574E-5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4034</v>
      </c>
      <c r="D591" s="20">
        <f>SUM(D592:D618)</f>
        <v>6808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0.68765493306891423</v>
      </c>
      <c r="H591" s="21">
        <f t="shared" ref="H591:H618" si="65">+IF(OR(AND(E591=""),(G591="")),"",E591*G591)</f>
        <v>0.68765493306891423</v>
      </c>
    </row>
    <row r="592" spans="1:8" x14ac:dyDescent="0.2">
      <c r="A592" s="14"/>
      <c r="B592" s="15" t="s">
        <v>562</v>
      </c>
      <c r="C592" s="16">
        <v>20</v>
      </c>
      <c r="D592" s="16">
        <v>51</v>
      </c>
      <c r="E592" s="17">
        <f t="shared" si="63"/>
        <v>4.95785820525533E-3</v>
      </c>
      <c r="F592" s="17">
        <f t="shared" si="64"/>
        <v>7.4911868390129263E-3</v>
      </c>
      <c r="G592" s="17">
        <f t="shared" ref="G592:G618" si="66">+IF(AND(C592=0,D592=0)," ",IF(C592=0,1,IF(D592=0,-1,(D592-C592)/C592)))</f>
        <v>1.55</v>
      </c>
      <c r="H592" s="17">
        <f t="shared" si="65"/>
        <v>7.684680218145762E-3</v>
      </c>
    </row>
    <row r="593" spans="1:8" x14ac:dyDescent="0.2">
      <c r="A593" s="14"/>
      <c r="B593" s="15" t="s">
        <v>563</v>
      </c>
      <c r="C593" s="16">
        <v>43</v>
      </c>
      <c r="D593" s="16">
        <v>289</v>
      </c>
      <c r="E593" s="17">
        <f t="shared" si="63"/>
        <v>1.0659395141298959E-2</v>
      </c>
      <c r="F593" s="17">
        <f t="shared" si="64"/>
        <v>4.2450058754406578E-2</v>
      </c>
      <c r="G593" s="17">
        <f t="shared" si="66"/>
        <v>5.7209302325581399</v>
      </c>
      <c r="H593" s="17">
        <f t="shared" si="65"/>
        <v>6.0981655924640561E-2</v>
      </c>
    </row>
    <row r="594" spans="1:8" ht="25.5" x14ac:dyDescent="0.2">
      <c r="A594" s="14"/>
      <c r="B594" s="15" t="s">
        <v>564</v>
      </c>
      <c r="C594" s="16">
        <v>117</v>
      </c>
      <c r="D594" s="16">
        <v>232</v>
      </c>
      <c r="E594" s="17">
        <f t="shared" si="63"/>
        <v>2.9003470500743679E-2</v>
      </c>
      <c r="F594" s="17">
        <f t="shared" si="64"/>
        <v>3.4077555816686249E-2</v>
      </c>
      <c r="G594" s="17">
        <f t="shared" si="66"/>
        <v>0.98290598290598286</v>
      </c>
      <c r="H594" s="17">
        <f t="shared" si="65"/>
        <v>2.8507684680218144E-2</v>
      </c>
    </row>
    <row r="595" spans="1:8" x14ac:dyDescent="0.2">
      <c r="A595" s="14"/>
      <c r="B595" s="15" t="s">
        <v>565</v>
      </c>
      <c r="C595" s="16">
        <v>584</v>
      </c>
      <c r="D595" s="16">
        <v>693</v>
      </c>
      <c r="E595" s="17">
        <f t="shared" si="63"/>
        <v>0.14476945959345563</v>
      </c>
      <c r="F595" s="17">
        <f t="shared" si="64"/>
        <v>0.10179200940070506</v>
      </c>
      <c r="G595" s="17">
        <f t="shared" si="66"/>
        <v>0.18664383561643835</v>
      </c>
      <c r="H595" s="17">
        <f t="shared" si="65"/>
        <v>2.702032721864155E-2</v>
      </c>
    </row>
    <row r="596" spans="1:8" x14ac:dyDescent="0.2">
      <c r="A596" s="14"/>
      <c r="B596" s="15" t="s">
        <v>566</v>
      </c>
      <c r="C596" s="16">
        <v>4</v>
      </c>
      <c r="D596" s="16">
        <v>50</v>
      </c>
      <c r="E596" s="17">
        <f t="shared" si="63"/>
        <v>9.9157164105106587E-4</v>
      </c>
      <c r="F596" s="17">
        <f t="shared" si="64"/>
        <v>7.3443008225616922E-3</v>
      </c>
      <c r="G596" s="17">
        <f t="shared" si="66"/>
        <v>11.5</v>
      </c>
      <c r="H596" s="17">
        <f t="shared" si="65"/>
        <v>1.1403073872087258E-2</v>
      </c>
    </row>
    <row r="597" spans="1:8" x14ac:dyDescent="0.2">
      <c r="A597" s="14"/>
      <c r="B597" s="15" t="s">
        <v>567</v>
      </c>
      <c r="C597" s="16">
        <v>3</v>
      </c>
      <c r="D597" s="16">
        <v>27</v>
      </c>
      <c r="E597" s="17">
        <f t="shared" si="63"/>
        <v>7.4367873078829945E-4</v>
      </c>
      <c r="F597" s="17">
        <f t="shared" si="64"/>
        <v>3.9659224441833136E-3</v>
      </c>
      <c r="G597" s="17">
        <f t="shared" si="66"/>
        <v>8</v>
      </c>
      <c r="H597" s="17">
        <f t="shared" si="65"/>
        <v>5.9494298463063956E-3</v>
      </c>
    </row>
    <row r="598" spans="1:8" x14ac:dyDescent="0.2">
      <c r="A598" s="14"/>
      <c r="B598" s="15" t="s">
        <v>568</v>
      </c>
      <c r="C598" s="16">
        <v>2</v>
      </c>
      <c r="D598" s="16">
        <v>203</v>
      </c>
      <c r="E598" s="17">
        <f t="shared" si="63"/>
        <v>4.9578582052553293E-4</v>
      </c>
      <c r="F598" s="17">
        <f t="shared" si="64"/>
        <v>2.981786133960047E-2</v>
      </c>
      <c r="G598" s="17">
        <f t="shared" si="66"/>
        <v>100.5</v>
      </c>
      <c r="H598" s="17">
        <f t="shared" si="65"/>
        <v>4.9826474962816059E-2</v>
      </c>
    </row>
    <row r="599" spans="1:8" x14ac:dyDescent="0.2">
      <c r="A599" s="14"/>
      <c r="B599" s="15" t="s">
        <v>569</v>
      </c>
      <c r="C599" s="16">
        <v>4</v>
      </c>
      <c r="D599" s="16">
        <v>0</v>
      </c>
      <c r="E599" s="17">
        <f t="shared" si="63"/>
        <v>9.9157164105106587E-4</v>
      </c>
      <c r="F599" s="17" t="str">
        <f t="shared" si="64"/>
        <v/>
      </c>
      <c r="G599" s="17">
        <f t="shared" si="66"/>
        <v>-1</v>
      </c>
      <c r="H599" s="17">
        <f t="shared" si="65"/>
        <v>-9.9157164105106587E-4</v>
      </c>
    </row>
    <row r="600" spans="1:8" x14ac:dyDescent="0.2">
      <c r="A600" s="14"/>
      <c r="B600" s="15" t="s">
        <v>570</v>
      </c>
      <c r="C600" s="16">
        <v>2</v>
      </c>
      <c r="D600" s="16">
        <v>20</v>
      </c>
      <c r="E600" s="17">
        <f t="shared" si="63"/>
        <v>4.9578582052553293E-4</v>
      </c>
      <c r="F600" s="17">
        <f t="shared" si="64"/>
        <v>2.9377203290246769E-3</v>
      </c>
      <c r="G600" s="17">
        <f t="shared" si="66"/>
        <v>9</v>
      </c>
      <c r="H600" s="17">
        <f t="shared" si="65"/>
        <v>4.4620723847297967E-3</v>
      </c>
    </row>
    <row r="601" spans="1:8" ht="25.5" x14ac:dyDescent="0.2">
      <c r="A601" s="14"/>
      <c r="B601" s="15" t="s">
        <v>571</v>
      </c>
      <c r="C601" s="16">
        <v>5</v>
      </c>
      <c r="D601" s="16">
        <v>33</v>
      </c>
      <c r="E601" s="17">
        <f t="shared" si="63"/>
        <v>1.2394645513138325E-3</v>
      </c>
      <c r="F601" s="17">
        <f t="shared" si="64"/>
        <v>4.847238542890717E-3</v>
      </c>
      <c r="G601" s="17">
        <f t="shared" si="66"/>
        <v>5.6</v>
      </c>
      <c r="H601" s="17">
        <f t="shared" si="65"/>
        <v>6.9410014873574613E-3</v>
      </c>
    </row>
    <row r="602" spans="1:8" x14ac:dyDescent="0.2">
      <c r="A602" s="14"/>
      <c r="B602" s="15" t="s">
        <v>572</v>
      </c>
      <c r="C602" s="16">
        <v>22</v>
      </c>
      <c r="D602" s="16">
        <v>30</v>
      </c>
      <c r="E602" s="17">
        <f t="shared" si="63"/>
        <v>5.4536440257808624E-3</v>
      </c>
      <c r="F602" s="17">
        <f t="shared" si="64"/>
        <v>4.4065804935370153E-3</v>
      </c>
      <c r="G602" s="17">
        <f t="shared" si="66"/>
        <v>0.36363636363636365</v>
      </c>
      <c r="H602" s="17">
        <f t="shared" si="65"/>
        <v>1.9831432821021317E-3</v>
      </c>
    </row>
    <row r="603" spans="1:8" x14ac:dyDescent="0.2">
      <c r="A603" s="14"/>
      <c r="B603" s="15" t="s">
        <v>573</v>
      </c>
      <c r="C603" s="16">
        <v>1</v>
      </c>
      <c r="D603" s="16">
        <v>12</v>
      </c>
      <c r="E603" s="17">
        <f t="shared" si="63"/>
        <v>2.4789291026276647E-4</v>
      </c>
      <c r="F603" s="17">
        <f t="shared" si="64"/>
        <v>1.7626321974148062E-3</v>
      </c>
      <c r="G603" s="17">
        <f t="shared" si="66"/>
        <v>11</v>
      </c>
      <c r="H603" s="17">
        <f t="shared" si="65"/>
        <v>2.7268220128904312E-3</v>
      </c>
    </row>
    <row r="604" spans="1:8" x14ac:dyDescent="0.2">
      <c r="A604" s="14"/>
      <c r="B604" s="15" t="s">
        <v>574</v>
      </c>
      <c r="C604" s="16">
        <v>0</v>
      </c>
      <c r="D604" s="16">
        <v>80</v>
      </c>
      <c r="E604" s="17" t="str">
        <f t="shared" si="63"/>
        <v/>
      </c>
      <c r="F604" s="17">
        <f t="shared" si="64"/>
        <v>1.1750881316098707E-2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13</v>
      </c>
      <c r="E605" s="17" t="str">
        <f t="shared" si="63"/>
        <v/>
      </c>
      <c r="F605" s="17">
        <f t="shared" si="64"/>
        <v>1.9095182138660399E-3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1118</v>
      </c>
      <c r="D606" s="16">
        <v>1279</v>
      </c>
      <c r="E606" s="17">
        <f t="shared" si="63"/>
        <v>0.27714427367377292</v>
      </c>
      <c r="F606" s="17">
        <f t="shared" si="64"/>
        <v>0.18786721504112808</v>
      </c>
      <c r="G606" s="17">
        <f t="shared" si="66"/>
        <v>0.14400715563506261</v>
      </c>
      <c r="H606" s="17">
        <f t="shared" si="65"/>
        <v>3.99107585523054E-2</v>
      </c>
    </row>
    <row r="607" spans="1:8" x14ac:dyDescent="0.2">
      <c r="A607" s="14"/>
      <c r="B607" s="15" t="s">
        <v>577</v>
      </c>
      <c r="C607" s="16">
        <v>33</v>
      </c>
      <c r="D607" s="16">
        <v>187</v>
      </c>
      <c r="E607" s="17">
        <f t="shared" si="63"/>
        <v>8.1804660386712944E-3</v>
      </c>
      <c r="F607" s="17">
        <f t="shared" si="64"/>
        <v>2.746768507638073E-2</v>
      </c>
      <c r="G607" s="17">
        <f t="shared" si="66"/>
        <v>4.666666666666667</v>
      </c>
      <c r="H607" s="17">
        <f t="shared" si="65"/>
        <v>3.8175508180466042E-2</v>
      </c>
    </row>
    <row r="608" spans="1:8" x14ac:dyDescent="0.2">
      <c r="A608" s="14"/>
      <c r="B608" s="15" t="s">
        <v>578</v>
      </c>
      <c r="C608" s="16">
        <v>61</v>
      </c>
      <c r="D608" s="16">
        <v>97</v>
      </c>
      <c r="E608" s="17">
        <f t="shared" si="63"/>
        <v>1.5121467526028755E-2</v>
      </c>
      <c r="F608" s="17">
        <f t="shared" si="64"/>
        <v>1.4247943595769683E-2</v>
      </c>
      <c r="G608" s="17">
        <f t="shared" si="66"/>
        <v>0.5901639344262295</v>
      </c>
      <c r="H608" s="17">
        <f t="shared" si="65"/>
        <v>8.9241447694595934E-3</v>
      </c>
    </row>
    <row r="609" spans="1:8" x14ac:dyDescent="0.2">
      <c r="A609" s="14"/>
      <c r="B609" s="15" t="s">
        <v>579</v>
      </c>
      <c r="C609" s="16">
        <v>1457</v>
      </c>
      <c r="D609" s="16">
        <v>2148</v>
      </c>
      <c r="E609" s="17">
        <f t="shared" si="63"/>
        <v>0.36117997025285076</v>
      </c>
      <c r="F609" s="17">
        <f t="shared" si="64"/>
        <v>0.31551116333725027</v>
      </c>
      <c r="G609" s="17">
        <f t="shared" si="66"/>
        <v>0.47426218256691832</v>
      </c>
      <c r="H609" s="17">
        <f t="shared" si="65"/>
        <v>0.17129400099157163</v>
      </c>
    </row>
    <row r="610" spans="1:8" x14ac:dyDescent="0.2">
      <c r="A610" s="14"/>
      <c r="B610" s="15" t="s">
        <v>580</v>
      </c>
      <c r="C610" s="16">
        <v>231</v>
      </c>
      <c r="D610" s="16">
        <v>165</v>
      </c>
      <c r="E610" s="17">
        <f t="shared" si="63"/>
        <v>5.7263262270699056E-2</v>
      </c>
      <c r="F610" s="17">
        <f t="shared" si="64"/>
        <v>2.4236192714453583E-2</v>
      </c>
      <c r="G610" s="17">
        <f t="shared" si="66"/>
        <v>-0.2857142857142857</v>
      </c>
      <c r="H610" s="17">
        <f t="shared" si="65"/>
        <v>-1.6360932077342585E-2</v>
      </c>
    </row>
    <row r="611" spans="1:8" x14ac:dyDescent="0.2">
      <c r="A611" s="14"/>
      <c r="B611" s="15" t="s">
        <v>581</v>
      </c>
      <c r="C611" s="16">
        <v>63</v>
      </c>
      <c r="D611" s="16">
        <v>105</v>
      </c>
      <c r="E611" s="17">
        <f t="shared" si="63"/>
        <v>1.5617253346554288E-2</v>
      </c>
      <c r="F611" s="17">
        <f t="shared" si="64"/>
        <v>1.5423031727379553E-2</v>
      </c>
      <c r="G611" s="17">
        <f t="shared" si="66"/>
        <v>0.66666666666666663</v>
      </c>
      <c r="H611" s="17">
        <f t="shared" si="65"/>
        <v>1.0411502231036191E-2</v>
      </c>
    </row>
    <row r="612" spans="1:8" x14ac:dyDescent="0.2">
      <c r="A612" s="14"/>
      <c r="B612" s="15" t="s">
        <v>582</v>
      </c>
      <c r="C612" s="16">
        <v>19</v>
      </c>
      <c r="D612" s="16">
        <v>5</v>
      </c>
      <c r="E612" s="17">
        <f t="shared" si="63"/>
        <v>4.7099652949925633E-3</v>
      </c>
      <c r="F612" s="17">
        <f t="shared" si="64"/>
        <v>7.3443008225616922E-4</v>
      </c>
      <c r="G612" s="17">
        <f t="shared" si="66"/>
        <v>-0.73684210526315785</v>
      </c>
      <c r="H612" s="17">
        <f t="shared" si="65"/>
        <v>-3.4705007436787306E-3</v>
      </c>
    </row>
    <row r="613" spans="1:8" ht="25.5" x14ac:dyDescent="0.2">
      <c r="A613" s="14"/>
      <c r="B613" s="15" t="s">
        <v>583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1.4688601645123384E-4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77</v>
      </c>
      <c r="D614" s="16">
        <v>98</v>
      </c>
      <c r="E614" s="17">
        <f t="shared" si="63"/>
        <v>1.9087754090233021E-2</v>
      </c>
      <c r="F614" s="17">
        <f t="shared" si="64"/>
        <v>1.4394829612220916E-2</v>
      </c>
      <c r="G614" s="17">
        <f t="shared" si="66"/>
        <v>0.27272727272727271</v>
      </c>
      <c r="H614" s="17">
        <f t="shared" si="65"/>
        <v>5.2057511155180966E-3</v>
      </c>
    </row>
    <row r="615" spans="1:8" x14ac:dyDescent="0.2">
      <c r="A615" s="14"/>
      <c r="B615" s="15" t="s">
        <v>585</v>
      </c>
      <c r="C615" s="16">
        <v>2</v>
      </c>
      <c r="D615" s="16">
        <v>0</v>
      </c>
      <c r="E615" s="17">
        <f t="shared" si="63"/>
        <v>4.9578582052553293E-4</v>
      </c>
      <c r="F615" s="17" t="str">
        <f t="shared" si="64"/>
        <v/>
      </c>
      <c r="G615" s="17">
        <f t="shared" si="66"/>
        <v>-1</v>
      </c>
      <c r="H615" s="17">
        <f t="shared" si="65"/>
        <v>-4.9578582052553293E-4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25</v>
      </c>
      <c r="D617" s="16">
        <v>70</v>
      </c>
      <c r="E617" s="17">
        <f t="shared" si="63"/>
        <v>6.1973227565691623E-3</v>
      </c>
      <c r="F617" s="17">
        <f t="shared" si="64"/>
        <v>1.0282021151586369E-2</v>
      </c>
      <c r="G617" s="17">
        <f t="shared" si="66"/>
        <v>1.8</v>
      </c>
      <c r="H617" s="17">
        <f t="shared" si="65"/>
        <v>1.1155180961824492E-2</v>
      </c>
    </row>
    <row r="618" spans="1:8" ht="25.5" x14ac:dyDescent="0.2">
      <c r="A618" s="14"/>
      <c r="B618" s="15" t="s">
        <v>588</v>
      </c>
      <c r="C618" s="16">
        <v>141</v>
      </c>
      <c r="D618" s="16">
        <v>920</v>
      </c>
      <c r="E618" s="17">
        <f t="shared" si="63"/>
        <v>3.4952900347050071E-2</v>
      </c>
      <c r="F618" s="17">
        <f t="shared" si="64"/>
        <v>0.13513513513513514</v>
      </c>
      <c r="G618" s="17">
        <f t="shared" si="66"/>
        <v>5.5248226950354606</v>
      </c>
      <c r="H618" s="17">
        <f t="shared" si="65"/>
        <v>0.19310857709469506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592</v>
      </c>
      <c r="C8" s="12">
        <f>+C19+C76+C177+C356+C591</f>
        <v>75378</v>
      </c>
      <c r="D8" s="13">
        <f>+D19+D76+D177+D356+D591</f>
        <v>101411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0.34536602191620897</v>
      </c>
      <c r="H8" s="10">
        <f t="shared" ref="H8:H13" si="1">+IF(OR(AND(E8=""),(G8="")),"",E8*G8)</f>
        <v>0.34536602191620897</v>
      </c>
    </row>
    <row r="9" spans="1:8" x14ac:dyDescent="0.2">
      <c r="A9" s="14"/>
      <c r="B9" s="15" t="s">
        <v>6</v>
      </c>
      <c r="C9" s="16">
        <f>+C19</f>
        <v>537</v>
      </c>
      <c r="D9" s="16">
        <f>+D19</f>
        <v>1225</v>
      </c>
      <c r="E9" s="17">
        <f t="shared" ref="E9:F13" si="2">+C9/C$8</f>
        <v>7.1240945634004618E-3</v>
      </c>
      <c r="F9" s="17">
        <f t="shared" si="2"/>
        <v>1.2079557444458688E-2</v>
      </c>
      <c r="G9" s="17">
        <f t="shared" si="0"/>
        <v>1.2811918063314711</v>
      </c>
      <c r="H9" s="17">
        <f t="shared" si="1"/>
        <v>9.1273315821592503E-3</v>
      </c>
    </row>
    <row r="10" spans="1:8" x14ac:dyDescent="0.2">
      <c r="A10" s="14"/>
      <c r="B10" s="15" t="s">
        <v>7</v>
      </c>
      <c r="C10" s="16">
        <f>+C76</f>
        <v>6072</v>
      </c>
      <c r="D10" s="16">
        <f>+D76</f>
        <v>10495</v>
      </c>
      <c r="E10" s="17">
        <f t="shared" si="2"/>
        <v>8.0554007800684543E-2</v>
      </c>
      <c r="F10" s="17">
        <f t="shared" si="2"/>
        <v>0.10348975949354607</v>
      </c>
      <c r="G10" s="17">
        <f t="shared" si="0"/>
        <v>0.72842555994729907</v>
      </c>
      <c r="H10" s="17">
        <f t="shared" si="1"/>
        <v>5.8677598238212739E-2</v>
      </c>
    </row>
    <row r="11" spans="1:8" ht="25.5" x14ac:dyDescent="0.2">
      <c r="A11" s="14"/>
      <c r="B11" s="15" t="s">
        <v>8</v>
      </c>
      <c r="C11" s="16">
        <f>+C177</f>
        <v>7441</v>
      </c>
      <c r="D11" s="16">
        <f>+D177</f>
        <v>14365</v>
      </c>
      <c r="E11" s="17">
        <f t="shared" si="2"/>
        <v>9.8715805672742712E-2</v>
      </c>
      <c r="F11" s="17">
        <f t="shared" si="2"/>
        <v>0.14165130015481556</v>
      </c>
      <c r="G11" s="17">
        <f t="shared" si="0"/>
        <v>0.93052009138556646</v>
      </c>
      <c r="H11" s="17">
        <f t="shared" si="1"/>
        <v>9.1857040515800376E-2</v>
      </c>
    </row>
    <row r="12" spans="1:8" x14ac:dyDescent="0.2">
      <c r="A12" s="14"/>
      <c r="B12" s="15" t="s">
        <v>9</v>
      </c>
      <c r="C12" s="16">
        <f>+C356</f>
        <v>49276</v>
      </c>
      <c r="D12" s="16">
        <f>+D356</f>
        <v>60061</v>
      </c>
      <c r="E12" s="17">
        <f t="shared" si="2"/>
        <v>0.65371859163151047</v>
      </c>
      <c r="F12" s="17">
        <f t="shared" si="2"/>
        <v>0.59225330585439451</v>
      </c>
      <c r="G12" s="17">
        <f t="shared" si="0"/>
        <v>0.2188692263982466</v>
      </c>
      <c r="H12" s="17">
        <f t="shared" si="1"/>
        <v>0.14307888243253999</v>
      </c>
    </row>
    <row r="13" spans="1:8" x14ac:dyDescent="0.2">
      <c r="A13" s="14"/>
      <c r="B13" s="15" t="s">
        <v>10</v>
      </c>
      <c r="C13" s="16">
        <f>+C591</f>
        <v>12052</v>
      </c>
      <c r="D13" s="16">
        <f>+D591</f>
        <v>15265</v>
      </c>
      <c r="E13" s="17">
        <f t="shared" si="2"/>
        <v>0.15988750033166177</v>
      </c>
      <c r="F13" s="17">
        <f t="shared" si="2"/>
        <v>0.1505260770527852</v>
      </c>
      <c r="G13" s="17">
        <f t="shared" si="0"/>
        <v>0.26659475605708594</v>
      </c>
      <c r="H13" s="17">
        <f t="shared" si="1"/>
        <v>4.2625169147496617E-2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537</v>
      </c>
      <c r="D19" s="20">
        <f>SUM(D20:D70)</f>
        <v>1225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1.2811918063314711</v>
      </c>
      <c r="H19" s="21">
        <f t="shared" ref="H19:H50" si="5">+IF(OR(AND(E19=""),(G19="")),"",E19*G19)</f>
        <v>1.2811918063314711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9</v>
      </c>
      <c r="D21" s="16">
        <v>1</v>
      </c>
      <c r="E21" s="17">
        <f t="shared" si="3"/>
        <v>1.6759776536312849E-2</v>
      </c>
      <c r="F21" s="17">
        <f t="shared" si="4"/>
        <v>8.1632653061224493E-4</v>
      </c>
      <c r="G21" s="17">
        <f t="shared" si="6"/>
        <v>-0.88888888888888884</v>
      </c>
      <c r="H21" s="17">
        <f t="shared" si="5"/>
        <v>-1.4897579143389197E-2</v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1.8621973929236499E-3</v>
      </c>
      <c r="F22" s="17" t="str">
        <f t="shared" si="4"/>
        <v/>
      </c>
      <c r="G22" s="17">
        <f t="shared" si="6"/>
        <v>-1</v>
      </c>
      <c r="H22" s="17">
        <f t="shared" si="5"/>
        <v>-1.8621973929236499E-3</v>
      </c>
    </row>
    <row r="23" spans="1:8" ht="38.25" x14ac:dyDescent="0.2">
      <c r="A23" s="14"/>
      <c r="B23" s="15" t="s">
        <v>16</v>
      </c>
      <c r="C23" s="16">
        <v>0</v>
      </c>
      <c r="D23" s="16">
        <v>4</v>
      </c>
      <c r="E23" s="17" t="str">
        <f t="shared" si="3"/>
        <v/>
      </c>
      <c r="F23" s="17">
        <f t="shared" si="4"/>
        <v>3.2653061224489797E-3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2</v>
      </c>
      <c r="D24" s="16">
        <v>4</v>
      </c>
      <c r="E24" s="17">
        <f t="shared" si="3"/>
        <v>3.7243947858472998E-3</v>
      </c>
      <c r="F24" s="17">
        <f t="shared" si="4"/>
        <v>3.2653061224489797E-3</v>
      </c>
      <c r="G24" s="17">
        <f t="shared" si="6"/>
        <v>1</v>
      </c>
      <c r="H24" s="17">
        <f t="shared" si="5"/>
        <v>3.7243947858472998E-3</v>
      </c>
    </row>
    <row r="25" spans="1:8" ht="38.25" x14ac:dyDescent="0.2">
      <c r="A25" s="14"/>
      <c r="B25" s="15" t="s">
        <v>18</v>
      </c>
      <c r="C25" s="16">
        <v>2</v>
      </c>
      <c r="D25" s="16">
        <v>5</v>
      </c>
      <c r="E25" s="17">
        <f t="shared" si="3"/>
        <v>3.7243947858472998E-3</v>
      </c>
      <c r="F25" s="17">
        <f t="shared" si="4"/>
        <v>4.0816326530612249E-3</v>
      </c>
      <c r="G25" s="17">
        <f t="shared" si="6"/>
        <v>1.5</v>
      </c>
      <c r="H25" s="17">
        <f t="shared" si="5"/>
        <v>5.5865921787709499E-3</v>
      </c>
    </row>
    <row r="26" spans="1:8" ht="25.5" x14ac:dyDescent="0.2">
      <c r="A26" s="14"/>
      <c r="B26" s="15" t="s">
        <v>19</v>
      </c>
      <c r="C26" s="16">
        <v>2</v>
      </c>
      <c r="D26" s="16">
        <v>20</v>
      </c>
      <c r="E26" s="17">
        <f t="shared" si="3"/>
        <v>3.7243947858472998E-3</v>
      </c>
      <c r="F26" s="17">
        <f t="shared" si="4"/>
        <v>1.6326530612244899E-2</v>
      </c>
      <c r="G26" s="17">
        <f t="shared" si="6"/>
        <v>9</v>
      </c>
      <c r="H26" s="17">
        <f t="shared" si="5"/>
        <v>3.3519553072625698E-2</v>
      </c>
    </row>
    <row r="27" spans="1:8" x14ac:dyDescent="0.2">
      <c r="A27" s="14"/>
      <c r="B27" s="15" t="s">
        <v>20</v>
      </c>
      <c r="C27" s="16">
        <v>22</v>
      </c>
      <c r="D27" s="16">
        <v>50</v>
      </c>
      <c r="E27" s="17">
        <f t="shared" si="3"/>
        <v>4.0968342644320296E-2</v>
      </c>
      <c r="F27" s="17">
        <f t="shared" si="4"/>
        <v>4.0816326530612242E-2</v>
      </c>
      <c r="G27" s="17">
        <f t="shared" si="6"/>
        <v>1.2727272727272727</v>
      </c>
      <c r="H27" s="17">
        <f t="shared" si="5"/>
        <v>5.2141527001862198E-2</v>
      </c>
    </row>
    <row r="28" spans="1:8" x14ac:dyDescent="0.2">
      <c r="A28" s="14"/>
      <c r="B28" s="15" t="s">
        <v>21</v>
      </c>
      <c r="C28" s="16">
        <v>5</v>
      </c>
      <c r="D28" s="16">
        <v>18</v>
      </c>
      <c r="E28" s="17">
        <f t="shared" si="3"/>
        <v>9.3109869646182501E-3</v>
      </c>
      <c r="F28" s="17">
        <f t="shared" si="4"/>
        <v>1.4693877551020407E-2</v>
      </c>
      <c r="G28" s="17">
        <f t="shared" si="6"/>
        <v>2.6</v>
      </c>
      <c r="H28" s="17">
        <f t="shared" si="5"/>
        <v>2.4208566108007451E-2</v>
      </c>
    </row>
    <row r="29" spans="1:8" x14ac:dyDescent="0.2">
      <c r="A29" s="14"/>
      <c r="B29" s="15" t="s">
        <v>22</v>
      </c>
      <c r="C29" s="16">
        <v>39</v>
      </c>
      <c r="D29" s="16">
        <v>45</v>
      </c>
      <c r="E29" s="17">
        <f t="shared" si="3"/>
        <v>7.2625698324022353E-2</v>
      </c>
      <c r="F29" s="17">
        <f t="shared" si="4"/>
        <v>3.6734693877551024E-2</v>
      </c>
      <c r="G29" s="17">
        <f t="shared" si="6"/>
        <v>0.15384615384615385</v>
      </c>
      <c r="H29" s="17">
        <f t="shared" si="5"/>
        <v>1.1173184357541902E-2</v>
      </c>
    </row>
    <row r="30" spans="1:8" x14ac:dyDescent="0.2">
      <c r="A30" s="14"/>
      <c r="B30" s="15" t="s">
        <v>23</v>
      </c>
      <c r="C30" s="16">
        <v>72</v>
      </c>
      <c r="D30" s="16">
        <v>196</v>
      </c>
      <c r="E30" s="17">
        <f t="shared" si="3"/>
        <v>0.13407821229050279</v>
      </c>
      <c r="F30" s="17">
        <f t="shared" si="4"/>
        <v>0.16</v>
      </c>
      <c r="G30" s="17">
        <f t="shared" si="6"/>
        <v>1.7222222222222223</v>
      </c>
      <c r="H30" s="17">
        <f t="shared" si="5"/>
        <v>0.23091247672253259</v>
      </c>
    </row>
    <row r="31" spans="1:8" ht="25.5" x14ac:dyDescent="0.2">
      <c r="A31" s="14"/>
      <c r="B31" s="15" t="s">
        <v>24</v>
      </c>
      <c r="C31" s="16">
        <v>1</v>
      </c>
      <c r="D31" s="16">
        <v>3</v>
      </c>
      <c r="E31" s="17">
        <f t="shared" si="3"/>
        <v>1.8621973929236499E-3</v>
      </c>
      <c r="F31" s="17">
        <f t="shared" si="4"/>
        <v>2.4489795918367346E-3</v>
      </c>
      <c r="G31" s="17">
        <f t="shared" si="6"/>
        <v>2</v>
      </c>
      <c r="H31" s="17">
        <f t="shared" si="5"/>
        <v>3.7243947858472998E-3</v>
      </c>
    </row>
    <row r="32" spans="1:8" x14ac:dyDescent="0.2">
      <c r="A32" s="14"/>
      <c r="B32" s="15" t="s">
        <v>25</v>
      </c>
      <c r="C32" s="16">
        <v>2</v>
      </c>
      <c r="D32" s="16">
        <v>7</v>
      </c>
      <c r="E32" s="17">
        <f t="shared" si="3"/>
        <v>3.7243947858472998E-3</v>
      </c>
      <c r="F32" s="17">
        <f t="shared" si="4"/>
        <v>5.7142857142857143E-3</v>
      </c>
      <c r="G32" s="17">
        <f t="shared" si="6"/>
        <v>2.5</v>
      </c>
      <c r="H32" s="17">
        <f t="shared" si="5"/>
        <v>9.3109869646182501E-3</v>
      </c>
    </row>
    <row r="33" spans="1:8" x14ac:dyDescent="0.2">
      <c r="A33" s="14"/>
      <c r="B33" s="15" t="s">
        <v>26</v>
      </c>
      <c r="C33" s="16">
        <v>0</v>
      </c>
      <c r="D33" s="16">
        <v>6</v>
      </c>
      <c r="E33" s="17" t="str">
        <f t="shared" si="3"/>
        <v/>
      </c>
      <c r="F33" s="17">
        <f t="shared" si="4"/>
        <v>4.8979591836734691E-3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1</v>
      </c>
      <c r="D34" s="16">
        <v>8</v>
      </c>
      <c r="E34" s="17">
        <f t="shared" si="3"/>
        <v>1.8621973929236499E-3</v>
      </c>
      <c r="F34" s="17">
        <f t="shared" si="4"/>
        <v>6.5306122448979594E-3</v>
      </c>
      <c r="G34" s="17">
        <f t="shared" si="6"/>
        <v>7</v>
      </c>
      <c r="H34" s="17">
        <f t="shared" si="5"/>
        <v>1.3035381750465549E-2</v>
      </c>
    </row>
    <row r="35" spans="1:8" x14ac:dyDescent="0.2">
      <c r="A35" s="14"/>
      <c r="B35" s="15" t="s">
        <v>28</v>
      </c>
      <c r="C35" s="16">
        <v>1</v>
      </c>
      <c r="D35" s="16">
        <v>5</v>
      </c>
      <c r="E35" s="17">
        <f t="shared" si="3"/>
        <v>1.8621973929236499E-3</v>
      </c>
      <c r="F35" s="17">
        <f t="shared" si="4"/>
        <v>4.0816326530612249E-3</v>
      </c>
      <c r="G35" s="17">
        <f t="shared" si="6"/>
        <v>4</v>
      </c>
      <c r="H35" s="17">
        <f t="shared" si="5"/>
        <v>7.4487895716945996E-3</v>
      </c>
    </row>
    <row r="36" spans="1:8" x14ac:dyDescent="0.2">
      <c r="A36" s="14"/>
      <c r="B36" s="15" t="s">
        <v>29</v>
      </c>
      <c r="C36" s="16">
        <v>31</v>
      </c>
      <c r="D36" s="16">
        <v>44</v>
      </c>
      <c r="E36" s="17">
        <f t="shared" si="3"/>
        <v>5.7728119180633149E-2</v>
      </c>
      <c r="F36" s="17">
        <f t="shared" si="4"/>
        <v>3.5918367346938776E-2</v>
      </c>
      <c r="G36" s="17">
        <f t="shared" si="6"/>
        <v>0.41935483870967744</v>
      </c>
      <c r="H36" s="17">
        <f t="shared" si="5"/>
        <v>2.4208566108007451E-2</v>
      </c>
    </row>
    <row r="37" spans="1:8" ht="25.5" x14ac:dyDescent="0.2">
      <c r="A37" s="14"/>
      <c r="B37" s="15" t="s">
        <v>30</v>
      </c>
      <c r="C37" s="16">
        <v>2</v>
      </c>
      <c r="D37" s="16">
        <v>5</v>
      </c>
      <c r="E37" s="17">
        <f t="shared" si="3"/>
        <v>3.7243947858472998E-3</v>
      </c>
      <c r="F37" s="17">
        <f t="shared" si="4"/>
        <v>4.0816326530612249E-3</v>
      </c>
      <c r="G37" s="17">
        <f t="shared" si="6"/>
        <v>1.5</v>
      </c>
      <c r="H37" s="17">
        <f t="shared" si="5"/>
        <v>5.5865921787709499E-3</v>
      </c>
    </row>
    <row r="38" spans="1:8" ht="25.5" x14ac:dyDescent="0.2">
      <c r="A38" s="14"/>
      <c r="B38" s="15" t="s">
        <v>31</v>
      </c>
      <c r="C38" s="16">
        <v>9</v>
      </c>
      <c r="D38" s="16">
        <v>15</v>
      </c>
      <c r="E38" s="17">
        <f t="shared" si="3"/>
        <v>1.6759776536312849E-2</v>
      </c>
      <c r="F38" s="17">
        <f t="shared" si="4"/>
        <v>1.2244897959183673E-2</v>
      </c>
      <c r="G38" s="17">
        <f t="shared" si="6"/>
        <v>0.66666666666666663</v>
      </c>
      <c r="H38" s="17">
        <f t="shared" si="5"/>
        <v>1.1173184357541898E-2</v>
      </c>
    </row>
    <row r="39" spans="1:8" x14ac:dyDescent="0.2">
      <c r="A39" s="14"/>
      <c r="B39" s="15" t="s">
        <v>32</v>
      </c>
      <c r="C39" s="16">
        <v>3</v>
      </c>
      <c r="D39" s="16">
        <v>5</v>
      </c>
      <c r="E39" s="17">
        <f t="shared" si="3"/>
        <v>5.5865921787709499E-3</v>
      </c>
      <c r="F39" s="17">
        <f t="shared" si="4"/>
        <v>4.0816326530612249E-3</v>
      </c>
      <c r="G39" s="17">
        <f t="shared" si="6"/>
        <v>0.66666666666666663</v>
      </c>
      <c r="H39" s="17">
        <f t="shared" si="5"/>
        <v>3.7243947858472998E-3</v>
      </c>
    </row>
    <row r="40" spans="1:8" ht="25.5" x14ac:dyDescent="0.2">
      <c r="A40" s="14"/>
      <c r="B40" s="15" t="s">
        <v>33</v>
      </c>
      <c r="C40" s="16">
        <v>1</v>
      </c>
      <c r="D40" s="16">
        <v>0</v>
      </c>
      <c r="E40" s="17">
        <f t="shared" si="3"/>
        <v>1.8621973929236499E-3</v>
      </c>
      <c r="F40" s="17" t="str">
        <f t="shared" si="4"/>
        <v/>
      </c>
      <c r="G40" s="17">
        <f t="shared" si="6"/>
        <v>-1</v>
      </c>
      <c r="H40" s="17">
        <f t="shared" si="5"/>
        <v>-1.8621973929236499E-3</v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1.8621973929236499E-3</v>
      </c>
      <c r="F43" s="17" t="str">
        <f t="shared" si="4"/>
        <v/>
      </c>
      <c r="G43" s="17">
        <f t="shared" si="6"/>
        <v>-1</v>
      </c>
      <c r="H43" s="17">
        <f t="shared" si="5"/>
        <v>-1.8621973929236499E-3</v>
      </c>
    </row>
    <row r="44" spans="1:8" ht="25.5" x14ac:dyDescent="0.2">
      <c r="A44" s="14"/>
      <c r="B44" s="15" t="s">
        <v>37</v>
      </c>
      <c r="C44" s="16">
        <v>5</v>
      </c>
      <c r="D44" s="16">
        <v>12</v>
      </c>
      <c r="E44" s="17">
        <f t="shared" si="3"/>
        <v>9.3109869646182501E-3</v>
      </c>
      <c r="F44" s="17">
        <f t="shared" si="4"/>
        <v>9.7959183673469383E-3</v>
      </c>
      <c r="G44" s="17">
        <f t="shared" si="6"/>
        <v>1.4</v>
      </c>
      <c r="H44" s="17">
        <f t="shared" si="5"/>
        <v>1.3035381750465549E-2</v>
      </c>
    </row>
    <row r="45" spans="1:8" ht="25.5" x14ac:dyDescent="0.2">
      <c r="A45" s="14"/>
      <c r="B45" s="15" t="s">
        <v>38</v>
      </c>
      <c r="C45" s="16">
        <v>61</v>
      </c>
      <c r="D45" s="16">
        <v>11</v>
      </c>
      <c r="E45" s="17">
        <f t="shared" si="3"/>
        <v>0.11359404096834265</v>
      </c>
      <c r="F45" s="17">
        <f t="shared" si="4"/>
        <v>8.979591836734694E-3</v>
      </c>
      <c r="G45" s="17">
        <f t="shared" si="6"/>
        <v>-0.81967213114754101</v>
      </c>
      <c r="H45" s="17">
        <f t="shared" si="5"/>
        <v>-9.3109869646182508E-2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2</v>
      </c>
      <c r="D47" s="16">
        <v>1</v>
      </c>
      <c r="E47" s="17">
        <f t="shared" si="3"/>
        <v>3.7243947858472998E-3</v>
      </c>
      <c r="F47" s="17">
        <f t="shared" si="4"/>
        <v>8.1632653061224493E-4</v>
      </c>
      <c r="G47" s="17">
        <f t="shared" si="6"/>
        <v>-0.5</v>
      </c>
      <c r="H47" s="17">
        <f t="shared" si="5"/>
        <v>-1.8621973929236499E-3</v>
      </c>
    </row>
    <row r="48" spans="1:8" ht="25.5" x14ac:dyDescent="0.2">
      <c r="A48" s="14"/>
      <c r="B48" s="15" t="s">
        <v>41</v>
      </c>
      <c r="C48" s="16">
        <v>2</v>
      </c>
      <c r="D48" s="16">
        <v>5</v>
      </c>
      <c r="E48" s="17">
        <f t="shared" si="3"/>
        <v>3.7243947858472998E-3</v>
      </c>
      <c r="F48" s="17">
        <f t="shared" si="4"/>
        <v>4.0816326530612249E-3</v>
      </c>
      <c r="G48" s="17">
        <f t="shared" si="6"/>
        <v>1.5</v>
      </c>
      <c r="H48" s="17">
        <f t="shared" si="5"/>
        <v>5.5865921787709499E-3</v>
      </c>
    </row>
    <row r="49" spans="1:8" ht="25.5" x14ac:dyDescent="0.2">
      <c r="A49" s="14"/>
      <c r="B49" s="15" t="s">
        <v>42</v>
      </c>
      <c r="C49" s="16">
        <v>4</v>
      </c>
      <c r="D49" s="16">
        <v>2</v>
      </c>
      <c r="E49" s="17">
        <f t="shared" si="3"/>
        <v>7.4487895716945996E-3</v>
      </c>
      <c r="F49" s="17">
        <f t="shared" si="4"/>
        <v>1.6326530612244899E-3</v>
      </c>
      <c r="G49" s="17">
        <f t="shared" si="6"/>
        <v>-0.5</v>
      </c>
      <c r="H49" s="17">
        <f t="shared" si="5"/>
        <v>-3.7243947858472998E-3</v>
      </c>
    </row>
    <row r="50" spans="1:8" x14ac:dyDescent="0.2">
      <c r="A50" s="14"/>
      <c r="B50" s="15" t="s">
        <v>43</v>
      </c>
      <c r="C50" s="16">
        <v>62</v>
      </c>
      <c r="D50" s="16">
        <v>292</v>
      </c>
      <c r="E50" s="17">
        <f t="shared" si="3"/>
        <v>0.1154562383612663</v>
      </c>
      <c r="F50" s="17">
        <f t="shared" si="4"/>
        <v>0.23836734693877551</v>
      </c>
      <c r="G50" s="17">
        <f t="shared" si="6"/>
        <v>3.7096774193548385</v>
      </c>
      <c r="H50" s="17">
        <f t="shared" si="5"/>
        <v>0.42830540037243947</v>
      </c>
    </row>
    <row r="51" spans="1:8" x14ac:dyDescent="0.2">
      <c r="A51" s="14"/>
      <c r="B51" s="15" t="s">
        <v>44</v>
      </c>
      <c r="C51" s="16">
        <v>3</v>
      </c>
      <c r="D51" s="16">
        <v>30</v>
      </c>
      <c r="E51" s="17">
        <f t="shared" ref="E51:E70" si="7">+IF(C51=0,"",C51/C$19)</f>
        <v>5.5865921787709499E-3</v>
      </c>
      <c r="F51" s="17">
        <f t="shared" ref="F51:F70" si="8">+IF(D51=0,"",D51/D$19)</f>
        <v>2.4489795918367346E-2</v>
      </c>
      <c r="G51" s="17">
        <f t="shared" si="6"/>
        <v>9</v>
      </c>
      <c r="H51" s="17">
        <f t="shared" ref="H51:H70" si="9">+IF(OR(AND(E51=""),(G51="")),"",E51*G51)</f>
        <v>5.027932960893855E-2</v>
      </c>
    </row>
    <row r="52" spans="1:8" x14ac:dyDescent="0.2">
      <c r="A52" s="14"/>
      <c r="B52" s="15" t="s">
        <v>45</v>
      </c>
      <c r="C52" s="16">
        <v>1</v>
      </c>
      <c r="D52" s="16">
        <v>5</v>
      </c>
      <c r="E52" s="17">
        <f t="shared" si="7"/>
        <v>1.8621973929236499E-3</v>
      </c>
      <c r="F52" s="17">
        <f t="shared" si="8"/>
        <v>4.0816326530612249E-3</v>
      </c>
      <c r="G52" s="17">
        <f t="shared" ref="G52:G70" si="10">+IF(AND(C52=0,D52=0)," ",IF(C52=0,1,IF(D52=0,-1,(D52-C52)/C52)))</f>
        <v>4</v>
      </c>
      <c r="H52" s="17">
        <f t="shared" si="9"/>
        <v>7.4487895716945996E-3</v>
      </c>
    </row>
    <row r="53" spans="1:8" x14ac:dyDescent="0.2">
      <c r="A53" s="14"/>
      <c r="B53" s="15" t="s">
        <v>46</v>
      </c>
      <c r="C53" s="16">
        <v>0</v>
      </c>
      <c r="D53" s="16">
        <v>7</v>
      </c>
      <c r="E53" s="17" t="str">
        <f t="shared" si="7"/>
        <v/>
      </c>
      <c r="F53" s="17">
        <f t="shared" si="8"/>
        <v>5.7142857142857143E-3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5</v>
      </c>
      <c r="D54" s="16">
        <v>27</v>
      </c>
      <c r="E54" s="17">
        <f t="shared" si="7"/>
        <v>9.3109869646182501E-3</v>
      </c>
      <c r="F54" s="17">
        <f t="shared" si="8"/>
        <v>2.2040816326530613E-2</v>
      </c>
      <c r="G54" s="17">
        <f t="shared" si="10"/>
        <v>4.4000000000000004</v>
      </c>
      <c r="H54" s="17">
        <f t="shared" si="9"/>
        <v>4.0968342644320303E-2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1</v>
      </c>
      <c r="D57" s="16">
        <v>2</v>
      </c>
      <c r="E57" s="17">
        <f t="shared" si="7"/>
        <v>1.8621973929236499E-3</v>
      </c>
      <c r="F57" s="17">
        <f t="shared" si="8"/>
        <v>1.6326530612244899E-3</v>
      </c>
      <c r="G57" s="17">
        <f t="shared" si="10"/>
        <v>1</v>
      </c>
      <c r="H57" s="17">
        <f t="shared" si="9"/>
        <v>1.8621973929236499E-3</v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5</v>
      </c>
      <c r="E59" s="17">
        <f t="shared" si="7"/>
        <v>1.8621973929236499E-3</v>
      </c>
      <c r="F59" s="17">
        <f t="shared" si="8"/>
        <v>4.0816326530612249E-3</v>
      </c>
      <c r="G59" s="17">
        <f t="shared" si="10"/>
        <v>4</v>
      </c>
      <c r="H59" s="17">
        <f t="shared" si="9"/>
        <v>7.4487895716945996E-3</v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8.1632653061224493E-4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7</v>
      </c>
      <c r="E61" s="17">
        <f t="shared" si="7"/>
        <v>3.7243947858472998E-3</v>
      </c>
      <c r="F61" s="17">
        <f t="shared" si="8"/>
        <v>5.7142857142857143E-3</v>
      </c>
      <c r="G61" s="17">
        <f t="shared" si="10"/>
        <v>2.5</v>
      </c>
      <c r="H61" s="17">
        <f t="shared" si="9"/>
        <v>9.3109869646182501E-3</v>
      </c>
    </row>
    <row r="62" spans="1:8" x14ac:dyDescent="0.2">
      <c r="A62" s="14"/>
      <c r="B62" s="15" t="s">
        <v>55</v>
      </c>
      <c r="C62" s="16">
        <v>10</v>
      </c>
      <c r="D62" s="16">
        <v>17</v>
      </c>
      <c r="E62" s="17">
        <f t="shared" si="7"/>
        <v>1.86219739292365E-2</v>
      </c>
      <c r="F62" s="17">
        <f t="shared" si="8"/>
        <v>1.3877551020408163E-2</v>
      </c>
      <c r="G62" s="17">
        <f t="shared" si="10"/>
        <v>0.7</v>
      </c>
      <c r="H62" s="17">
        <f t="shared" si="9"/>
        <v>1.3035381750465549E-2</v>
      </c>
    </row>
    <row r="63" spans="1:8" x14ac:dyDescent="0.2">
      <c r="A63" s="14"/>
      <c r="B63" s="15" t="s">
        <v>56</v>
      </c>
      <c r="C63" s="16">
        <v>2</v>
      </c>
      <c r="D63" s="16">
        <v>10</v>
      </c>
      <c r="E63" s="17">
        <f t="shared" si="7"/>
        <v>3.7243947858472998E-3</v>
      </c>
      <c r="F63" s="17">
        <f t="shared" si="8"/>
        <v>8.1632653061224497E-3</v>
      </c>
      <c r="G63" s="17">
        <f t="shared" si="10"/>
        <v>4</v>
      </c>
      <c r="H63" s="17">
        <f t="shared" si="9"/>
        <v>1.4897579143389199E-2</v>
      </c>
    </row>
    <row r="64" spans="1:8" x14ac:dyDescent="0.2">
      <c r="A64" s="14"/>
      <c r="B64" s="15" t="s">
        <v>57</v>
      </c>
      <c r="C64" s="16">
        <v>86</v>
      </c>
      <c r="D64" s="16">
        <v>195</v>
      </c>
      <c r="E64" s="17">
        <f t="shared" si="7"/>
        <v>0.16014897579143389</v>
      </c>
      <c r="F64" s="17">
        <f t="shared" si="8"/>
        <v>0.15918367346938775</v>
      </c>
      <c r="G64" s="17">
        <f t="shared" si="10"/>
        <v>1.2674418604651163</v>
      </c>
      <c r="H64" s="17">
        <f t="shared" si="9"/>
        <v>0.20297951582867785</v>
      </c>
    </row>
    <row r="65" spans="1:8" x14ac:dyDescent="0.2">
      <c r="A65" s="14"/>
      <c r="B65" s="15" t="s">
        <v>58</v>
      </c>
      <c r="C65" s="16">
        <v>5</v>
      </c>
      <c r="D65" s="16">
        <v>1</v>
      </c>
      <c r="E65" s="17">
        <f t="shared" si="7"/>
        <v>9.3109869646182501E-3</v>
      </c>
      <c r="F65" s="17">
        <f t="shared" si="8"/>
        <v>8.1632653061224493E-4</v>
      </c>
      <c r="G65" s="17">
        <f t="shared" si="10"/>
        <v>-0.8</v>
      </c>
      <c r="H65" s="17">
        <f t="shared" si="9"/>
        <v>-7.4487895716946004E-3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4</v>
      </c>
      <c r="D67" s="16">
        <v>2</v>
      </c>
      <c r="E67" s="17">
        <f t="shared" si="7"/>
        <v>7.4487895716945996E-3</v>
      </c>
      <c r="F67" s="17">
        <f t="shared" si="8"/>
        <v>1.6326530612244899E-3</v>
      </c>
      <c r="G67" s="17">
        <f t="shared" si="10"/>
        <v>-0.5</v>
      </c>
      <c r="H67" s="17">
        <f t="shared" si="9"/>
        <v>-3.7243947858472998E-3</v>
      </c>
    </row>
    <row r="68" spans="1:8" x14ac:dyDescent="0.2">
      <c r="A68" s="14"/>
      <c r="B68" s="15" t="s">
        <v>62</v>
      </c>
      <c r="C68" s="16">
        <v>13</v>
      </c>
      <c r="D68" s="16">
        <v>38</v>
      </c>
      <c r="E68" s="17">
        <f t="shared" si="7"/>
        <v>2.4208566108007448E-2</v>
      </c>
      <c r="F68" s="17">
        <f t="shared" si="8"/>
        <v>3.1020408163265307E-2</v>
      </c>
      <c r="G68" s="17">
        <f t="shared" si="10"/>
        <v>1.9230769230769231</v>
      </c>
      <c r="H68" s="17">
        <f t="shared" si="9"/>
        <v>4.6554934823091247E-2</v>
      </c>
    </row>
    <row r="69" spans="1:8" x14ac:dyDescent="0.2">
      <c r="A69" s="14"/>
      <c r="B69" s="15" t="s">
        <v>63</v>
      </c>
      <c r="C69" s="16">
        <v>61</v>
      </c>
      <c r="D69" s="16">
        <v>112</v>
      </c>
      <c r="E69" s="17">
        <f t="shared" si="7"/>
        <v>0.11359404096834265</v>
      </c>
      <c r="F69" s="17">
        <f t="shared" si="8"/>
        <v>9.1428571428571428E-2</v>
      </c>
      <c r="G69" s="17">
        <f t="shared" si="10"/>
        <v>0.83606557377049184</v>
      </c>
      <c r="H69" s="17">
        <f t="shared" si="9"/>
        <v>9.4972067039106156E-2</v>
      </c>
    </row>
    <row r="70" spans="1:8" x14ac:dyDescent="0.2">
      <c r="A70" s="14"/>
      <c r="B70" s="15" t="s">
        <v>64</v>
      </c>
      <c r="C70" s="16">
        <v>1</v>
      </c>
      <c r="D70" s="16">
        <v>2</v>
      </c>
      <c r="E70" s="17">
        <f t="shared" si="7"/>
        <v>1.8621973929236499E-3</v>
      </c>
      <c r="F70" s="17">
        <f t="shared" si="8"/>
        <v>1.6326530612244899E-3</v>
      </c>
      <c r="G70" s="17">
        <f t="shared" si="10"/>
        <v>1</v>
      </c>
      <c r="H70" s="17">
        <f t="shared" si="9"/>
        <v>1.8621973929236499E-3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6072</v>
      </c>
      <c r="D76" s="20">
        <f>SUM(D77:D171)</f>
        <v>10495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0.72842555994729907</v>
      </c>
      <c r="H76" s="21">
        <f t="shared" ref="H76:H107" si="13">+IF(OR(AND(E76=""),(G76="")),"",E76*G76)</f>
        <v>0.72842555994729907</v>
      </c>
    </row>
    <row r="77" spans="1:8" x14ac:dyDescent="0.2">
      <c r="A77" s="14"/>
      <c r="B77" s="15" t="s">
        <v>65</v>
      </c>
      <c r="C77" s="16">
        <v>91</v>
      </c>
      <c r="D77" s="16">
        <v>375</v>
      </c>
      <c r="E77" s="17">
        <f t="shared" si="11"/>
        <v>1.4986824769433466E-2</v>
      </c>
      <c r="F77" s="17">
        <f t="shared" si="12"/>
        <v>3.5731300619342543E-2</v>
      </c>
      <c r="G77" s="17">
        <f t="shared" ref="G77:G108" si="14">+IF(AND(C77=0,D77=0)," ",IF(C77=0,1,IF(D77=0,-1,(D77-C77)/C77)))</f>
        <v>3.1208791208791209</v>
      </c>
      <c r="H77" s="17">
        <f t="shared" si="13"/>
        <v>4.6772068511198951E-2</v>
      </c>
    </row>
    <row r="78" spans="1:8" ht="25.5" x14ac:dyDescent="0.2">
      <c r="A78" s="14"/>
      <c r="B78" s="15" t="s">
        <v>66</v>
      </c>
      <c r="C78" s="16">
        <v>39</v>
      </c>
      <c r="D78" s="16">
        <v>90</v>
      </c>
      <c r="E78" s="17">
        <f t="shared" si="11"/>
        <v>6.422924901185771E-3</v>
      </c>
      <c r="F78" s="17">
        <f t="shared" si="12"/>
        <v>8.5755121486422101E-3</v>
      </c>
      <c r="G78" s="17">
        <f t="shared" si="14"/>
        <v>1.3076923076923077</v>
      </c>
      <c r="H78" s="17">
        <f t="shared" si="13"/>
        <v>8.399209486166008E-3</v>
      </c>
    </row>
    <row r="79" spans="1:8" x14ac:dyDescent="0.2">
      <c r="A79" s="14"/>
      <c r="B79" s="15" t="s">
        <v>67</v>
      </c>
      <c r="C79" s="16">
        <v>20</v>
      </c>
      <c r="D79" s="16">
        <v>29</v>
      </c>
      <c r="E79" s="17">
        <f t="shared" si="11"/>
        <v>3.2938076416337285E-3</v>
      </c>
      <c r="F79" s="17">
        <f t="shared" si="12"/>
        <v>2.7632205812291566E-3</v>
      </c>
      <c r="G79" s="17">
        <f t="shared" si="14"/>
        <v>0.45</v>
      </c>
      <c r="H79" s="17">
        <f t="shared" si="13"/>
        <v>1.4822134387351778E-3</v>
      </c>
    </row>
    <row r="80" spans="1:8" x14ac:dyDescent="0.2">
      <c r="A80" s="14"/>
      <c r="B80" s="15" t="s">
        <v>68</v>
      </c>
      <c r="C80" s="16">
        <v>402</v>
      </c>
      <c r="D80" s="16">
        <v>659</v>
      </c>
      <c r="E80" s="17">
        <f t="shared" si="11"/>
        <v>6.6205533596837951E-2</v>
      </c>
      <c r="F80" s="17">
        <f t="shared" si="12"/>
        <v>6.2791805621724636E-2</v>
      </c>
      <c r="G80" s="17">
        <f t="shared" si="14"/>
        <v>0.63930348258706471</v>
      </c>
      <c r="H80" s="17">
        <f t="shared" si="13"/>
        <v>4.2325428194993416E-2</v>
      </c>
    </row>
    <row r="81" spans="1:8" ht="25.5" x14ac:dyDescent="0.2">
      <c r="A81" s="14"/>
      <c r="B81" s="15" t="s">
        <v>69</v>
      </c>
      <c r="C81" s="16">
        <v>178</v>
      </c>
      <c r="D81" s="16">
        <v>353</v>
      </c>
      <c r="E81" s="17">
        <f t="shared" si="11"/>
        <v>2.9314888010540184E-2</v>
      </c>
      <c r="F81" s="17">
        <f t="shared" si="12"/>
        <v>3.3635064316341112E-2</v>
      </c>
      <c r="G81" s="17">
        <f t="shared" si="14"/>
        <v>0.9831460674157303</v>
      </c>
      <c r="H81" s="17">
        <f t="shared" si="13"/>
        <v>2.8820816864295124E-2</v>
      </c>
    </row>
    <row r="82" spans="1:8" x14ac:dyDescent="0.2">
      <c r="A82" s="14"/>
      <c r="B82" s="15" t="s">
        <v>70</v>
      </c>
      <c r="C82" s="16">
        <v>62</v>
      </c>
      <c r="D82" s="16">
        <v>38</v>
      </c>
      <c r="E82" s="17">
        <f t="shared" si="11"/>
        <v>1.0210803689064558E-2</v>
      </c>
      <c r="F82" s="17">
        <f t="shared" si="12"/>
        <v>3.6207717960933779E-3</v>
      </c>
      <c r="G82" s="17">
        <f t="shared" si="14"/>
        <v>-0.38709677419354838</v>
      </c>
      <c r="H82" s="17">
        <f t="shared" si="13"/>
        <v>-3.952569169960474E-3</v>
      </c>
    </row>
    <row r="83" spans="1:8" x14ac:dyDescent="0.2">
      <c r="A83" s="14"/>
      <c r="B83" s="15" t="s">
        <v>71</v>
      </c>
      <c r="C83" s="16">
        <v>8</v>
      </c>
      <c r="D83" s="16">
        <v>20</v>
      </c>
      <c r="E83" s="17">
        <f t="shared" si="11"/>
        <v>1.3175230566534915E-3</v>
      </c>
      <c r="F83" s="17">
        <f t="shared" si="12"/>
        <v>1.9056693663649356E-3</v>
      </c>
      <c r="G83" s="17">
        <f t="shared" si="14"/>
        <v>1.5</v>
      </c>
      <c r="H83" s="17">
        <f t="shared" si="13"/>
        <v>1.976284584980237E-3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1</v>
      </c>
      <c r="E84" s="17" t="str">
        <f t="shared" si="11"/>
        <v/>
      </c>
      <c r="F84" s="17">
        <f t="shared" si="12"/>
        <v>9.5283468318246788E-5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1</v>
      </c>
      <c r="E85" s="17" t="str">
        <f t="shared" si="11"/>
        <v/>
      </c>
      <c r="F85" s="17">
        <f t="shared" si="12"/>
        <v>9.5283468318246788E-5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8</v>
      </c>
      <c r="D86" s="16">
        <v>27</v>
      </c>
      <c r="E86" s="17">
        <f t="shared" si="11"/>
        <v>1.3175230566534915E-3</v>
      </c>
      <c r="F86" s="17">
        <f t="shared" si="12"/>
        <v>2.5726536445926634E-3</v>
      </c>
      <c r="G86" s="17">
        <f t="shared" si="14"/>
        <v>2.375</v>
      </c>
      <c r="H86" s="17">
        <f t="shared" si="13"/>
        <v>3.1291172595520425E-3</v>
      </c>
    </row>
    <row r="87" spans="1:8" x14ac:dyDescent="0.2">
      <c r="A87" s="14"/>
      <c r="B87" s="15" t="s">
        <v>75</v>
      </c>
      <c r="C87" s="16">
        <v>14</v>
      </c>
      <c r="D87" s="16">
        <v>35</v>
      </c>
      <c r="E87" s="17">
        <f t="shared" si="11"/>
        <v>2.30566534914361E-3</v>
      </c>
      <c r="F87" s="17">
        <f t="shared" si="12"/>
        <v>3.3349213911386373E-3</v>
      </c>
      <c r="G87" s="17">
        <f t="shared" si="14"/>
        <v>1.5</v>
      </c>
      <c r="H87" s="17">
        <f t="shared" si="13"/>
        <v>3.458498023715415E-3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59</v>
      </c>
      <c r="D89" s="16">
        <v>72</v>
      </c>
      <c r="E89" s="17">
        <f t="shared" si="11"/>
        <v>9.7167325428194999E-3</v>
      </c>
      <c r="F89" s="17">
        <f t="shared" si="12"/>
        <v>6.8604097189137684E-3</v>
      </c>
      <c r="G89" s="17">
        <f t="shared" si="14"/>
        <v>0.22033898305084745</v>
      </c>
      <c r="H89" s="17">
        <f t="shared" si="13"/>
        <v>2.1409749670619235E-3</v>
      </c>
    </row>
    <row r="90" spans="1:8" x14ac:dyDescent="0.2">
      <c r="A90" s="14"/>
      <c r="B90" s="15" t="s">
        <v>78</v>
      </c>
      <c r="C90" s="16">
        <v>23</v>
      </c>
      <c r="D90" s="16">
        <v>22</v>
      </c>
      <c r="E90" s="17">
        <f t="shared" si="11"/>
        <v>3.787878787878788E-3</v>
      </c>
      <c r="F90" s="17">
        <f t="shared" si="12"/>
        <v>2.0962363030014291E-3</v>
      </c>
      <c r="G90" s="17">
        <f t="shared" si="14"/>
        <v>-4.3478260869565216E-2</v>
      </c>
      <c r="H90" s="17">
        <f t="shared" si="13"/>
        <v>-1.6469038208168644E-4</v>
      </c>
    </row>
    <row r="91" spans="1:8" x14ac:dyDescent="0.2">
      <c r="A91" s="14"/>
      <c r="B91" s="15" t="s">
        <v>79</v>
      </c>
      <c r="C91" s="16">
        <v>31</v>
      </c>
      <c r="D91" s="16">
        <v>85</v>
      </c>
      <c r="E91" s="17">
        <f t="shared" si="11"/>
        <v>5.105401844532279E-3</v>
      </c>
      <c r="F91" s="17">
        <f t="shared" si="12"/>
        <v>8.0990948070509775E-3</v>
      </c>
      <c r="G91" s="17">
        <f t="shared" si="14"/>
        <v>1.7419354838709677</v>
      </c>
      <c r="H91" s="17">
        <f t="shared" si="13"/>
        <v>8.8932806324110662E-3</v>
      </c>
    </row>
    <row r="92" spans="1:8" x14ac:dyDescent="0.2">
      <c r="A92" s="14"/>
      <c r="B92" s="15" t="s">
        <v>80</v>
      </c>
      <c r="C92" s="16">
        <v>69</v>
      </c>
      <c r="D92" s="16">
        <v>113</v>
      </c>
      <c r="E92" s="17">
        <f t="shared" si="11"/>
        <v>1.1363636363636364E-2</v>
      </c>
      <c r="F92" s="17">
        <f t="shared" si="12"/>
        <v>1.0767031919961886E-2</v>
      </c>
      <c r="G92" s="17">
        <f t="shared" si="14"/>
        <v>0.6376811594202898</v>
      </c>
      <c r="H92" s="17">
        <f t="shared" si="13"/>
        <v>7.2463768115942021E-3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8</v>
      </c>
      <c r="E93" s="17" t="str">
        <f t="shared" si="11"/>
        <v/>
      </c>
      <c r="F93" s="17">
        <f t="shared" si="12"/>
        <v>7.622677465459743E-4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173</v>
      </c>
      <c r="D94" s="16">
        <v>296</v>
      </c>
      <c r="E94" s="17">
        <f t="shared" si="11"/>
        <v>2.8491436100131752E-2</v>
      </c>
      <c r="F94" s="17">
        <f t="shared" si="12"/>
        <v>2.8203906622201048E-2</v>
      </c>
      <c r="G94" s="17">
        <f t="shared" si="14"/>
        <v>0.71098265895953761</v>
      </c>
      <c r="H94" s="17">
        <f t="shared" si="13"/>
        <v>2.0256916996047432E-2</v>
      </c>
    </row>
    <row r="95" spans="1:8" x14ac:dyDescent="0.2">
      <c r="A95" s="14"/>
      <c r="B95" s="15" t="s">
        <v>83</v>
      </c>
      <c r="C95" s="16">
        <v>45</v>
      </c>
      <c r="D95" s="16">
        <v>139</v>
      </c>
      <c r="E95" s="17">
        <f t="shared" si="11"/>
        <v>7.411067193675889E-3</v>
      </c>
      <c r="F95" s="17">
        <f t="shared" si="12"/>
        <v>1.3244402096236303E-2</v>
      </c>
      <c r="G95" s="17">
        <f t="shared" si="14"/>
        <v>2.088888888888889</v>
      </c>
      <c r="H95" s="17">
        <f t="shared" si="13"/>
        <v>1.5480895915678524E-2</v>
      </c>
    </row>
    <row r="96" spans="1:8" x14ac:dyDescent="0.2">
      <c r="A96" s="14"/>
      <c r="B96" s="15" t="s">
        <v>84</v>
      </c>
      <c r="C96" s="16">
        <v>46</v>
      </c>
      <c r="D96" s="16">
        <v>185</v>
      </c>
      <c r="E96" s="17">
        <f t="shared" si="11"/>
        <v>7.575757575757576E-3</v>
      </c>
      <c r="F96" s="17">
        <f t="shared" si="12"/>
        <v>1.7627441638875654E-2</v>
      </c>
      <c r="G96" s="17">
        <f t="shared" si="14"/>
        <v>3.0217391304347827</v>
      </c>
      <c r="H96" s="17">
        <f t="shared" si="13"/>
        <v>2.2891963109354416E-2</v>
      </c>
    </row>
    <row r="97" spans="1:8" x14ac:dyDescent="0.2">
      <c r="A97" s="14"/>
      <c r="B97" s="15" t="s">
        <v>85</v>
      </c>
      <c r="C97" s="16">
        <v>24</v>
      </c>
      <c r="D97" s="16">
        <v>54</v>
      </c>
      <c r="E97" s="17">
        <f t="shared" si="11"/>
        <v>3.952569169960474E-3</v>
      </c>
      <c r="F97" s="17">
        <f t="shared" si="12"/>
        <v>5.1453072891853267E-3</v>
      </c>
      <c r="G97" s="17">
        <f t="shared" si="14"/>
        <v>1.25</v>
      </c>
      <c r="H97" s="17">
        <f t="shared" si="13"/>
        <v>4.9407114624505921E-3</v>
      </c>
    </row>
    <row r="98" spans="1:8" x14ac:dyDescent="0.2">
      <c r="A98" s="14"/>
      <c r="B98" s="15" t="s">
        <v>86</v>
      </c>
      <c r="C98" s="16">
        <v>8</v>
      </c>
      <c r="D98" s="16">
        <v>14</v>
      </c>
      <c r="E98" s="17">
        <f t="shared" si="11"/>
        <v>1.3175230566534915E-3</v>
      </c>
      <c r="F98" s="17">
        <f t="shared" si="12"/>
        <v>1.3339685564554549E-3</v>
      </c>
      <c r="G98" s="17">
        <f t="shared" si="14"/>
        <v>0.75</v>
      </c>
      <c r="H98" s="17">
        <f t="shared" si="13"/>
        <v>9.8814229249011851E-4</v>
      </c>
    </row>
    <row r="99" spans="1:8" x14ac:dyDescent="0.2">
      <c r="A99" s="14"/>
      <c r="B99" s="15" t="s">
        <v>87</v>
      </c>
      <c r="C99" s="16">
        <v>14</v>
      </c>
      <c r="D99" s="16">
        <v>32</v>
      </c>
      <c r="E99" s="17">
        <f t="shared" si="11"/>
        <v>2.30566534914361E-3</v>
      </c>
      <c r="F99" s="17">
        <f t="shared" si="12"/>
        <v>3.0490709861838972E-3</v>
      </c>
      <c r="G99" s="17">
        <f t="shared" si="14"/>
        <v>1.2857142857142858</v>
      </c>
      <c r="H99" s="17">
        <f t="shared" si="13"/>
        <v>2.964426877470356E-3</v>
      </c>
    </row>
    <row r="100" spans="1:8" x14ac:dyDescent="0.2">
      <c r="A100" s="14"/>
      <c r="B100" s="15" t="s">
        <v>88</v>
      </c>
      <c r="C100" s="16">
        <v>28</v>
      </c>
      <c r="D100" s="16">
        <v>64</v>
      </c>
      <c r="E100" s="17">
        <f t="shared" si="11"/>
        <v>4.61133069828722E-3</v>
      </c>
      <c r="F100" s="17">
        <f t="shared" si="12"/>
        <v>6.0981419723677944E-3</v>
      </c>
      <c r="G100" s="17">
        <f t="shared" si="14"/>
        <v>1.2857142857142858</v>
      </c>
      <c r="H100" s="17">
        <f t="shared" si="13"/>
        <v>5.9288537549407119E-3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124</v>
      </c>
      <c r="D102" s="16">
        <v>207</v>
      </c>
      <c r="E102" s="17">
        <f t="shared" si="11"/>
        <v>2.0421607378129116E-2</v>
      </c>
      <c r="F102" s="17">
        <f t="shared" si="12"/>
        <v>1.9723677941877085E-2</v>
      </c>
      <c r="G102" s="17">
        <f t="shared" si="14"/>
        <v>0.66935483870967738</v>
      </c>
      <c r="H102" s="17">
        <f t="shared" si="13"/>
        <v>1.3669301712779972E-2</v>
      </c>
    </row>
    <row r="103" spans="1:8" x14ac:dyDescent="0.2">
      <c r="A103" s="14"/>
      <c r="B103" s="15" t="s">
        <v>91</v>
      </c>
      <c r="C103" s="16">
        <v>8</v>
      </c>
      <c r="D103" s="16">
        <v>5</v>
      </c>
      <c r="E103" s="17">
        <f t="shared" si="11"/>
        <v>1.3175230566534915E-3</v>
      </c>
      <c r="F103" s="17">
        <f t="shared" si="12"/>
        <v>4.764173415912339E-4</v>
      </c>
      <c r="G103" s="17">
        <f t="shared" si="14"/>
        <v>-0.375</v>
      </c>
      <c r="H103" s="17">
        <f t="shared" si="13"/>
        <v>-4.9407114624505926E-4</v>
      </c>
    </row>
    <row r="104" spans="1:8" x14ac:dyDescent="0.2">
      <c r="A104" s="14"/>
      <c r="B104" s="15" t="s">
        <v>92</v>
      </c>
      <c r="C104" s="16">
        <v>1</v>
      </c>
      <c r="D104" s="16">
        <v>10</v>
      </c>
      <c r="E104" s="17">
        <f t="shared" si="11"/>
        <v>1.6469038208168644E-4</v>
      </c>
      <c r="F104" s="17">
        <f t="shared" si="12"/>
        <v>9.528346831824678E-4</v>
      </c>
      <c r="G104" s="17">
        <f t="shared" si="14"/>
        <v>9</v>
      </c>
      <c r="H104" s="17">
        <f t="shared" si="13"/>
        <v>1.482213438735178E-3</v>
      </c>
    </row>
    <row r="105" spans="1:8" x14ac:dyDescent="0.2">
      <c r="A105" s="14"/>
      <c r="B105" s="15" t="s">
        <v>93</v>
      </c>
      <c r="C105" s="16">
        <v>3</v>
      </c>
      <c r="D105" s="16">
        <v>10</v>
      </c>
      <c r="E105" s="17">
        <f t="shared" si="11"/>
        <v>4.9407114624505926E-4</v>
      </c>
      <c r="F105" s="17">
        <f t="shared" si="12"/>
        <v>9.528346831824678E-4</v>
      </c>
      <c r="G105" s="17">
        <f t="shared" si="14"/>
        <v>2.3333333333333335</v>
      </c>
      <c r="H105" s="17">
        <f t="shared" si="13"/>
        <v>1.152832674571805E-3</v>
      </c>
    </row>
    <row r="106" spans="1:8" x14ac:dyDescent="0.2">
      <c r="A106" s="14"/>
      <c r="B106" s="15" t="s">
        <v>94</v>
      </c>
      <c r="C106" s="16">
        <v>172</v>
      </c>
      <c r="D106" s="16">
        <v>498</v>
      </c>
      <c r="E106" s="17">
        <f t="shared" si="11"/>
        <v>2.8326745718050064E-2</v>
      </c>
      <c r="F106" s="17">
        <f t="shared" si="12"/>
        <v>4.7451167222486899E-2</v>
      </c>
      <c r="G106" s="17">
        <f t="shared" si="14"/>
        <v>1.8953488372093024</v>
      </c>
      <c r="H106" s="17">
        <f t="shared" si="13"/>
        <v>5.3689064558629776E-2</v>
      </c>
    </row>
    <row r="107" spans="1:8" x14ac:dyDescent="0.2">
      <c r="A107" s="14"/>
      <c r="B107" s="15" t="s">
        <v>95</v>
      </c>
      <c r="C107" s="16">
        <v>82</v>
      </c>
      <c r="D107" s="16">
        <v>80</v>
      </c>
      <c r="E107" s="17">
        <f t="shared" si="11"/>
        <v>1.3504611330698288E-2</v>
      </c>
      <c r="F107" s="17">
        <f t="shared" si="12"/>
        <v>7.6226774654597424E-3</v>
      </c>
      <c r="G107" s="17">
        <f t="shared" si="14"/>
        <v>-2.4390243902439025E-2</v>
      </c>
      <c r="H107" s="17">
        <f t="shared" si="13"/>
        <v>-3.2938076416337287E-4</v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ref="E108:E139" si="15">+IF(C108=0,"",C108/C$76)</f>
        <v>1.6469038208168644E-4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-1.6469038208168644E-4</v>
      </c>
    </row>
    <row r="109" spans="1:8" x14ac:dyDescent="0.2">
      <c r="A109" s="14"/>
      <c r="B109" s="15" t="s">
        <v>97</v>
      </c>
      <c r="C109" s="16">
        <v>13</v>
      </c>
      <c r="D109" s="16">
        <v>34</v>
      </c>
      <c r="E109" s="17">
        <f t="shared" si="15"/>
        <v>2.1409749670619235E-3</v>
      </c>
      <c r="F109" s="17">
        <f t="shared" si="16"/>
        <v>3.2396379228203905E-3</v>
      </c>
      <c r="G109" s="17">
        <f t="shared" ref="G109:G140" si="18">+IF(AND(C109=0,D109=0)," ",IF(C109=0,1,IF(D109=0,-1,(D109-C109)/C109)))</f>
        <v>1.6153846153846154</v>
      </c>
      <c r="H109" s="17">
        <f t="shared" si="17"/>
        <v>3.458498023715415E-3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10</v>
      </c>
      <c r="D111" s="16">
        <v>14</v>
      </c>
      <c r="E111" s="17">
        <f t="shared" si="15"/>
        <v>1.6469038208168643E-3</v>
      </c>
      <c r="F111" s="17">
        <f t="shared" si="16"/>
        <v>1.3339685564554549E-3</v>
      </c>
      <c r="G111" s="17">
        <f t="shared" si="18"/>
        <v>0.4</v>
      </c>
      <c r="H111" s="17">
        <f t="shared" si="17"/>
        <v>6.5876152832674575E-4</v>
      </c>
    </row>
    <row r="112" spans="1:8" x14ac:dyDescent="0.2">
      <c r="A112" s="14"/>
      <c r="B112" s="15" t="s">
        <v>100</v>
      </c>
      <c r="C112" s="16">
        <v>31</v>
      </c>
      <c r="D112" s="16">
        <v>74</v>
      </c>
      <c r="E112" s="17">
        <f t="shared" si="15"/>
        <v>5.105401844532279E-3</v>
      </c>
      <c r="F112" s="17">
        <f t="shared" si="16"/>
        <v>7.0509766555502621E-3</v>
      </c>
      <c r="G112" s="17">
        <f t="shared" si="18"/>
        <v>1.3870967741935485</v>
      </c>
      <c r="H112" s="17">
        <f t="shared" si="17"/>
        <v>7.0816864295125169E-3</v>
      </c>
    </row>
    <row r="113" spans="1:8" x14ac:dyDescent="0.2">
      <c r="A113" s="14"/>
      <c r="B113" s="15" t="s">
        <v>101</v>
      </c>
      <c r="C113" s="16">
        <v>4</v>
      </c>
      <c r="D113" s="16">
        <v>4</v>
      </c>
      <c r="E113" s="17">
        <f t="shared" si="15"/>
        <v>6.5876152832674575E-4</v>
      </c>
      <c r="F113" s="17">
        <f t="shared" si="16"/>
        <v>3.8113387327298715E-4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255</v>
      </c>
      <c r="D114" s="16">
        <v>635</v>
      </c>
      <c r="E114" s="17">
        <f t="shared" si="15"/>
        <v>4.199604743083004E-2</v>
      </c>
      <c r="F114" s="17">
        <f t="shared" si="16"/>
        <v>6.0505002382086705E-2</v>
      </c>
      <c r="G114" s="17">
        <f t="shared" si="18"/>
        <v>1.4901960784313726</v>
      </c>
      <c r="H114" s="17">
        <f t="shared" si="17"/>
        <v>6.2582345191040847E-2</v>
      </c>
    </row>
    <row r="115" spans="1:8" ht="25.5" x14ac:dyDescent="0.2">
      <c r="A115" s="14"/>
      <c r="B115" s="15" t="s">
        <v>103</v>
      </c>
      <c r="C115" s="16">
        <v>55</v>
      </c>
      <c r="D115" s="16">
        <v>122</v>
      </c>
      <c r="E115" s="17">
        <f t="shared" si="15"/>
        <v>9.057971014492754E-3</v>
      </c>
      <c r="F115" s="17">
        <f t="shared" si="16"/>
        <v>1.1624583134826108E-2</v>
      </c>
      <c r="G115" s="17">
        <f t="shared" si="18"/>
        <v>1.2181818181818183</v>
      </c>
      <c r="H115" s="17">
        <f t="shared" si="17"/>
        <v>1.1034255599472992E-2</v>
      </c>
    </row>
    <row r="116" spans="1:8" ht="25.5" x14ac:dyDescent="0.2">
      <c r="A116" s="14"/>
      <c r="B116" s="15" t="s">
        <v>104</v>
      </c>
      <c r="C116" s="16">
        <v>601</v>
      </c>
      <c r="D116" s="16">
        <v>862</v>
      </c>
      <c r="E116" s="17">
        <f t="shared" si="15"/>
        <v>9.8978919631093551E-2</v>
      </c>
      <c r="F116" s="17">
        <f t="shared" si="16"/>
        <v>8.2134349690328734E-2</v>
      </c>
      <c r="G116" s="17">
        <f t="shared" si="18"/>
        <v>0.43427620632279534</v>
      </c>
      <c r="H116" s="17">
        <f t="shared" si="17"/>
        <v>4.298418972332016E-2</v>
      </c>
    </row>
    <row r="117" spans="1:8" x14ac:dyDescent="0.2">
      <c r="A117" s="14"/>
      <c r="B117" s="15" t="s">
        <v>105</v>
      </c>
      <c r="C117" s="16">
        <v>23</v>
      </c>
      <c r="D117" s="16">
        <v>31</v>
      </c>
      <c r="E117" s="17">
        <f t="shared" si="15"/>
        <v>3.787878787878788E-3</v>
      </c>
      <c r="F117" s="17">
        <f t="shared" si="16"/>
        <v>2.9537875178656504E-3</v>
      </c>
      <c r="G117" s="17">
        <f t="shared" si="18"/>
        <v>0.34782608695652173</v>
      </c>
      <c r="H117" s="17">
        <f t="shared" si="17"/>
        <v>1.3175230566534915E-3</v>
      </c>
    </row>
    <row r="118" spans="1:8" x14ac:dyDescent="0.2">
      <c r="A118" s="14"/>
      <c r="B118" s="15" t="s">
        <v>106</v>
      </c>
      <c r="C118" s="16">
        <v>65</v>
      </c>
      <c r="D118" s="16">
        <v>118</v>
      </c>
      <c r="E118" s="17">
        <f t="shared" si="15"/>
        <v>1.0704874835309618E-2</v>
      </c>
      <c r="F118" s="17">
        <f t="shared" si="16"/>
        <v>1.124344926155312E-2</v>
      </c>
      <c r="G118" s="17">
        <f t="shared" si="18"/>
        <v>0.81538461538461537</v>
      </c>
      <c r="H118" s="17">
        <f t="shared" si="17"/>
        <v>8.7285902503293801E-3</v>
      </c>
    </row>
    <row r="119" spans="1:8" x14ac:dyDescent="0.2">
      <c r="A119" s="14"/>
      <c r="B119" s="15" t="s">
        <v>107</v>
      </c>
      <c r="C119" s="16">
        <v>11</v>
      </c>
      <c r="D119" s="16">
        <v>18</v>
      </c>
      <c r="E119" s="17">
        <f t="shared" si="15"/>
        <v>1.8115942028985507E-3</v>
      </c>
      <c r="F119" s="17">
        <f t="shared" si="16"/>
        <v>1.7151024297284421E-3</v>
      </c>
      <c r="G119" s="17">
        <f t="shared" si="18"/>
        <v>0.63636363636363635</v>
      </c>
      <c r="H119" s="17">
        <f t="shared" si="17"/>
        <v>1.152832674571805E-3</v>
      </c>
    </row>
    <row r="120" spans="1:8" x14ac:dyDescent="0.2">
      <c r="A120" s="14"/>
      <c r="B120" s="15" t="s">
        <v>108</v>
      </c>
      <c r="C120" s="16">
        <v>19</v>
      </c>
      <c r="D120" s="16">
        <v>32</v>
      </c>
      <c r="E120" s="17">
        <f t="shared" si="15"/>
        <v>3.129117259552042E-3</v>
      </c>
      <c r="F120" s="17">
        <f t="shared" si="16"/>
        <v>3.0490709861838972E-3</v>
      </c>
      <c r="G120" s="17">
        <f t="shared" si="18"/>
        <v>0.68421052631578949</v>
      </c>
      <c r="H120" s="17">
        <f t="shared" si="17"/>
        <v>2.1409749670619235E-3</v>
      </c>
    </row>
    <row r="121" spans="1:8" x14ac:dyDescent="0.2">
      <c r="A121" s="14"/>
      <c r="B121" s="15" t="s">
        <v>109</v>
      </c>
      <c r="C121" s="16">
        <v>5</v>
      </c>
      <c r="D121" s="16">
        <v>12</v>
      </c>
      <c r="E121" s="17">
        <f t="shared" si="15"/>
        <v>8.2345191040843213E-4</v>
      </c>
      <c r="F121" s="17">
        <f t="shared" si="16"/>
        <v>1.1434016198189614E-3</v>
      </c>
      <c r="G121" s="17">
        <f t="shared" si="18"/>
        <v>1.4</v>
      </c>
      <c r="H121" s="17">
        <f t="shared" si="17"/>
        <v>1.152832674571805E-3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46</v>
      </c>
      <c r="D123" s="16">
        <v>69</v>
      </c>
      <c r="E123" s="17">
        <f t="shared" si="15"/>
        <v>7.575757575757576E-3</v>
      </c>
      <c r="F123" s="17">
        <f t="shared" si="16"/>
        <v>6.5745593139590278E-3</v>
      </c>
      <c r="G123" s="17">
        <f t="shared" si="18"/>
        <v>0.5</v>
      </c>
      <c r="H123" s="17">
        <f t="shared" si="17"/>
        <v>3.787878787878788E-3</v>
      </c>
    </row>
    <row r="124" spans="1:8" x14ac:dyDescent="0.2">
      <c r="A124" s="14"/>
      <c r="B124" s="15" t="s">
        <v>112</v>
      </c>
      <c r="C124" s="16">
        <v>16</v>
      </c>
      <c r="D124" s="16">
        <v>83</v>
      </c>
      <c r="E124" s="17">
        <f t="shared" si="15"/>
        <v>2.635046113306983E-3</v>
      </c>
      <c r="F124" s="17">
        <f t="shared" si="16"/>
        <v>7.9085278704144838E-3</v>
      </c>
      <c r="G124" s="17">
        <f t="shared" si="18"/>
        <v>4.1875</v>
      </c>
      <c r="H124" s="17">
        <f t="shared" si="17"/>
        <v>1.1034255599472992E-2</v>
      </c>
    </row>
    <row r="125" spans="1:8" x14ac:dyDescent="0.2">
      <c r="A125" s="14"/>
      <c r="B125" s="15" t="s">
        <v>113</v>
      </c>
      <c r="C125" s="16">
        <v>9</v>
      </c>
      <c r="D125" s="16">
        <v>7</v>
      </c>
      <c r="E125" s="17">
        <f t="shared" si="15"/>
        <v>1.4822134387351778E-3</v>
      </c>
      <c r="F125" s="17">
        <f t="shared" si="16"/>
        <v>6.6698427822772745E-4</v>
      </c>
      <c r="G125" s="17">
        <f t="shared" si="18"/>
        <v>-0.22222222222222221</v>
      </c>
      <c r="H125" s="17">
        <f t="shared" si="17"/>
        <v>-3.2938076416337282E-4</v>
      </c>
    </row>
    <row r="126" spans="1:8" x14ac:dyDescent="0.2">
      <c r="A126" s="14"/>
      <c r="B126" s="15" t="s">
        <v>114</v>
      </c>
      <c r="C126" s="16">
        <v>39</v>
      </c>
      <c r="D126" s="16">
        <v>21</v>
      </c>
      <c r="E126" s="17">
        <f t="shared" si="15"/>
        <v>6.422924901185771E-3</v>
      </c>
      <c r="F126" s="17">
        <f t="shared" si="16"/>
        <v>2.0009528346831827E-3</v>
      </c>
      <c r="G126" s="17">
        <f t="shared" si="18"/>
        <v>-0.46153846153846156</v>
      </c>
      <c r="H126" s="17">
        <f t="shared" si="17"/>
        <v>-2.964426877470356E-3</v>
      </c>
    </row>
    <row r="127" spans="1:8" x14ac:dyDescent="0.2">
      <c r="A127" s="14"/>
      <c r="B127" s="15" t="s">
        <v>115</v>
      </c>
      <c r="C127" s="16">
        <v>8</v>
      </c>
      <c r="D127" s="16">
        <v>7</v>
      </c>
      <c r="E127" s="17">
        <f t="shared" si="15"/>
        <v>1.3175230566534915E-3</v>
      </c>
      <c r="F127" s="17">
        <f t="shared" si="16"/>
        <v>6.6698427822772745E-4</v>
      </c>
      <c r="G127" s="17">
        <f t="shared" si="18"/>
        <v>-0.125</v>
      </c>
      <c r="H127" s="17">
        <f t="shared" si="17"/>
        <v>-1.6469038208168644E-4</v>
      </c>
    </row>
    <row r="128" spans="1:8" x14ac:dyDescent="0.2">
      <c r="A128" s="14"/>
      <c r="B128" s="15" t="s">
        <v>116</v>
      </c>
      <c r="C128" s="16">
        <v>100</v>
      </c>
      <c r="D128" s="16">
        <v>255</v>
      </c>
      <c r="E128" s="17">
        <f t="shared" si="15"/>
        <v>1.6469038208168644E-2</v>
      </c>
      <c r="F128" s="17">
        <f t="shared" si="16"/>
        <v>2.4297284421152931E-2</v>
      </c>
      <c r="G128" s="17">
        <f t="shared" si="18"/>
        <v>1.55</v>
      </c>
      <c r="H128" s="17">
        <f t="shared" si="17"/>
        <v>2.55270092226614E-2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5</v>
      </c>
      <c r="E129" s="17">
        <f t="shared" si="15"/>
        <v>1.6469038208168644E-4</v>
      </c>
      <c r="F129" s="17">
        <f t="shared" si="16"/>
        <v>4.764173415912339E-4</v>
      </c>
      <c r="G129" s="17">
        <f t="shared" si="18"/>
        <v>4</v>
      </c>
      <c r="H129" s="17">
        <f t="shared" si="17"/>
        <v>6.5876152832674575E-4</v>
      </c>
    </row>
    <row r="130" spans="1:8" x14ac:dyDescent="0.2">
      <c r="A130" s="14"/>
      <c r="B130" s="15" t="s">
        <v>118</v>
      </c>
      <c r="C130" s="16">
        <v>67</v>
      </c>
      <c r="D130" s="16">
        <v>93</v>
      </c>
      <c r="E130" s="17">
        <f t="shared" si="15"/>
        <v>1.103425559947299E-2</v>
      </c>
      <c r="F130" s="17">
        <f t="shared" si="16"/>
        <v>8.8613625535969506E-3</v>
      </c>
      <c r="G130" s="17">
        <f t="shared" si="18"/>
        <v>0.38805970149253732</v>
      </c>
      <c r="H130" s="17">
        <f t="shared" si="17"/>
        <v>4.281949934123847E-3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70</v>
      </c>
      <c r="D132" s="16">
        <v>81</v>
      </c>
      <c r="E132" s="17">
        <f t="shared" si="15"/>
        <v>1.152832674571805E-2</v>
      </c>
      <c r="F132" s="17">
        <f t="shared" si="16"/>
        <v>7.7179609337779892E-3</v>
      </c>
      <c r="G132" s="17">
        <f t="shared" si="18"/>
        <v>0.15714285714285714</v>
      </c>
      <c r="H132" s="17">
        <f t="shared" si="17"/>
        <v>1.8115942028985507E-3</v>
      </c>
    </row>
    <row r="133" spans="1:8" x14ac:dyDescent="0.2">
      <c r="A133" s="14"/>
      <c r="B133" s="15" t="s">
        <v>121</v>
      </c>
      <c r="C133" s="16">
        <v>88</v>
      </c>
      <c r="D133" s="16">
        <v>211</v>
      </c>
      <c r="E133" s="17">
        <f t="shared" si="15"/>
        <v>1.4492753623188406E-2</v>
      </c>
      <c r="F133" s="17">
        <f t="shared" si="16"/>
        <v>2.0104811815150073E-2</v>
      </c>
      <c r="G133" s="17">
        <f t="shared" si="18"/>
        <v>1.3977272727272727</v>
      </c>
      <c r="H133" s="17">
        <f t="shared" si="17"/>
        <v>2.0256916996047432E-2</v>
      </c>
    </row>
    <row r="134" spans="1:8" x14ac:dyDescent="0.2">
      <c r="A134" s="14"/>
      <c r="B134" s="15" t="s">
        <v>122</v>
      </c>
      <c r="C134" s="16">
        <v>3</v>
      </c>
      <c r="D134" s="16">
        <v>3</v>
      </c>
      <c r="E134" s="17">
        <f t="shared" si="15"/>
        <v>4.9407114624505926E-4</v>
      </c>
      <c r="F134" s="17">
        <f t="shared" si="16"/>
        <v>2.8585040495474035E-4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123</v>
      </c>
      <c r="C135" s="16">
        <v>2271</v>
      </c>
      <c r="D135" s="16">
        <v>3092</v>
      </c>
      <c r="E135" s="17">
        <f t="shared" si="15"/>
        <v>0.37401185770750989</v>
      </c>
      <c r="F135" s="17">
        <f t="shared" si="16"/>
        <v>0.29461648404001906</v>
      </c>
      <c r="G135" s="17">
        <f t="shared" si="18"/>
        <v>0.3615147512109203</v>
      </c>
      <c r="H135" s="17">
        <f t="shared" si="17"/>
        <v>0.13521080368906457</v>
      </c>
    </row>
    <row r="136" spans="1:8" ht="25.5" x14ac:dyDescent="0.2">
      <c r="A136" s="14"/>
      <c r="B136" s="15" t="s">
        <v>124</v>
      </c>
      <c r="C136" s="16">
        <v>30</v>
      </c>
      <c r="D136" s="16">
        <v>61</v>
      </c>
      <c r="E136" s="17">
        <f t="shared" si="15"/>
        <v>4.940711462450593E-3</v>
      </c>
      <c r="F136" s="17">
        <f t="shared" si="16"/>
        <v>5.8122915674130539E-3</v>
      </c>
      <c r="G136" s="17">
        <f t="shared" si="18"/>
        <v>1.0333333333333334</v>
      </c>
      <c r="H136" s="17">
        <f t="shared" si="17"/>
        <v>5.1054018445322799E-3</v>
      </c>
    </row>
    <row r="137" spans="1:8" x14ac:dyDescent="0.2">
      <c r="A137" s="14"/>
      <c r="B137" s="15" t="s">
        <v>125</v>
      </c>
      <c r="C137" s="16">
        <v>21</v>
      </c>
      <c r="D137" s="16">
        <v>121</v>
      </c>
      <c r="E137" s="17">
        <f t="shared" si="15"/>
        <v>3.458498023715415E-3</v>
      </c>
      <c r="F137" s="17">
        <f t="shared" si="16"/>
        <v>1.1529299666507861E-2</v>
      </c>
      <c r="G137" s="17">
        <f t="shared" si="18"/>
        <v>4.7619047619047619</v>
      </c>
      <c r="H137" s="17">
        <f t="shared" si="17"/>
        <v>1.6469038208168644E-2</v>
      </c>
    </row>
    <row r="138" spans="1:8" x14ac:dyDescent="0.2">
      <c r="A138" s="14"/>
      <c r="B138" s="15" t="s">
        <v>126</v>
      </c>
      <c r="C138" s="16">
        <v>3</v>
      </c>
      <c r="D138" s="16">
        <v>7</v>
      </c>
      <c r="E138" s="17">
        <f t="shared" si="15"/>
        <v>4.9407114624505926E-4</v>
      </c>
      <c r="F138" s="17">
        <f t="shared" si="16"/>
        <v>6.6698427822772745E-4</v>
      </c>
      <c r="G138" s="17">
        <f t="shared" si="18"/>
        <v>1.3333333333333333</v>
      </c>
      <c r="H138" s="17">
        <f t="shared" si="17"/>
        <v>6.5876152832674564E-4</v>
      </c>
    </row>
    <row r="139" spans="1:8" x14ac:dyDescent="0.2">
      <c r="A139" s="14"/>
      <c r="B139" s="15" t="s">
        <v>127</v>
      </c>
      <c r="C139" s="16">
        <v>18</v>
      </c>
      <c r="D139" s="16">
        <v>2</v>
      </c>
      <c r="E139" s="17">
        <f t="shared" si="15"/>
        <v>2.9644268774703555E-3</v>
      </c>
      <c r="F139" s="17">
        <f t="shared" si="16"/>
        <v>1.9056693663649358E-4</v>
      </c>
      <c r="G139" s="17">
        <f t="shared" si="18"/>
        <v>-0.88888888888888884</v>
      </c>
      <c r="H139" s="17">
        <f t="shared" si="17"/>
        <v>-2.6350461133069825E-3</v>
      </c>
    </row>
    <row r="140" spans="1:8" x14ac:dyDescent="0.2">
      <c r="A140" s="14"/>
      <c r="B140" s="15" t="s">
        <v>128</v>
      </c>
      <c r="C140" s="16">
        <v>28</v>
      </c>
      <c r="D140" s="16">
        <v>17</v>
      </c>
      <c r="E140" s="17">
        <f t="shared" ref="E140:E171" si="19">+IF(C140=0,"",C140/C$76)</f>
        <v>4.61133069828722E-3</v>
      </c>
      <c r="F140" s="17">
        <f t="shared" ref="F140:F171" si="20">+IF(D140=0,"",D140/D$76)</f>
        <v>1.6198189614101952E-3</v>
      </c>
      <c r="G140" s="17">
        <f t="shared" si="18"/>
        <v>-0.39285714285714285</v>
      </c>
      <c r="H140" s="17">
        <f t="shared" ref="H140:H171" si="21">+IF(OR(AND(E140=""),(G140="")),"",E140*G140)</f>
        <v>-1.8115942028985507E-3</v>
      </c>
    </row>
    <row r="141" spans="1:8" x14ac:dyDescent="0.2">
      <c r="A141" s="14"/>
      <c r="B141" s="15" t="s">
        <v>129</v>
      </c>
      <c r="C141" s="16">
        <v>34</v>
      </c>
      <c r="D141" s="16">
        <v>23</v>
      </c>
      <c r="E141" s="17">
        <f t="shared" si="19"/>
        <v>5.5994729907773389E-3</v>
      </c>
      <c r="F141" s="17">
        <f t="shared" si="20"/>
        <v>2.1915197713196759E-3</v>
      </c>
      <c r="G141" s="17">
        <f t="shared" ref="G141:G171" si="22">+IF(AND(C141=0,D141=0)," ",IF(C141=0,1,IF(D141=0,-1,(D141-C141)/C141)))</f>
        <v>-0.3235294117647059</v>
      </c>
      <c r="H141" s="17">
        <f t="shared" si="21"/>
        <v>-1.811594202898551E-3</v>
      </c>
    </row>
    <row r="142" spans="1:8" x14ac:dyDescent="0.2">
      <c r="A142" s="14"/>
      <c r="B142" s="15" t="s">
        <v>130</v>
      </c>
      <c r="C142" s="16">
        <v>2</v>
      </c>
      <c r="D142" s="16">
        <v>1</v>
      </c>
      <c r="E142" s="17">
        <f t="shared" si="19"/>
        <v>3.2938076416337287E-4</v>
      </c>
      <c r="F142" s="17">
        <f t="shared" si="20"/>
        <v>9.5283468318246788E-5</v>
      </c>
      <c r="G142" s="17">
        <f t="shared" si="22"/>
        <v>-0.5</v>
      </c>
      <c r="H142" s="17">
        <f t="shared" si="21"/>
        <v>-1.6469038208168644E-4</v>
      </c>
    </row>
    <row r="143" spans="1:8" x14ac:dyDescent="0.2">
      <c r="A143" s="14"/>
      <c r="B143" s="15" t="s">
        <v>131</v>
      </c>
      <c r="C143" s="16">
        <v>18</v>
      </c>
      <c r="D143" s="16">
        <v>20</v>
      </c>
      <c r="E143" s="17">
        <f t="shared" si="19"/>
        <v>2.9644268774703555E-3</v>
      </c>
      <c r="F143" s="17">
        <f t="shared" si="20"/>
        <v>1.9056693663649356E-3</v>
      </c>
      <c r="G143" s="17">
        <f t="shared" si="22"/>
        <v>0.1111111111111111</v>
      </c>
      <c r="H143" s="17">
        <f t="shared" si="21"/>
        <v>3.2938076416337282E-4</v>
      </c>
    </row>
    <row r="144" spans="1:8" x14ac:dyDescent="0.2">
      <c r="A144" s="14"/>
      <c r="B144" s="15" t="s">
        <v>132</v>
      </c>
      <c r="C144" s="16">
        <v>1</v>
      </c>
      <c r="D144" s="16">
        <v>2</v>
      </c>
      <c r="E144" s="17">
        <f t="shared" si="19"/>
        <v>1.6469038208168644E-4</v>
      </c>
      <c r="F144" s="17">
        <f t="shared" si="20"/>
        <v>1.9056693663649358E-4</v>
      </c>
      <c r="G144" s="17">
        <f t="shared" si="22"/>
        <v>1</v>
      </c>
      <c r="H144" s="17">
        <f t="shared" si="21"/>
        <v>1.6469038208168644E-4</v>
      </c>
    </row>
    <row r="145" spans="1:8" ht="25.5" x14ac:dyDescent="0.2">
      <c r="A145" s="14"/>
      <c r="B145" s="15" t="s">
        <v>133</v>
      </c>
      <c r="C145" s="16">
        <v>2</v>
      </c>
      <c r="D145" s="16">
        <v>11</v>
      </c>
      <c r="E145" s="17">
        <f t="shared" si="19"/>
        <v>3.2938076416337287E-4</v>
      </c>
      <c r="F145" s="17">
        <f t="shared" si="20"/>
        <v>1.0481181515007145E-3</v>
      </c>
      <c r="G145" s="17">
        <f t="shared" si="22"/>
        <v>4.5</v>
      </c>
      <c r="H145" s="17">
        <f t="shared" si="21"/>
        <v>1.482213438735178E-3</v>
      </c>
    </row>
    <row r="146" spans="1:8" ht="25.5" x14ac:dyDescent="0.2">
      <c r="A146" s="14"/>
      <c r="B146" s="15" t="s">
        <v>134</v>
      </c>
      <c r="C146" s="16">
        <v>21</v>
      </c>
      <c r="D146" s="16">
        <v>43</v>
      </c>
      <c r="E146" s="17">
        <f t="shared" si="19"/>
        <v>3.458498023715415E-3</v>
      </c>
      <c r="F146" s="17">
        <f t="shared" si="20"/>
        <v>4.0971891376846113E-3</v>
      </c>
      <c r="G146" s="17">
        <f t="shared" si="22"/>
        <v>1.0476190476190477</v>
      </c>
      <c r="H146" s="17">
        <f t="shared" si="21"/>
        <v>3.6231884057971015E-3</v>
      </c>
    </row>
    <row r="147" spans="1:8" ht="25.5" x14ac:dyDescent="0.2">
      <c r="A147" s="14"/>
      <c r="B147" s="15" t="s">
        <v>135</v>
      </c>
      <c r="C147" s="16">
        <v>36</v>
      </c>
      <c r="D147" s="16">
        <v>35</v>
      </c>
      <c r="E147" s="17">
        <f t="shared" si="19"/>
        <v>5.9288537549407111E-3</v>
      </c>
      <c r="F147" s="17">
        <f t="shared" si="20"/>
        <v>3.3349213911386373E-3</v>
      </c>
      <c r="G147" s="17">
        <f t="shared" si="22"/>
        <v>-2.7777777777777776E-2</v>
      </c>
      <c r="H147" s="17">
        <f t="shared" si="21"/>
        <v>-1.6469038208168641E-4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9</v>
      </c>
      <c r="D149" s="16">
        <v>7</v>
      </c>
      <c r="E149" s="17">
        <f t="shared" si="19"/>
        <v>1.4822134387351778E-3</v>
      </c>
      <c r="F149" s="17">
        <f t="shared" si="20"/>
        <v>6.6698427822772745E-4</v>
      </c>
      <c r="G149" s="17">
        <f t="shared" si="22"/>
        <v>-0.22222222222222221</v>
      </c>
      <c r="H149" s="17">
        <f t="shared" si="21"/>
        <v>-3.2938076416337282E-4</v>
      </c>
    </row>
    <row r="150" spans="1:8" x14ac:dyDescent="0.2">
      <c r="A150" s="14"/>
      <c r="B150" s="15" t="s">
        <v>138</v>
      </c>
      <c r="C150" s="16">
        <v>1</v>
      </c>
      <c r="D150" s="16">
        <v>4</v>
      </c>
      <c r="E150" s="17">
        <f t="shared" si="19"/>
        <v>1.6469038208168644E-4</v>
      </c>
      <c r="F150" s="17">
        <f t="shared" si="20"/>
        <v>3.8113387327298715E-4</v>
      </c>
      <c r="G150" s="17">
        <f t="shared" si="22"/>
        <v>3</v>
      </c>
      <c r="H150" s="17">
        <f t="shared" si="21"/>
        <v>4.9407114624505926E-4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11</v>
      </c>
      <c r="D152" s="16">
        <v>14</v>
      </c>
      <c r="E152" s="17">
        <f t="shared" si="19"/>
        <v>1.8115942028985507E-3</v>
      </c>
      <c r="F152" s="17">
        <f t="shared" si="20"/>
        <v>1.3339685564554549E-3</v>
      </c>
      <c r="G152" s="17">
        <f t="shared" si="22"/>
        <v>0.27272727272727271</v>
      </c>
      <c r="H152" s="17">
        <f t="shared" si="21"/>
        <v>4.9407114624505926E-4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7</v>
      </c>
      <c r="D156" s="16">
        <v>20</v>
      </c>
      <c r="E156" s="17">
        <f t="shared" si="19"/>
        <v>1.152832674571805E-3</v>
      </c>
      <c r="F156" s="17">
        <f t="shared" si="20"/>
        <v>1.9056693663649356E-3</v>
      </c>
      <c r="G156" s="17">
        <f t="shared" si="22"/>
        <v>1.8571428571428572</v>
      </c>
      <c r="H156" s="17">
        <f t="shared" si="21"/>
        <v>2.1409749670619235E-3</v>
      </c>
    </row>
    <row r="157" spans="1:8" x14ac:dyDescent="0.2">
      <c r="A157" s="14"/>
      <c r="B157" s="15" t="s">
        <v>145</v>
      </c>
      <c r="C157" s="16">
        <v>16</v>
      </c>
      <c r="D157" s="16">
        <v>38</v>
      </c>
      <c r="E157" s="17">
        <f t="shared" si="19"/>
        <v>2.635046113306983E-3</v>
      </c>
      <c r="F157" s="17">
        <f t="shared" si="20"/>
        <v>3.6207717960933779E-3</v>
      </c>
      <c r="G157" s="17">
        <f t="shared" si="22"/>
        <v>1.375</v>
      </c>
      <c r="H157" s="17">
        <f t="shared" si="21"/>
        <v>3.6231884057971015E-3</v>
      </c>
    </row>
    <row r="158" spans="1:8" x14ac:dyDescent="0.2">
      <c r="A158" s="14"/>
      <c r="B158" s="15" t="s">
        <v>146</v>
      </c>
      <c r="C158" s="16">
        <v>6</v>
      </c>
      <c r="D158" s="16">
        <v>230</v>
      </c>
      <c r="E158" s="17">
        <f t="shared" si="19"/>
        <v>9.8814229249011851E-4</v>
      </c>
      <c r="F158" s="17">
        <f t="shared" si="20"/>
        <v>2.1915197713196759E-2</v>
      </c>
      <c r="G158" s="17">
        <f t="shared" si="22"/>
        <v>37.333333333333336</v>
      </c>
      <c r="H158" s="17">
        <f t="shared" si="21"/>
        <v>3.689064558629776E-2</v>
      </c>
    </row>
    <row r="159" spans="1:8" ht="25.5" x14ac:dyDescent="0.2">
      <c r="A159" s="14"/>
      <c r="B159" s="15" t="s">
        <v>147</v>
      </c>
      <c r="C159" s="16">
        <v>7</v>
      </c>
      <c r="D159" s="16">
        <v>15</v>
      </c>
      <c r="E159" s="17">
        <f t="shared" si="19"/>
        <v>1.152832674571805E-3</v>
      </c>
      <c r="F159" s="17">
        <f t="shared" si="20"/>
        <v>1.4292520247737017E-3</v>
      </c>
      <c r="G159" s="17">
        <f t="shared" si="22"/>
        <v>1.1428571428571428</v>
      </c>
      <c r="H159" s="17">
        <f t="shared" si="21"/>
        <v>1.3175230566534913E-3</v>
      </c>
    </row>
    <row r="160" spans="1:8" x14ac:dyDescent="0.2">
      <c r="A160" s="14"/>
      <c r="B160" s="15" t="s">
        <v>148</v>
      </c>
      <c r="C160" s="16">
        <v>12</v>
      </c>
      <c r="D160" s="16">
        <v>34</v>
      </c>
      <c r="E160" s="17">
        <f t="shared" si="19"/>
        <v>1.976284584980237E-3</v>
      </c>
      <c r="F160" s="17">
        <f t="shared" si="20"/>
        <v>3.2396379228203905E-3</v>
      </c>
      <c r="G160" s="17">
        <f t="shared" si="22"/>
        <v>1.8333333333333333</v>
      </c>
      <c r="H160" s="17">
        <f t="shared" si="21"/>
        <v>3.6231884057971011E-3</v>
      </c>
    </row>
    <row r="161" spans="1:8" ht="25.5" x14ac:dyDescent="0.2">
      <c r="A161" s="14"/>
      <c r="B161" s="15" t="s">
        <v>149</v>
      </c>
      <c r="C161" s="16">
        <v>9</v>
      </c>
      <c r="D161" s="16">
        <v>13</v>
      </c>
      <c r="E161" s="17">
        <f t="shared" si="19"/>
        <v>1.4822134387351778E-3</v>
      </c>
      <c r="F161" s="17">
        <f t="shared" si="20"/>
        <v>1.2386850881372083E-3</v>
      </c>
      <c r="G161" s="17">
        <f t="shared" si="22"/>
        <v>0.44444444444444442</v>
      </c>
      <c r="H161" s="17">
        <f t="shared" si="21"/>
        <v>6.5876152832674564E-4</v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1.6469038208168644E-4</v>
      </c>
      <c r="F162" s="17" t="str">
        <f t="shared" si="20"/>
        <v/>
      </c>
      <c r="G162" s="17">
        <f t="shared" si="22"/>
        <v>-1</v>
      </c>
      <c r="H162" s="17">
        <f t="shared" si="21"/>
        <v>-1.6469038208168644E-4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5</v>
      </c>
      <c r="E165" s="17">
        <f t="shared" si="19"/>
        <v>1.6469038208168644E-4</v>
      </c>
      <c r="F165" s="17">
        <f t="shared" si="20"/>
        <v>4.764173415912339E-4</v>
      </c>
      <c r="G165" s="17">
        <f t="shared" si="22"/>
        <v>4</v>
      </c>
      <c r="H165" s="17">
        <f t="shared" si="21"/>
        <v>6.5876152832674575E-4</v>
      </c>
    </row>
    <row r="166" spans="1:8" x14ac:dyDescent="0.2">
      <c r="A166" s="14"/>
      <c r="B166" s="15" t="s">
        <v>154</v>
      </c>
      <c r="C166" s="16">
        <v>1</v>
      </c>
      <c r="D166" s="16">
        <v>1</v>
      </c>
      <c r="E166" s="17">
        <f t="shared" si="19"/>
        <v>1.6469038208168644E-4</v>
      </c>
      <c r="F166" s="17">
        <f t="shared" si="20"/>
        <v>9.5283468318246788E-5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9.5283468318246788E-5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229</v>
      </c>
      <c r="D168" s="16">
        <v>353</v>
      </c>
      <c r="E168" s="17">
        <f t="shared" si="19"/>
        <v>3.7714097496706192E-2</v>
      </c>
      <c r="F168" s="17">
        <f t="shared" si="20"/>
        <v>3.3635064316341112E-2</v>
      </c>
      <c r="G168" s="17">
        <f t="shared" si="22"/>
        <v>0.54148471615720528</v>
      </c>
      <c r="H168" s="17">
        <f t="shared" si="21"/>
        <v>2.042160737812912E-2</v>
      </c>
    </row>
    <row r="169" spans="1:8" ht="25.5" x14ac:dyDescent="0.2">
      <c r="A169" s="14"/>
      <c r="B169" s="15" t="s">
        <v>157</v>
      </c>
      <c r="C169" s="16">
        <v>2</v>
      </c>
      <c r="D169" s="16">
        <v>1</v>
      </c>
      <c r="E169" s="17">
        <f t="shared" si="19"/>
        <v>3.2938076416337287E-4</v>
      </c>
      <c r="F169" s="17">
        <f t="shared" si="20"/>
        <v>9.5283468318246788E-5</v>
      </c>
      <c r="G169" s="17">
        <f t="shared" si="22"/>
        <v>-0.5</v>
      </c>
      <c r="H169" s="17">
        <f t="shared" si="21"/>
        <v>-1.6469038208168644E-4</v>
      </c>
    </row>
    <row r="170" spans="1:8" ht="25.5" x14ac:dyDescent="0.2">
      <c r="A170" s="14"/>
      <c r="B170" s="15" t="s">
        <v>158</v>
      </c>
      <c r="C170" s="16">
        <v>3</v>
      </c>
      <c r="D170" s="16">
        <v>8</v>
      </c>
      <c r="E170" s="17">
        <f t="shared" si="19"/>
        <v>4.9407114624505926E-4</v>
      </c>
      <c r="F170" s="17">
        <f t="shared" si="20"/>
        <v>7.622677465459743E-4</v>
      </c>
      <c r="G170" s="17">
        <f t="shared" si="22"/>
        <v>1.6666666666666667</v>
      </c>
      <c r="H170" s="17">
        <f t="shared" si="21"/>
        <v>8.2345191040843213E-4</v>
      </c>
    </row>
    <row r="171" spans="1:8" x14ac:dyDescent="0.2">
      <c r="A171" s="14"/>
      <c r="B171" s="15" t="s">
        <v>159</v>
      </c>
      <c r="C171" s="16">
        <v>0</v>
      </c>
      <c r="D171" s="16">
        <v>3</v>
      </c>
      <c r="E171" s="17" t="str">
        <f t="shared" si="19"/>
        <v/>
      </c>
      <c r="F171" s="17">
        <f t="shared" si="20"/>
        <v>2.8585040495474035E-4</v>
      </c>
      <c r="G171" s="17">
        <f t="shared" si="22"/>
        <v>1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7441</v>
      </c>
      <c r="D177" s="20">
        <f>SUM(D178:D350)</f>
        <v>14365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0.93052009138556646</v>
      </c>
      <c r="H177" s="21">
        <f t="shared" ref="H177:H208" si="25">+IF(OR(AND(E177=""),(G177="")),"",E177*G177)</f>
        <v>0.93052009138556646</v>
      </c>
    </row>
    <row r="178" spans="1:8" x14ac:dyDescent="0.2">
      <c r="A178" s="14"/>
      <c r="B178" s="15" t="s">
        <v>160</v>
      </c>
      <c r="C178" s="16">
        <v>110</v>
      </c>
      <c r="D178" s="16">
        <v>243</v>
      </c>
      <c r="E178" s="17">
        <f t="shared" si="23"/>
        <v>1.4782959279666712E-2</v>
      </c>
      <c r="F178" s="17">
        <f t="shared" si="24"/>
        <v>1.6916115558649494E-2</v>
      </c>
      <c r="G178" s="17">
        <f t="shared" ref="G178:G209" si="26">+IF(AND(C178=0,D178=0)," ",IF(C178=0,1,IF(D178=0,-1,(D178-C178)/C178)))</f>
        <v>1.209090909090909</v>
      </c>
      <c r="H178" s="17">
        <f t="shared" si="25"/>
        <v>1.7873941674506115E-2</v>
      </c>
    </row>
    <row r="179" spans="1:8" x14ac:dyDescent="0.2">
      <c r="A179" s="14"/>
      <c r="B179" s="15" t="s">
        <v>161</v>
      </c>
      <c r="C179" s="16">
        <v>45</v>
      </c>
      <c r="D179" s="16">
        <v>38</v>
      </c>
      <c r="E179" s="17">
        <f t="shared" si="23"/>
        <v>6.0475742507727455E-3</v>
      </c>
      <c r="F179" s="17">
        <f t="shared" si="24"/>
        <v>2.6453184824225548E-3</v>
      </c>
      <c r="G179" s="17">
        <f t="shared" si="26"/>
        <v>-0.15555555555555556</v>
      </c>
      <c r="H179" s="17">
        <f t="shared" si="25"/>
        <v>-9.4073377234242712E-4</v>
      </c>
    </row>
    <row r="180" spans="1:8" ht="38.25" x14ac:dyDescent="0.2">
      <c r="A180" s="14"/>
      <c r="B180" s="15" t="s">
        <v>162</v>
      </c>
      <c r="C180" s="16">
        <v>104</v>
      </c>
      <c r="D180" s="16">
        <v>169</v>
      </c>
      <c r="E180" s="17">
        <f t="shared" si="23"/>
        <v>1.3976616046230345E-2</v>
      </c>
      <c r="F180" s="17">
        <f t="shared" si="24"/>
        <v>1.1764705882352941E-2</v>
      </c>
      <c r="G180" s="17">
        <f t="shared" si="26"/>
        <v>0.625</v>
      </c>
      <c r="H180" s="17">
        <f t="shared" si="25"/>
        <v>8.7353850288939654E-3</v>
      </c>
    </row>
    <row r="181" spans="1:8" x14ac:dyDescent="0.2">
      <c r="A181" s="14"/>
      <c r="B181" s="15" t="s">
        <v>163</v>
      </c>
      <c r="C181" s="16">
        <v>0</v>
      </c>
      <c r="D181" s="16">
        <v>13</v>
      </c>
      <c r="E181" s="17" t="str">
        <f t="shared" si="23"/>
        <v/>
      </c>
      <c r="F181" s="17">
        <f t="shared" si="24"/>
        <v>9.049773755656109E-4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161</v>
      </c>
      <c r="D182" s="16">
        <v>326</v>
      </c>
      <c r="E182" s="17">
        <f t="shared" si="23"/>
        <v>2.1636876763875823E-2</v>
      </c>
      <c r="F182" s="17">
        <f t="shared" si="24"/>
        <v>2.269404803341455E-2</v>
      </c>
      <c r="G182" s="17">
        <f t="shared" si="26"/>
        <v>1.0248447204968945</v>
      </c>
      <c r="H182" s="17">
        <f t="shared" si="25"/>
        <v>2.2174438919500068E-2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5</v>
      </c>
      <c r="E183" s="17" t="str">
        <f t="shared" si="23"/>
        <v/>
      </c>
      <c r="F183" s="17">
        <f t="shared" si="24"/>
        <v>3.4806822137138882E-4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651</v>
      </c>
      <c r="D184" s="16">
        <v>1447</v>
      </c>
      <c r="E184" s="17">
        <f t="shared" si="23"/>
        <v>8.7488240827845717E-2</v>
      </c>
      <c r="F184" s="17">
        <f t="shared" si="24"/>
        <v>0.10073094326487991</v>
      </c>
      <c r="G184" s="17">
        <f t="shared" si="26"/>
        <v>1.2227342549923195</v>
      </c>
      <c r="H184" s="17">
        <f t="shared" si="25"/>
        <v>0.10697486896922456</v>
      </c>
    </row>
    <row r="185" spans="1:8" x14ac:dyDescent="0.2">
      <c r="A185" s="14"/>
      <c r="B185" s="15" t="s">
        <v>167</v>
      </c>
      <c r="C185" s="16">
        <v>15</v>
      </c>
      <c r="D185" s="16">
        <v>25</v>
      </c>
      <c r="E185" s="17">
        <f t="shared" si="23"/>
        <v>2.0158580835909152E-3</v>
      </c>
      <c r="F185" s="17">
        <f t="shared" si="24"/>
        <v>1.7403411068569439E-3</v>
      </c>
      <c r="G185" s="17">
        <f t="shared" si="26"/>
        <v>0.66666666666666663</v>
      </c>
      <c r="H185" s="17">
        <f t="shared" si="25"/>
        <v>1.34390538906061E-3</v>
      </c>
    </row>
    <row r="186" spans="1:8" x14ac:dyDescent="0.2">
      <c r="A186" s="14"/>
      <c r="B186" s="15" t="s">
        <v>168</v>
      </c>
      <c r="C186" s="16">
        <v>102</v>
      </c>
      <c r="D186" s="16">
        <v>129</v>
      </c>
      <c r="E186" s="17">
        <f t="shared" si="23"/>
        <v>1.3707834968418223E-2</v>
      </c>
      <c r="F186" s="17">
        <f t="shared" si="24"/>
        <v>8.98016011138183E-3</v>
      </c>
      <c r="G186" s="17">
        <f t="shared" si="26"/>
        <v>0.26470588235294118</v>
      </c>
      <c r="H186" s="17">
        <f t="shared" si="25"/>
        <v>3.6285445504636474E-3</v>
      </c>
    </row>
    <row r="187" spans="1:8" x14ac:dyDescent="0.2">
      <c r="A187" s="14"/>
      <c r="B187" s="15" t="s">
        <v>169</v>
      </c>
      <c r="C187" s="16">
        <v>58</v>
      </c>
      <c r="D187" s="16">
        <v>99</v>
      </c>
      <c r="E187" s="17">
        <f t="shared" si="23"/>
        <v>7.7946512565515384E-3</v>
      </c>
      <c r="F187" s="17">
        <f t="shared" si="24"/>
        <v>6.8917507831534981E-3</v>
      </c>
      <c r="G187" s="17">
        <f t="shared" si="26"/>
        <v>0.7068965517241379</v>
      </c>
      <c r="H187" s="17">
        <f t="shared" si="25"/>
        <v>5.510012095148501E-3</v>
      </c>
    </row>
    <row r="188" spans="1:8" x14ac:dyDescent="0.2">
      <c r="A188" s="14"/>
      <c r="B188" s="15" t="s">
        <v>170</v>
      </c>
      <c r="C188" s="16">
        <v>2</v>
      </c>
      <c r="D188" s="16">
        <v>1</v>
      </c>
      <c r="E188" s="17">
        <f t="shared" si="23"/>
        <v>2.6878107781212203E-4</v>
      </c>
      <c r="F188" s="17">
        <f t="shared" si="24"/>
        <v>6.9613644274277753E-5</v>
      </c>
      <c r="G188" s="17">
        <f t="shared" si="26"/>
        <v>-0.5</v>
      </c>
      <c r="H188" s="17">
        <f t="shared" si="25"/>
        <v>-1.3439053890606102E-4</v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1.3439053890606102E-4</v>
      </c>
      <c r="F189" s="17" t="str">
        <f t="shared" si="24"/>
        <v/>
      </c>
      <c r="G189" s="17">
        <f t="shared" si="26"/>
        <v>-1</v>
      </c>
      <c r="H189" s="17">
        <f t="shared" si="25"/>
        <v>-1.3439053890606102E-4</v>
      </c>
    </row>
    <row r="190" spans="1:8" x14ac:dyDescent="0.2">
      <c r="A190" s="14"/>
      <c r="B190" s="15" t="s">
        <v>172</v>
      </c>
      <c r="C190" s="16">
        <v>33</v>
      </c>
      <c r="D190" s="16">
        <v>69</v>
      </c>
      <c r="E190" s="17">
        <f t="shared" si="23"/>
        <v>4.4348877839000137E-3</v>
      </c>
      <c r="F190" s="17">
        <f t="shared" si="24"/>
        <v>4.8033414549251653E-3</v>
      </c>
      <c r="G190" s="17">
        <f t="shared" si="26"/>
        <v>1.0909090909090908</v>
      </c>
      <c r="H190" s="17">
        <f t="shared" si="25"/>
        <v>4.8380594006181962E-3</v>
      </c>
    </row>
    <row r="191" spans="1:8" x14ac:dyDescent="0.2">
      <c r="A191" s="14"/>
      <c r="B191" s="15" t="s">
        <v>173</v>
      </c>
      <c r="C191" s="16">
        <v>38</v>
      </c>
      <c r="D191" s="16">
        <v>143</v>
      </c>
      <c r="E191" s="17">
        <f t="shared" si="23"/>
        <v>5.1068404784303184E-3</v>
      </c>
      <c r="F191" s="17">
        <f t="shared" si="24"/>
        <v>9.9547511312217188E-3</v>
      </c>
      <c r="G191" s="17">
        <f t="shared" si="26"/>
        <v>2.763157894736842</v>
      </c>
      <c r="H191" s="17">
        <f t="shared" si="25"/>
        <v>1.4111006585136405E-2</v>
      </c>
    </row>
    <row r="192" spans="1:8" x14ac:dyDescent="0.2">
      <c r="A192" s="14"/>
      <c r="B192" s="15" t="s">
        <v>174</v>
      </c>
      <c r="C192" s="16">
        <v>134</v>
      </c>
      <c r="D192" s="16">
        <v>241</v>
      </c>
      <c r="E192" s="17">
        <f t="shared" si="23"/>
        <v>1.8008332213412175E-2</v>
      </c>
      <c r="F192" s="17">
        <f t="shared" si="24"/>
        <v>1.6776888270100938E-2</v>
      </c>
      <c r="G192" s="17">
        <f t="shared" si="26"/>
        <v>0.79850746268656714</v>
      </c>
      <c r="H192" s="17">
        <f t="shared" si="25"/>
        <v>1.4379787662948527E-2</v>
      </c>
    </row>
    <row r="193" spans="1:8" ht="25.5" x14ac:dyDescent="0.2">
      <c r="A193" s="14"/>
      <c r="B193" s="15" t="s">
        <v>175</v>
      </c>
      <c r="C193" s="16">
        <v>283</v>
      </c>
      <c r="D193" s="16">
        <v>473</v>
      </c>
      <c r="E193" s="17">
        <f t="shared" si="23"/>
        <v>3.8032522510415265E-2</v>
      </c>
      <c r="F193" s="17">
        <f t="shared" si="24"/>
        <v>3.292725374173338E-2</v>
      </c>
      <c r="G193" s="17">
        <f t="shared" si="26"/>
        <v>0.67137809187279152</v>
      </c>
      <c r="H193" s="17">
        <f t="shared" si="25"/>
        <v>2.5534202392151591E-2</v>
      </c>
    </row>
    <row r="194" spans="1:8" ht="25.5" x14ac:dyDescent="0.2">
      <c r="A194" s="14"/>
      <c r="B194" s="15" t="s">
        <v>176</v>
      </c>
      <c r="C194" s="16">
        <v>21</v>
      </c>
      <c r="D194" s="16">
        <v>44</v>
      </c>
      <c r="E194" s="17">
        <f t="shared" si="23"/>
        <v>2.8222013170272815E-3</v>
      </c>
      <c r="F194" s="17">
        <f t="shared" si="24"/>
        <v>3.0630003480682216E-3</v>
      </c>
      <c r="G194" s="17">
        <f t="shared" si="26"/>
        <v>1.0952380952380953</v>
      </c>
      <c r="H194" s="17">
        <f t="shared" si="25"/>
        <v>3.0909823948394037E-3</v>
      </c>
    </row>
    <row r="195" spans="1:8" x14ac:dyDescent="0.2">
      <c r="A195" s="14"/>
      <c r="B195" s="15" t="s">
        <v>177</v>
      </c>
      <c r="C195" s="16">
        <v>5</v>
      </c>
      <c r="D195" s="16">
        <v>7</v>
      </c>
      <c r="E195" s="17">
        <f t="shared" si="23"/>
        <v>6.7195269453030509E-4</v>
      </c>
      <c r="F195" s="17">
        <f t="shared" si="24"/>
        <v>4.8729550991994433E-4</v>
      </c>
      <c r="G195" s="17">
        <f t="shared" si="26"/>
        <v>0.4</v>
      </c>
      <c r="H195" s="17">
        <f t="shared" si="25"/>
        <v>2.6878107781212203E-4</v>
      </c>
    </row>
    <row r="196" spans="1:8" x14ac:dyDescent="0.2">
      <c r="A196" s="14"/>
      <c r="B196" s="15" t="s">
        <v>178</v>
      </c>
      <c r="C196" s="16">
        <v>9</v>
      </c>
      <c r="D196" s="16">
        <v>25</v>
      </c>
      <c r="E196" s="17">
        <f t="shared" si="23"/>
        <v>1.209514850154549E-3</v>
      </c>
      <c r="F196" s="17">
        <f t="shared" si="24"/>
        <v>1.7403411068569439E-3</v>
      </c>
      <c r="G196" s="17">
        <f t="shared" si="26"/>
        <v>1.7777777777777777</v>
      </c>
      <c r="H196" s="17">
        <f t="shared" si="25"/>
        <v>2.1502486224969758E-3</v>
      </c>
    </row>
    <row r="197" spans="1:8" x14ac:dyDescent="0.2">
      <c r="A197" s="14"/>
      <c r="B197" s="15" t="s">
        <v>179</v>
      </c>
      <c r="C197" s="16">
        <v>16</v>
      </c>
      <c r="D197" s="16">
        <v>21</v>
      </c>
      <c r="E197" s="17">
        <f t="shared" si="23"/>
        <v>2.1502486224969763E-3</v>
      </c>
      <c r="F197" s="17">
        <f t="shared" si="24"/>
        <v>1.4618865297598329E-3</v>
      </c>
      <c r="G197" s="17">
        <f t="shared" si="26"/>
        <v>0.3125</v>
      </c>
      <c r="H197" s="17">
        <f t="shared" si="25"/>
        <v>6.7195269453030509E-4</v>
      </c>
    </row>
    <row r="198" spans="1:8" ht="25.5" x14ac:dyDescent="0.2">
      <c r="A198" s="14"/>
      <c r="B198" s="15" t="s">
        <v>180</v>
      </c>
      <c r="C198" s="16">
        <v>176</v>
      </c>
      <c r="D198" s="16">
        <v>209</v>
      </c>
      <c r="E198" s="17">
        <f t="shared" si="23"/>
        <v>2.3652734847466737E-2</v>
      </c>
      <c r="F198" s="17">
        <f t="shared" si="24"/>
        <v>1.4549251653324052E-2</v>
      </c>
      <c r="G198" s="17">
        <f t="shared" si="26"/>
        <v>0.1875</v>
      </c>
      <c r="H198" s="17">
        <f t="shared" si="25"/>
        <v>4.4348877839000128E-3</v>
      </c>
    </row>
    <row r="199" spans="1:8" x14ac:dyDescent="0.2">
      <c r="A199" s="14"/>
      <c r="B199" s="15" t="s">
        <v>181</v>
      </c>
      <c r="C199" s="16">
        <v>98</v>
      </c>
      <c r="D199" s="16">
        <v>144</v>
      </c>
      <c r="E199" s="17">
        <f t="shared" si="23"/>
        <v>1.317027281279398E-2</v>
      </c>
      <c r="F199" s="17">
        <f t="shared" si="24"/>
        <v>1.0024364775495996E-2</v>
      </c>
      <c r="G199" s="17">
        <f t="shared" si="26"/>
        <v>0.46938775510204084</v>
      </c>
      <c r="H199" s="17">
        <f t="shared" si="25"/>
        <v>6.1819647896788074E-3</v>
      </c>
    </row>
    <row r="200" spans="1:8" x14ac:dyDescent="0.2">
      <c r="A200" s="14"/>
      <c r="B200" s="15" t="s">
        <v>182</v>
      </c>
      <c r="C200" s="16">
        <v>1</v>
      </c>
      <c r="D200" s="16">
        <v>17</v>
      </c>
      <c r="E200" s="17">
        <f t="shared" si="23"/>
        <v>1.3439053890606102E-4</v>
      </c>
      <c r="F200" s="17">
        <f t="shared" si="24"/>
        <v>1.1834319526627219E-3</v>
      </c>
      <c r="G200" s="17">
        <f t="shared" si="26"/>
        <v>16</v>
      </c>
      <c r="H200" s="17">
        <f t="shared" si="25"/>
        <v>2.1502486224969763E-3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22</v>
      </c>
      <c r="D202" s="16">
        <v>52</v>
      </c>
      <c r="E202" s="17">
        <f t="shared" si="23"/>
        <v>2.9565918559333422E-3</v>
      </c>
      <c r="F202" s="17">
        <f t="shared" si="24"/>
        <v>3.6199095022624436E-3</v>
      </c>
      <c r="G202" s="17">
        <f t="shared" si="26"/>
        <v>1.3636363636363635</v>
      </c>
      <c r="H202" s="17">
        <f t="shared" si="25"/>
        <v>4.0317161671818303E-3</v>
      </c>
    </row>
    <row r="203" spans="1:8" x14ac:dyDescent="0.2">
      <c r="A203" s="14"/>
      <c r="B203" s="15" t="s">
        <v>185</v>
      </c>
      <c r="C203" s="16">
        <v>0</v>
      </c>
      <c r="D203" s="16">
        <v>8</v>
      </c>
      <c r="E203" s="17" t="str">
        <f t="shared" si="23"/>
        <v/>
      </c>
      <c r="F203" s="17">
        <f t="shared" si="24"/>
        <v>5.5690915419422202E-4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48</v>
      </c>
      <c r="D204" s="16">
        <v>241</v>
      </c>
      <c r="E204" s="17">
        <f t="shared" si="23"/>
        <v>6.4507458674909288E-3</v>
      </c>
      <c r="F204" s="17">
        <f t="shared" si="24"/>
        <v>1.6776888270100938E-2</v>
      </c>
      <c r="G204" s="17">
        <f t="shared" si="26"/>
        <v>4.020833333333333</v>
      </c>
      <c r="H204" s="17">
        <f t="shared" si="25"/>
        <v>2.5937374008869776E-2</v>
      </c>
    </row>
    <row r="205" spans="1:8" ht="25.5" x14ac:dyDescent="0.2">
      <c r="A205" s="14"/>
      <c r="B205" s="15" t="s">
        <v>187</v>
      </c>
      <c r="C205" s="16">
        <v>89</v>
      </c>
      <c r="D205" s="16">
        <v>52</v>
      </c>
      <c r="E205" s="17">
        <f t="shared" si="23"/>
        <v>1.1960757962639431E-2</v>
      </c>
      <c r="F205" s="17">
        <f t="shared" si="24"/>
        <v>3.6199095022624436E-3</v>
      </c>
      <c r="G205" s="17">
        <f t="shared" si="26"/>
        <v>-0.4157303370786517</v>
      </c>
      <c r="H205" s="17">
        <f t="shared" si="25"/>
        <v>-4.9724499395242582E-3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161</v>
      </c>
      <c r="D207" s="16">
        <v>467</v>
      </c>
      <c r="E207" s="17">
        <f t="shared" si="23"/>
        <v>2.1636876763875823E-2</v>
      </c>
      <c r="F207" s="17">
        <f t="shared" si="24"/>
        <v>3.250957187608771E-2</v>
      </c>
      <c r="G207" s="17">
        <f t="shared" si="26"/>
        <v>1.9006211180124224</v>
      </c>
      <c r="H207" s="17">
        <f t="shared" si="25"/>
        <v>4.1123504905254668E-2</v>
      </c>
    </row>
    <row r="208" spans="1:8" x14ac:dyDescent="0.2">
      <c r="A208" s="14"/>
      <c r="B208" s="15" t="s">
        <v>190</v>
      </c>
      <c r="C208" s="16">
        <v>174</v>
      </c>
      <c r="D208" s="16">
        <v>455</v>
      </c>
      <c r="E208" s="17">
        <f t="shared" si="23"/>
        <v>2.3383953769654617E-2</v>
      </c>
      <c r="F208" s="17">
        <f t="shared" si="24"/>
        <v>3.1674208144796379E-2</v>
      </c>
      <c r="G208" s="17">
        <f t="shared" si="26"/>
        <v>1.6149425287356323</v>
      </c>
      <c r="H208" s="17">
        <f t="shared" si="25"/>
        <v>3.7763741432603144E-2</v>
      </c>
    </row>
    <row r="209" spans="1:8" x14ac:dyDescent="0.2">
      <c r="A209" s="14"/>
      <c r="B209" s="15" t="s">
        <v>191</v>
      </c>
      <c r="C209" s="16">
        <v>304</v>
      </c>
      <c r="D209" s="16">
        <v>422</v>
      </c>
      <c r="E209" s="17">
        <f t="shared" ref="E209:E240" si="27">+IF(C209=0,"",C209/C$177)</f>
        <v>4.0854723827442548E-2</v>
      </c>
      <c r="F209" s="17">
        <f t="shared" ref="F209:F240" si="28">+IF(D209=0,"",D209/D$177)</f>
        <v>2.9376957883745215E-2</v>
      </c>
      <c r="G209" s="17">
        <f t="shared" si="26"/>
        <v>0.38815789473684209</v>
      </c>
      <c r="H209" s="17">
        <f t="shared" ref="H209:H240" si="29">+IF(OR(AND(E209=""),(G209="")),"",E209*G209)</f>
        <v>1.5858083590915197E-2</v>
      </c>
    </row>
    <row r="210" spans="1:8" x14ac:dyDescent="0.2">
      <c r="A210" s="14"/>
      <c r="B210" s="15" t="s">
        <v>192</v>
      </c>
      <c r="C210" s="16">
        <v>207</v>
      </c>
      <c r="D210" s="16">
        <v>543</v>
      </c>
      <c r="E210" s="17">
        <f t="shared" si="27"/>
        <v>2.781884155355463E-2</v>
      </c>
      <c r="F210" s="17">
        <f t="shared" si="28"/>
        <v>3.7800208840932825E-2</v>
      </c>
      <c r="G210" s="17">
        <f t="shared" ref="G210:G241" si="30">+IF(AND(C210=0,D210=0)," ",IF(C210=0,1,IF(D210=0,-1,(D210-C210)/C210)))</f>
        <v>1.6231884057971016</v>
      </c>
      <c r="H210" s="17">
        <f t="shared" si="29"/>
        <v>4.5155221072436504E-2</v>
      </c>
    </row>
    <row r="211" spans="1:8" x14ac:dyDescent="0.2">
      <c r="A211" s="14"/>
      <c r="B211" s="15" t="s">
        <v>193</v>
      </c>
      <c r="C211" s="16">
        <v>60</v>
      </c>
      <c r="D211" s="16">
        <v>208</v>
      </c>
      <c r="E211" s="17">
        <f t="shared" si="27"/>
        <v>8.0634323343636606E-3</v>
      </c>
      <c r="F211" s="17">
        <f t="shared" si="28"/>
        <v>1.4479638009049774E-2</v>
      </c>
      <c r="G211" s="17">
        <f t="shared" si="30"/>
        <v>2.4666666666666668</v>
      </c>
      <c r="H211" s="17">
        <f t="shared" si="29"/>
        <v>1.9889799758097029E-2</v>
      </c>
    </row>
    <row r="212" spans="1:8" x14ac:dyDescent="0.2">
      <c r="A212" s="14"/>
      <c r="B212" s="15" t="s">
        <v>194</v>
      </c>
      <c r="C212" s="16">
        <v>38</v>
      </c>
      <c r="D212" s="16">
        <v>58</v>
      </c>
      <c r="E212" s="17">
        <f t="shared" si="27"/>
        <v>5.1068404784303184E-3</v>
      </c>
      <c r="F212" s="17">
        <f t="shared" si="28"/>
        <v>4.0375913679081103E-3</v>
      </c>
      <c r="G212" s="17">
        <f t="shared" si="30"/>
        <v>0.52631578947368418</v>
      </c>
      <c r="H212" s="17">
        <f t="shared" si="29"/>
        <v>2.6878107781212199E-3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213</v>
      </c>
      <c r="D214" s="16">
        <v>744</v>
      </c>
      <c r="E214" s="17">
        <f t="shared" si="27"/>
        <v>2.8625184786990995E-2</v>
      </c>
      <c r="F214" s="17">
        <f t="shared" si="28"/>
        <v>5.1792551340062651E-2</v>
      </c>
      <c r="G214" s="17">
        <f t="shared" si="30"/>
        <v>2.492957746478873</v>
      </c>
      <c r="H214" s="17">
        <f t="shared" si="29"/>
        <v>7.1361376159118389E-2</v>
      </c>
    </row>
    <row r="215" spans="1:8" x14ac:dyDescent="0.2">
      <c r="A215" s="14"/>
      <c r="B215" s="15" t="s">
        <v>197</v>
      </c>
      <c r="C215" s="16">
        <v>76</v>
      </c>
      <c r="D215" s="16">
        <v>158</v>
      </c>
      <c r="E215" s="17">
        <f t="shared" si="27"/>
        <v>1.0213680956860637E-2</v>
      </c>
      <c r="F215" s="17">
        <f t="shared" si="28"/>
        <v>1.0998955795335885E-2</v>
      </c>
      <c r="G215" s="17">
        <f t="shared" si="30"/>
        <v>1.0789473684210527</v>
      </c>
      <c r="H215" s="17">
        <f t="shared" si="29"/>
        <v>1.1020024190297004E-2</v>
      </c>
    </row>
    <row r="216" spans="1:8" x14ac:dyDescent="0.2">
      <c r="A216" s="14"/>
      <c r="B216" s="15" t="s">
        <v>198</v>
      </c>
      <c r="C216" s="16">
        <v>114</v>
      </c>
      <c r="D216" s="16">
        <v>117</v>
      </c>
      <c r="E216" s="17">
        <f t="shared" si="27"/>
        <v>1.5320521435290956E-2</v>
      </c>
      <c r="F216" s="17">
        <f t="shared" si="28"/>
        <v>8.1447963800904983E-3</v>
      </c>
      <c r="G216" s="17">
        <f t="shared" si="30"/>
        <v>2.6315789473684209E-2</v>
      </c>
      <c r="H216" s="17">
        <f t="shared" si="29"/>
        <v>4.0317161671818305E-4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1.3439053890606102E-4</v>
      </c>
      <c r="F217" s="17" t="str">
        <f t="shared" si="28"/>
        <v/>
      </c>
      <c r="G217" s="17">
        <f t="shared" si="30"/>
        <v>-1</v>
      </c>
      <c r="H217" s="17">
        <f t="shared" si="29"/>
        <v>-1.3439053890606102E-4</v>
      </c>
    </row>
    <row r="218" spans="1:8" x14ac:dyDescent="0.2">
      <c r="A218" s="14"/>
      <c r="B218" s="15" t="s">
        <v>200</v>
      </c>
      <c r="C218" s="16">
        <v>6</v>
      </c>
      <c r="D218" s="16">
        <v>12</v>
      </c>
      <c r="E218" s="17">
        <f t="shared" si="27"/>
        <v>8.063432334363661E-4</v>
      </c>
      <c r="F218" s="17">
        <f t="shared" si="28"/>
        <v>8.3536373129133314E-4</v>
      </c>
      <c r="G218" s="17">
        <f t="shared" si="30"/>
        <v>1</v>
      </c>
      <c r="H218" s="17">
        <f t="shared" si="29"/>
        <v>8.063432334363661E-4</v>
      </c>
    </row>
    <row r="219" spans="1:8" ht="25.5" x14ac:dyDescent="0.2">
      <c r="A219" s="14"/>
      <c r="B219" s="15" t="s">
        <v>201</v>
      </c>
      <c r="C219" s="16">
        <v>380</v>
      </c>
      <c r="D219" s="16">
        <v>389</v>
      </c>
      <c r="E219" s="17">
        <f t="shared" si="27"/>
        <v>5.1068404784303183E-2</v>
      </c>
      <c r="F219" s="17">
        <f t="shared" si="28"/>
        <v>2.7079707622694047E-2</v>
      </c>
      <c r="G219" s="17">
        <f t="shared" si="30"/>
        <v>2.368421052631579E-2</v>
      </c>
      <c r="H219" s="17">
        <f t="shared" si="29"/>
        <v>1.209514850154549E-3</v>
      </c>
    </row>
    <row r="220" spans="1:8" x14ac:dyDescent="0.2">
      <c r="A220" s="14"/>
      <c r="B220" s="15" t="s">
        <v>202</v>
      </c>
      <c r="C220" s="16">
        <v>31</v>
      </c>
      <c r="D220" s="16">
        <v>35</v>
      </c>
      <c r="E220" s="17">
        <f t="shared" si="27"/>
        <v>4.1661067060878914E-3</v>
      </c>
      <c r="F220" s="17">
        <f t="shared" si="28"/>
        <v>2.4364775495997215E-3</v>
      </c>
      <c r="G220" s="17">
        <f t="shared" si="30"/>
        <v>0.12903225806451613</v>
      </c>
      <c r="H220" s="17">
        <f t="shared" si="29"/>
        <v>5.3756215562424407E-4</v>
      </c>
    </row>
    <row r="221" spans="1:8" ht="25.5" x14ac:dyDescent="0.2">
      <c r="A221" s="14"/>
      <c r="B221" s="15" t="s">
        <v>203</v>
      </c>
      <c r="C221" s="16">
        <v>5</v>
      </c>
      <c r="D221" s="16">
        <v>3</v>
      </c>
      <c r="E221" s="17">
        <f t="shared" si="27"/>
        <v>6.7195269453030509E-4</v>
      </c>
      <c r="F221" s="17">
        <f t="shared" si="28"/>
        <v>2.0884093282283329E-4</v>
      </c>
      <c r="G221" s="17">
        <f t="shared" si="30"/>
        <v>-0.4</v>
      </c>
      <c r="H221" s="17">
        <f t="shared" si="29"/>
        <v>-2.6878107781212203E-4</v>
      </c>
    </row>
    <row r="222" spans="1:8" ht="25.5" x14ac:dyDescent="0.2">
      <c r="A222" s="14"/>
      <c r="B222" s="15" t="s">
        <v>204</v>
      </c>
      <c r="C222" s="16">
        <v>22</v>
      </c>
      <c r="D222" s="16">
        <v>15</v>
      </c>
      <c r="E222" s="17">
        <f t="shared" si="27"/>
        <v>2.9565918559333422E-3</v>
      </c>
      <c r="F222" s="17">
        <f t="shared" si="28"/>
        <v>1.0442046641141664E-3</v>
      </c>
      <c r="G222" s="17">
        <f t="shared" si="30"/>
        <v>-0.31818181818181818</v>
      </c>
      <c r="H222" s="17">
        <f t="shared" si="29"/>
        <v>-9.4073377234242701E-4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98</v>
      </c>
      <c r="D224" s="16">
        <v>193</v>
      </c>
      <c r="E224" s="17">
        <f t="shared" si="27"/>
        <v>1.317027281279398E-2</v>
      </c>
      <c r="F224" s="17">
        <f t="shared" si="28"/>
        <v>1.3435433344935608E-2</v>
      </c>
      <c r="G224" s="17">
        <f t="shared" si="30"/>
        <v>0.96938775510204078</v>
      </c>
      <c r="H224" s="17">
        <f t="shared" si="29"/>
        <v>1.2767101196075796E-2</v>
      </c>
    </row>
    <row r="225" spans="1:8" x14ac:dyDescent="0.2">
      <c r="A225" s="14"/>
      <c r="B225" s="15" t="s">
        <v>207</v>
      </c>
      <c r="C225" s="16">
        <v>8</v>
      </c>
      <c r="D225" s="16">
        <v>0</v>
      </c>
      <c r="E225" s="17">
        <f t="shared" si="27"/>
        <v>1.0751243112484881E-3</v>
      </c>
      <c r="F225" s="17" t="str">
        <f t="shared" si="28"/>
        <v/>
      </c>
      <c r="G225" s="17">
        <f t="shared" si="30"/>
        <v>-1</v>
      </c>
      <c r="H225" s="17">
        <f t="shared" si="29"/>
        <v>-1.0751243112484881E-3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2</v>
      </c>
      <c r="E227" s="17" t="str">
        <f t="shared" si="27"/>
        <v/>
      </c>
      <c r="F227" s="17">
        <f t="shared" si="28"/>
        <v>1.3922728854855551E-4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11</v>
      </c>
      <c r="E228" s="17" t="str">
        <f t="shared" si="27"/>
        <v/>
      </c>
      <c r="F228" s="17">
        <f t="shared" si="28"/>
        <v>7.6575008701705539E-4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20</v>
      </c>
      <c r="E229" s="17" t="str">
        <f t="shared" si="27"/>
        <v/>
      </c>
      <c r="F229" s="17">
        <f t="shared" si="28"/>
        <v>1.3922728854855553E-3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1.3439053890606102E-4</v>
      </c>
      <c r="F230" s="17" t="str">
        <f t="shared" si="28"/>
        <v/>
      </c>
      <c r="G230" s="17">
        <f t="shared" si="30"/>
        <v>-1</v>
      </c>
      <c r="H230" s="17">
        <f t="shared" si="29"/>
        <v>-1.3439053890606102E-4</v>
      </c>
    </row>
    <row r="231" spans="1:8" x14ac:dyDescent="0.2">
      <c r="A231" s="14"/>
      <c r="B231" s="15" t="s">
        <v>213</v>
      </c>
      <c r="C231" s="16">
        <v>451</v>
      </c>
      <c r="D231" s="16">
        <v>841</v>
      </c>
      <c r="E231" s="17">
        <f t="shared" si="27"/>
        <v>6.061013304663352E-2</v>
      </c>
      <c r="F231" s="17">
        <f t="shared" si="28"/>
        <v>5.8545074834667594E-2</v>
      </c>
      <c r="G231" s="17">
        <f t="shared" si="30"/>
        <v>0.8647450110864745</v>
      </c>
      <c r="H231" s="17">
        <f t="shared" si="29"/>
        <v>5.2412310173363799E-2</v>
      </c>
    </row>
    <row r="232" spans="1:8" x14ac:dyDescent="0.2">
      <c r="A232" s="14"/>
      <c r="B232" s="15" t="s">
        <v>214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2.0884093282283329E-4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8</v>
      </c>
      <c r="D233" s="16">
        <v>15</v>
      </c>
      <c r="E233" s="17">
        <f t="shared" si="27"/>
        <v>1.0751243112484881E-3</v>
      </c>
      <c r="F233" s="17">
        <f t="shared" si="28"/>
        <v>1.0442046641141664E-3</v>
      </c>
      <c r="G233" s="17">
        <f t="shared" si="30"/>
        <v>0.875</v>
      </c>
      <c r="H233" s="17">
        <f t="shared" si="29"/>
        <v>9.4073377234242712E-4</v>
      </c>
    </row>
    <row r="234" spans="1:8" x14ac:dyDescent="0.2">
      <c r="A234" s="14"/>
      <c r="B234" s="15" t="s">
        <v>216</v>
      </c>
      <c r="C234" s="16">
        <v>47</v>
      </c>
      <c r="D234" s="16">
        <v>69</v>
      </c>
      <c r="E234" s="17">
        <f t="shared" si="27"/>
        <v>6.3163553285848677E-3</v>
      </c>
      <c r="F234" s="17">
        <f t="shared" si="28"/>
        <v>4.8033414549251653E-3</v>
      </c>
      <c r="G234" s="17">
        <f t="shared" si="30"/>
        <v>0.46808510638297873</v>
      </c>
      <c r="H234" s="17">
        <f t="shared" si="29"/>
        <v>2.9565918559333426E-3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76</v>
      </c>
      <c r="D237" s="16">
        <v>282</v>
      </c>
      <c r="E237" s="17">
        <f t="shared" si="27"/>
        <v>1.0213680956860637E-2</v>
      </c>
      <c r="F237" s="17">
        <f t="shared" si="28"/>
        <v>1.9631047685346327E-2</v>
      </c>
      <c r="G237" s="17">
        <f t="shared" si="30"/>
        <v>2.7105263157894739</v>
      </c>
      <c r="H237" s="17">
        <f t="shared" si="29"/>
        <v>2.7684451014648569E-2</v>
      </c>
    </row>
    <row r="238" spans="1:8" x14ac:dyDescent="0.2">
      <c r="A238" s="14"/>
      <c r="B238" s="15" t="s">
        <v>220</v>
      </c>
      <c r="C238" s="16">
        <v>2</v>
      </c>
      <c r="D238" s="16">
        <v>4</v>
      </c>
      <c r="E238" s="17">
        <f t="shared" si="27"/>
        <v>2.6878107781212203E-4</v>
      </c>
      <c r="F238" s="17">
        <f t="shared" si="28"/>
        <v>2.7845457709711101E-4</v>
      </c>
      <c r="G238" s="17">
        <f t="shared" si="30"/>
        <v>1</v>
      </c>
      <c r="H238" s="17">
        <f t="shared" si="29"/>
        <v>2.6878107781212203E-4</v>
      </c>
    </row>
    <row r="239" spans="1:8" x14ac:dyDescent="0.2">
      <c r="A239" s="14"/>
      <c r="B239" s="15" t="s">
        <v>221</v>
      </c>
      <c r="C239" s="16">
        <v>1</v>
      </c>
      <c r="D239" s="16">
        <v>0</v>
      </c>
      <c r="E239" s="17">
        <f t="shared" si="27"/>
        <v>1.3439053890606102E-4</v>
      </c>
      <c r="F239" s="17" t="str">
        <f t="shared" si="28"/>
        <v/>
      </c>
      <c r="G239" s="17">
        <f t="shared" si="30"/>
        <v>-1</v>
      </c>
      <c r="H239" s="17">
        <f t="shared" si="29"/>
        <v>-1.3439053890606102E-4</v>
      </c>
    </row>
    <row r="240" spans="1:8" x14ac:dyDescent="0.2">
      <c r="A240" s="14"/>
      <c r="B240" s="15" t="s">
        <v>222</v>
      </c>
      <c r="C240" s="16">
        <v>2</v>
      </c>
      <c r="D240" s="16">
        <v>3</v>
      </c>
      <c r="E240" s="17">
        <f t="shared" si="27"/>
        <v>2.6878107781212203E-4</v>
      </c>
      <c r="F240" s="17">
        <f t="shared" si="28"/>
        <v>2.0884093282283329E-4</v>
      </c>
      <c r="G240" s="17">
        <f t="shared" si="30"/>
        <v>0.5</v>
      </c>
      <c r="H240" s="17">
        <f t="shared" si="29"/>
        <v>1.3439053890606102E-4</v>
      </c>
    </row>
    <row r="241" spans="1:8" ht="25.5" x14ac:dyDescent="0.2">
      <c r="A241" s="14"/>
      <c r="B241" s="15" t="s">
        <v>223</v>
      </c>
      <c r="C241" s="16">
        <v>25</v>
      </c>
      <c r="D241" s="16">
        <v>96</v>
      </c>
      <c r="E241" s="17">
        <f t="shared" ref="E241:E272" si="31">+IF(C241=0,"",C241/C$177)</f>
        <v>3.3597634726515255E-3</v>
      </c>
      <c r="F241" s="17">
        <f t="shared" ref="F241:F272" si="32">+IF(D241=0,"",D241/D$177)</f>
        <v>6.6829098503306652E-3</v>
      </c>
      <c r="G241" s="17">
        <f t="shared" si="30"/>
        <v>2.84</v>
      </c>
      <c r="H241" s="17">
        <f t="shared" ref="H241:H272" si="33">+IF(OR(AND(E241=""),(G241="")),"",E241*G241)</f>
        <v>9.5417282623303321E-3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11</v>
      </c>
      <c r="E243" s="17" t="str">
        <f t="shared" si="31"/>
        <v/>
      </c>
      <c r="F243" s="17">
        <f t="shared" si="32"/>
        <v>7.6575008701705539E-4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73</v>
      </c>
      <c r="D244" s="16">
        <v>119</v>
      </c>
      <c r="E244" s="17">
        <f t="shared" si="31"/>
        <v>9.8105093401424544E-3</v>
      </c>
      <c r="F244" s="17">
        <f t="shared" si="32"/>
        <v>8.2840236686390536E-3</v>
      </c>
      <c r="G244" s="17">
        <f t="shared" si="34"/>
        <v>0.63013698630136983</v>
      </c>
      <c r="H244" s="17">
        <f t="shared" si="33"/>
        <v>6.1819647896788066E-3</v>
      </c>
    </row>
    <row r="245" spans="1:8" x14ac:dyDescent="0.2">
      <c r="A245" s="14"/>
      <c r="B245" s="15" t="s">
        <v>227</v>
      </c>
      <c r="C245" s="16">
        <v>12</v>
      </c>
      <c r="D245" s="16">
        <v>65</v>
      </c>
      <c r="E245" s="17">
        <f t="shared" si="31"/>
        <v>1.6126864668727322E-3</v>
      </c>
      <c r="F245" s="17">
        <f t="shared" si="32"/>
        <v>4.5248868778280547E-3</v>
      </c>
      <c r="G245" s="17">
        <f t="shared" si="34"/>
        <v>4.416666666666667</v>
      </c>
      <c r="H245" s="17">
        <f t="shared" si="33"/>
        <v>7.1226985620212345E-3</v>
      </c>
    </row>
    <row r="246" spans="1:8" ht="25.5" x14ac:dyDescent="0.2">
      <c r="A246" s="14"/>
      <c r="B246" s="15" t="s">
        <v>228</v>
      </c>
      <c r="C246" s="16">
        <v>1</v>
      </c>
      <c r="D246" s="16">
        <v>3</v>
      </c>
      <c r="E246" s="17">
        <f t="shared" si="31"/>
        <v>1.3439053890606102E-4</v>
      </c>
      <c r="F246" s="17">
        <f t="shared" si="32"/>
        <v>2.0884093282283329E-4</v>
      </c>
      <c r="G246" s="17">
        <f t="shared" si="34"/>
        <v>2</v>
      </c>
      <c r="H246" s="17">
        <f t="shared" si="33"/>
        <v>2.6878107781212203E-4</v>
      </c>
    </row>
    <row r="247" spans="1:8" x14ac:dyDescent="0.2">
      <c r="A247" s="14"/>
      <c r="B247" s="15" t="s">
        <v>229</v>
      </c>
      <c r="C247" s="16">
        <v>133</v>
      </c>
      <c r="D247" s="16">
        <v>103</v>
      </c>
      <c r="E247" s="17">
        <f t="shared" si="31"/>
        <v>1.7873941674506115E-2</v>
      </c>
      <c r="F247" s="17">
        <f t="shared" si="32"/>
        <v>7.1702053602506095E-3</v>
      </c>
      <c r="G247" s="17">
        <f t="shared" si="34"/>
        <v>-0.22556390977443608</v>
      </c>
      <c r="H247" s="17">
        <f t="shared" si="33"/>
        <v>-4.0317161671818303E-3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3</v>
      </c>
      <c r="E249" s="17">
        <f t="shared" si="31"/>
        <v>2.6878107781212203E-4</v>
      </c>
      <c r="F249" s="17">
        <f t="shared" si="32"/>
        <v>2.0884093282283329E-4</v>
      </c>
      <c r="G249" s="17">
        <f t="shared" si="34"/>
        <v>0.5</v>
      </c>
      <c r="H249" s="17">
        <f t="shared" si="33"/>
        <v>1.3439053890606102E-4</v>
      </c>
    </row>
    <row r="250" spans="1:8" x14ac:dyDescent="0.2">
      <c r="A250" s="14"/>
      <c r="B250" s="15" t="s">
        <v>232</v>
      </c>
      <c r="C250" s="16">
        <v>16</v>
      </c>
      <c r="D250" s="16">
        <v>25</v>
      </c>
      <c r="E250" s="17">
        <f t="shared" si="31"/>
        <v>2.1502486224969763E-3</v>
      </c>
      <c r="F250" s="17">
        <f t="shared" si="32"/>
        <v>1.7403411068569439E-3</v>
      </c>
      <c r="G250" s="17">
        <f t="shared" si="34"/>
        <v>0.5625</v>
      </c>
      <c r="H250" s="17">
        <f t="shared" si="33"/>
        <v>1.2095148501545493E-3</v>
      </c>
    </row>
    <row r="251" spans="1:8" ht="25.5" x14ac:dyDescent="0.2">
      <c r="A251" s="14"/>
      <c r="B251" s="15" t="s">
        <v>233</v>
      </c>
      <c r="C251" s="16">
        <v>7</v>
      </c>
      <c r="D251" s="16">
        <v>0</v>
      </c>
      <c r="E251" s="17">
        <f t="shared" si="31"/>
        <v>9.4073377234242712E-4</v>
      </c>
      <c r="F251" s="17" t="str">
        <f t="shared" si="32"/>
        <v/>
      </c>
      <c r="G251" s="17">
        <f t="shared" si="34"/>
        <v>-1</v>
      </c>
      <c r="H251" s="17">
        <f t="shared" si="33"/>
        <v>-9.4073377234242712E-4</v>
      </c>
    </row>
    <row r="252" spans="1:8" x14ac:dyDescent="0.2">
      <c r="A252" s="14"/>
      <c r="B252" s="15" t="s">
        <v>234</v>
      </c>
      <c r="C252" s="16">
        <v>0</v>
      </c>
      <c r="D252" s="16">
        <v>4</v>
      </c>
      <c r="E252" s="17" t="str">
        <f t="shared" si="31"/>
        <v/>
      </c>
      <c r="F252" s="17">
        <f t="shared" si="32"/>
        <v>2.7845457709711101E-4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4</v>
      </c>
      <c r="E253" s="17" t="str">
        <f t="shared" si="31"/>
        <v/>
      </c>
      <c r="F253" s="17">
        <f t="shared" si="32"/>
        <v>2.7845457709711101E-4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4</v>
      </c>
      <c r="D254" s="16">
        <v>63</v>
      </c>
      <c r="E254" s="17">
        <f t="shared" si="31"/>
        <v>5.3756215562424407E-4</v>
      </c>
      <c r="F254" s="17">
        <f t="shared" si="32"/>
        <v>4.3856595892794985E-3</v>
      </c>
      <c r="G254" s="17">
        <f t="shared" si="34"/>
        <v>14.75</v>
      </c>
      <c r="H254" s="17">
        <f t="shared" si="33"/>
        <v>7.9290417954576004E-3</v>
      </c>
    </row>
    <row r="255" spans="1:8" x14ac:dyDescent="0.2">
      <c r="A255" s="14"/>
      <c r="B255" s="15" t="s">
        <v>237</v>
      </c>
      <c r="C255" s="16">
        <v>3</v>
      </c>
      <c r="D255" s="16">
        <v>4</v>
      </c>
      <c r="E255" s="17">
        <f t="shared" si="31"/>
        <v>4.0317161671818305E-4</v>
      </c>
      <c r="F255" s="17">
        <f t="shared" si="32"/>
        <v>2.7845457709711101E-4</v>
      </c>
      <c r="G255" s="17">
        <f t="shared" si="34"/>
        <v>0.33333333333333331</v>
      </c>
      <c r="H255" s="17">
        <f t="shared" si="33"/>
        <v>1.3439053890606102E-4</v>
      </c>
    </row>
    <row r="256" spans="1:8" x14ac:dyDescent="0.2">
      <c r="A256" s="14"/>
      <c r="B256" s="15" t="s">
        <v>238</v>
      </c>
      <c r="C256" s="16">
        <v>19</v>
      </c>
      <c r="D256" s="16">
        <v>22</v>
      </c>
      <c r="E256" s="17">
        <f t="shared" si="31"/>
        <v>2.5534202392151592E-3</v>
      </c>
      <c r="F256" s="17">
        <f t="shared" si="32"/>
        <v>1.5315001740341108E-3</v>
      </c>
      <c r="G256" s="17">
        <f t="shared" si="34"/>
        <v>0.15789473684210525</v>
      </c>
      <c r="H256" s="17">
        <f t="shared" si="33"/>
        <v>4.03171616718183E-4</v>
      </c>
    </row>
    <row r="257" spans="1:8" x14ac:dyDescent="0.2">
      <c r="A257" s="14"/>
      <c r="B257" s="15" t="s">
        <v>239</v>
      </c>
      <c r="C257" s="16">
        <v>1</v>
      </c>
      <c r="D257" s="16">
        <v>0</v>
      </c>
      <c r="E257" s="17">
        <f t="shared" si="31"/>
        <v>1.3439053890606102E-4</v>
      </c>
      <c r="F257" s="17" t="str">
        <f t="shared" si="32"/>
        <v/>
      </c>
      <c r="G257" s="17">
        <f t="shared" si="34"/>
        <v>-1</v>
      </c>
      <c r="H257" s="17">
        <f t="shared" si="33"/>
        <v>-1.3439053890606102E-4</v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7</v>
      </c>
      <c r="E259" s="17" t="str">
        <f t="shared" si="31"/>
        <v/>
      </c>
      <c r="F259" s="17">
        <f t="shared" si="32"/>
        <v>4.8729550991994433E-4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19</v>
      </c>
      <c r="E260" s="17" t="str">
        <f t="shared" si="31"/>
        <v/>
      </c>
      <c r="F260" s="17">
        <f t="shared" si="32"/>
        <v>1.3226592412112774E-3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2</v>
      </c>
      <c r="E261" s="17" t="str">
        <f t="shared" si="31"/>
        <v/>
      </c>
      <c r="F261" s="17">
        <f t="shared" si="32"/>
        <v>1.3922728854855551E-4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1</v>
      </c>
      <c r="D262" s="16">
        <v>0</v>
      </c>
      <c r="E262" s="17">
        <f t="shared" si="31"/>
        <v>1.3439053890606102E-4</v>
      </c>
      <c r="F262" s="17" t="str">
        <f t="shared" si="32"/>
        <v/>
      </c>
      <c r="G262" s="17">
        <f t="shared" si="34"/>
        <v>-1</v>
      </c>
      <c r="H262" s="17">
        <f t="shared" si="33"/>
        <v>-1.3439053890606102E-4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8</v>
      </c>
      <c r="D264" s="16">
        <v>33</v>
      </c>
      <c r="E264" s="17">
        <f t="shared" si="31"/>
        <v>1.0751243112484881E-3</v>
      </c>
      <c r="F264" s="17">
        <f t="shared" si="32"/>
        <v>2.2972502610511662E-3</v>
      </c>
      <c r="G264" s="17">
        <f t="shared" si="34"/>
        <v>3.125</v>
      </c>
      <c r="H264" s="17">
        <f t="shared" si="33"/>
        <v>3.3597634726515255E-3</v>
      </c>
    </row>
    <row r="265" spans="1:8" ht="25.5" x14ac:dyDescent="0.2">
      <c r="A265" s="14"/>
      <c r="B265" s="15" t="s">
        <v>247</v>
      </c>
      <c r="C265" s="16">
        <v>72</v>
      </c>
      <c r="D265" s="16">
        <v>132</v>
      </c>
      <c r="E265" s="17">
        <f t="shared" si="31"/>
        <v>9.6761188012363924E-3</v>
      </c>
      <c r="F265" s="17">
        <f t="shared" si="32"/>
        <v>9.1890010442046647E-3</v>
      </c>
      <c r="G265" s="17">
        <f t="shared" si="34"/>
        <v>0.83333333333333337</v>
      </c>
      <c r="H265" s="17">
        <f t="shared" si="33"/>
        <v>8.0634323343636606E-3</v>
      </c>
    </row>
    <row r="266" spans="1:8" x14ac:dyDescent="0.2">
      <c r="A266" s="14"/>
      <c r="B266" s="15" t="s">
        <v>248</v>
      </c>
      <c r="C266" s="16">
        <v>39</v>
      </c>
      <c r="D266" s="16">
        <v>205</v>
      </c>
      <c r="E266" s="17">
        <f t="shared" si="31"/>
        <v>5.2412310173363796E-3</v>
      </c>
      <c r="F266" s="17">
        <f t="shared" si="32"/>
        <v>1.427079707622694E-2</v>
      </c>
      <c r="G266" s="17">
        <f t="shared" si="34"/>
        <v>4.2564102564102564</v>
      </c>
      <c r="H266" s="17">
        <f t="shared" si="33"/>
        <v>2.2308829458406128E-2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6.9613644274277753E-5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10</v>
      </c>
      <c r="D268" s="16">
        <v>21</v>
      </c>
      <c r="E268" s="17">
        <f t="shared" si="31"/>
        <v>1.3439053890606102E-3</v>
      </c>
      <c r="F268" s="17">
        <f t="shared" si="32"/>
        <v>1.4618865297598329E-3</v>
      </c>
      <c r="G268" s="17">
        <f t="shared" si="34"/>
        <v>1.1000000000000001</v>
      </c>
      <c r="H268" s="17">
        <f t="shared" si="33"/>
        <v>1.4782959279666713E-3</v>
      </c>
    </row>
    <row r="269" spans="1:8" x14ac:dyDescent="0.2">
      <c r="A269" s="14"/>
      <c r="B269" s="15" t="s">
        <v>251</v>
      </c>
      <c r="C269" s="16">
        <v>8</v>
      </c>
      <c r="D269" s="16">
        <v>0</v>
      </c>
      <c r="E269" s="17">
        <f t="shared" si="31"/>
        <v>1.0751243112484881E-3</v>
      </c>
      <c r="F269" s="17" t="str">
        <f t="shared" si="32"/>
        <v/>
      </c>
      <c r="G269" s="17">
        <f t="shared" si="34"/>
        <v>-1</v>
      </c>
      <c r="H269" s="17">
        <f t="shared" si="33"/>
        <v>-1.0751243112484881E-3</v>
      </c>
    </row>
    <row r="270" spans="1:8" x14ac:dyDescent="0.2">
      <c r="A270" s="14"/>
      <c r="B270" s="15" t="s">
        <v>252</v>
      </c>
      <c r="C270" s="16">
        <v>174</v>
      </c>
      <c r="D270" s="16">
        <v>114</v>
      </c>
      <c r="E270" s="17">
        <f t="shared" si="31"/>
        <v>2.3383953769654617E-2</v>
      </c>
      <c r="F270" s="17">
        <f t="shared" si="32"/>
        <v>7.9359554472676636E-3</v>
      </c>
      <c r="G270" s="17">
        <f t="shared" si="34"/>
        <v>-0.34482758620689657</v>
      </c>
      <c r="H270" s="17">
        <f t="shared" si="33"/>
        <v>-8.0634323343636623E-3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2</v>
      </c>
      <c r="D272" s="16">
        <v>10</v>
      </c>
      <c r="E272" s="17">
        <f t="shared" si="31"/>
        <v>2.6878107781212203E-4</v>
      </c>
      <c r="F272" s="17">
        <f t="shared" si="32"/>
        <v>6.9613644274277764E-4</v>
      </c>
      <c r="G272" s="17">
        <f t="shared" si="34"/>
        <v>4</v>
      </c>
      <c r="H272" s="17">
        <f t="shared" si="33"/>
        <v>1.0751243112484881E-3</v>
      </c>
    </row>
    <row r="273" spans="1:8" x14ac:dyDescent="0.2">
      <c r="A273" s="14"/>
      <c r="B273" s="15" t="s">
        <v>255</v>
      </c>
      <c r="C273" s="16">
        <v>9</v>
      </c>
      <c r="D273" s="16">
        <v>28</v>
      </c>
      <c r="E273" s="17">
        <f t="shared" ref="E273:E304" si="35">+IF(C273=0,"",C273/C$177)</f>
        <v>1.209514850154549E-3</v>
      </c>
      <c r="F273" s="17">
        <f t="shared" ref="F273:F304" si="36">+IF(D273=0,"",D273/D$177)</f>
        <v>1.9491820396797773E-3</v>
      </c>
      <c r="G273" s="17">
        <f t="shared" si="34"/>
        <v>2.1111111111111112</v>
      </c>
      <c r="H273" s="17">
        <f t="shared" ref="H273:H304" si="37">+IF(OR(AND(E273=""),(G273="")),"",E273*G273)</f>
        <v>2.5534202392151592E-3</v>
      </c>
    </row>
    <row r="274" spans="1:8" x14ac:dyDescent="0.2">
      <c r="A274" s="14"/>
      <c r="B274" s="15" t="s">
        <v>256</v>
      </c>
      <c r="C274" s="16">
        <v>3</v>
      </c>
      <c r="D274" s="16">
        <v>1</v>
      </c>
      <c r="E274" s="17">
        <f t="shared" si="35"/>
        <v>4.0317161671818305E-4</v>
      </c>
      <c r="F274" s="17">
        <f t="shared" si="36"/>
        <v>6.9613644274277753E-5</v>
      </c>
      <c r="G274" s="17">
        <f t="shared" ref="G274:G305" si="38">+IF(AND(C274=0,D274=0)," ",IF(C274=0,1,IF(D274=0,-1,(D274-C274)/C274)))</f>
        <v>-0.66666666666666663</v>
      </c>
      <c r="H274" s="17">
        <f t="shared" si="37"/>
        <v>-2.6878107781212203E-4</v>
      </c>
    </row>
    <row r="275" spans="1:8" x14ac:dyDescent="0.2">
      <c r="A275" s="14"/>
      <c r="B275" s="15" t="s">
        <v>257</v>
      </c>
      <c r="C275" s="16">
        <v>0</v>
      </c>
      <c r="D275" s="16">
        <v>4</v>
      </c>
      <c r="E275" s="17" t="str">
        <f t="shared" si="35"/>
        <v/>
      </c>
      <c r="F275" s="17">
        <f t="shared" si="36"/>
        <v>2.7845457709711101E-4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3</v>
      </c>
      <c r="D276" s="16">
        <v>6</v>
      </c>
      <c r="E276" s="17">
        <f t="shared" si="35"/>
        <v>4.0317161671818305E-4</v>
      </c>
      <c r="F276" s="17">
        <f t="shared" si="36"/>
        <v>4.1768186564566657E-4</v>
      </c>
      <c r="G276" s="17">
        <f t="shared" si="38"/>
        <v>1</v>
      </c>
      <c r="H276" s="17">
        <f t="shared" si="37"/>
        <v>4.0317161671818305E-4</v>
      </c>
    </row>
    <row r="277" spans="1:8" x14ac:dyDescent="0.2">
      <c r="A277" s="14"/>
      <c r="B277" s="15" t="s">
        <v>259</v>
      </c>
      <c r="C277" s="16">
        <v>1</v>
      </c>
      <c r="D277" s="16">
        <v>9</v>
      </c>
      <c r="E277" s="17">
        <f t="shared" si="35"/>
        <v>1.3439053890606102E-4</v>
      </c>
      <c r="F277" s="17">
        <f t="shared" si="36"/>
        <v>6.2652279846849978E-4</v>
      </c>
      <c r="G277" s="17">
        <f t="shared" si="38"/>
        <v>8</v>
      </c>
      <c r="H277" s="17">
        <f t="shared" si="37"/>
        <v>1.0751243112484881E-3</v>
      </c>
    </row>
    <row r="278" spans="1:8" x14ac:dyDescent="0.2">
      <c r="A278" s="14"/>
      <c r="B278" s="15" t="s">
        <v>260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6.9613644274277753E-5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74</v>
      </c>
      <c r="D281" s="16">
        <v>130</v>
      </c>
      <c r="E281" s="17">
        <f t="shared" si="35"/>
        <v>9.9448998790485146E-3</v>
      </c>
      <c r="F281" s="17">
        <f t="shared" si="36"/>
        <v>9.0497737556561094E-3</v>
      </c>
      <c r="G281" s="17">
        <f t="shared" si="38"/>
        <v>0.7567567567567568</v>
      </c>
      <c r="H281" s="17">
        <f t="shared" si="37"/>
        <v>7.525870178739417E-3</v>
      </c>
    </row>
    <row r="282" spans="1:8" ht="25.5" x14ac:dyDescent="0.2">
      <c r="A282" s="14"/>
      <c r="B282" s="15" t="s">
        <v>264</v>
      </c>
      <c r="C282" s="16">
        <v>233</v>
      </c>
      <c r="D282" s="16">
        <v>368</v>
      </c>
      <c r="E282" s="17">
        <f t="shared" si="35"/>
        <v>3.1312995565112217E-2</v>
      </c>
      <c r="F282" s="17">
        <f t="shared" si="36"/>
        <v>2.5617821092934215E-2</v>
      </c>
      <c r="G282" s="17">
        <f t="shared" si="38"/>
        <v>0.57939914163090134</v>
      </c>
      <c r="H282" s="17">
        <f t="shared" si="37"/>
        <v>1.8142722752318239E-2</v>
      </c>
    </row>
    <row r="283" spans="1:8" x14ac:dyDescent="0.2">
      <c r="A283" s="14"/>
      <c r="B283" s="15" t="s">
        <v>265</v>
      </c>
      <c r="C283" s="16">
        <v>16</v>
      </c>
      <c r="D283" s="16">
        <v>64</v>
      </c>
      <c r="E283" s="17">
        <f t="shared" si="35"/>
        <v>2.1502486224969763E-3</v>
      </c>
      <c r="F283" s="17">
        <f t="shared" si="36"/>
        <v>4.4552732335537762E-3</v>
      </c>
      <c r="G283" s="17">
        <f t="shared" si="38"/>
        <v>3</v>
      </c>
      <c r="H283" s="17">
        <f t="shared" si="37"/>
        <v>6.4507458674909288E-3</v>
      </c>
    </row>
    <row r="284" spans="1:8" x14ac:dyDescent="0.2">
      <c r="A284" s="14"/>
      <c r="B284" s="15" t="s">
        <v>266</v>
      </c>
      <c r="C284" s="16">
        <v>18</v>
      </c>
      <c r="D284" s="16">
        <v>37</v>
      </c>
      <c r="E284" s="17">
        <f t="shared" si="35"/>
        <v>2.4190297003090981E-3</v>
      </c>
      <c r="F284" s="17">
        <f t="shared" si="36"/>
        <v>2.5757048381482772E-3</v>
      </c>
      <c r="G284" s="17">
        <f t="shared" si="38"/>
        <v>1.0555555555555556</v>
      </c>
      <c r="H284" s="17">
        <f t="shared" si="37"/>
        <v>2.5534202392151592E-3</v>
      </c>
    </row>
    <row r="285" spans="1:8" x14ac:dyDescent="0.2">
      <c r="A285" s="14"/>
      <c r="B285" s="15" t="s">
        <v>267</v>
      </c>
      <c r="C285" s="16">
        <v>3</v>
      </c>
      <c r="D285" s="16">
        <v>0</v>
      </c>
      <c r="E285" s="17">
        <f t="shared" si="35"/>
        <v>4.0317161671818305E-4</v>
      </c>
      <c r="F285" s="17" t="str">
        <f t="shared" si="36"/>
        <v/>
      </c>
      <c r="G285" s="17">
        <f t="shared" si="38"/>
        <v>-1</v>
      </c>
      <c r="H285" s="17">
        <f t="shared" si="37"/>
        <v>-4.0317161671818305E-4</v>
      </c>
    </row>
    <row r="286" spans="1:8" ht="25.5" x14ac:dyDescent="0.2">
      <c r="A286" s="14"/>
      <c r="B286" s="15" t="s">
        <v>268</v>
      </c>
      <c r="C286" s="16">
        <v>4</v>
      </c>
      <c r="D286" s="16">
        <v>21</v>
      </c>
      <c r="E286" s="17">
        <f t="shared" si="35"/>
        <v>5.3756215562424407E-4</v>
      </c>
      <c r="F286" s="17">
        <f t="shared" si="36"/>
        <v>1.4618865297598329E-3</v>
      </c>
      <c r="G286" s="17">
        <f t="shared" si="38"/>
        <v>4.25</v>
      </c>
      <c r="H286" s="17">
        <f t="shared" si="37"/>
        <v>2.2846391614030374E-3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175</v>
      </c>
      <c r="D288" s="16">
        <v>17</v>
      </c>
      <c r="E288" s="17">
        <f t="shared" si="35"/>
        <v>2.3518344308560677E-2</v>
      </c>
      <c r="F288" s="17">
        <f t="shared" si="36"/>
        <v>1.1834319526627219E-3</v>
      </c>
      <c r="G288" s="17">
        <f t="shared" si="38"/>
        <v>-0.9028571428571428</v>
      </c>
      <c r="H288" s="17">
        <f t="shared" si="37"/>
        <v>-2.1233705147157639E-2</v>
      </c>
    </row>
    <row r="289" spans="1:8" x14ac:dyDescent="0.2">
      <c r="A289" s="14"/>
      <c r="B289" s="15" t="s">
        <v>271</v>
      </c>
      <c r="C289" s="16">
        <v>31</v>
      </c>
      <c r="D289" s="16">
        <v>93</v>
      </c>
      <c r="E289" s="17">
        <f t="shared" si="35"/>
        <v>4.1661067060878914E-3</v>
      </c>
      <c r="F289" s="17">
        <f t="shared" si="36"/>
        <v>6.4740689175078314E-3</v>
      </c>
      <c r="G289" s="17">
        <f t="shared" si="38"/>
        <v>2</v>
      </c>
      <c r="H289" s="17">
        <f t="shared" si="37"/>
        <v>8.3322134121757829E-3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151</v>
      </c>
      <c r="D292" s="16">
        <v>283</v>
      </c>
      <c r="E292" s="17">
        <f t="shared" si="35"/>
        <v>2.0292971374815214E-2</v>
      </c>
      <c r="F292" s="17">
        <f t="shared" si="36"/>
        <v>1.9700661329620606E-2</v>
      </c>
      <c r="G292" s="17">
        <f t="shared" si="38"/>
        <v>0.8741721854304636</v>
      </c>
      <c r="H292" s="17">
        <f t="shared" si="37"/>
        <v>1.7739551135600055E-2</v>
      </c>
    </row>
    <row r="293" spans="1:8" x14ac:dyDescent="0.2">
      <c r="A293" s="14"/>
      <c r="B293" s="15" t="s">
        <v>275</v>
      </c>
      <c r="C293" s="16">
        <v>25</v>
      </c>
      <c r="D293" s="16">
        <v>51</v>
      </c>
      <c r="E293" s="17">
        <f t="shared" si="35"/>
        <v>3.3597634726515255E-3</v>
      </c>
      <c r="F293" s="17">
        <f t="shared" si="36"/>
        <v>3.5502958579881655E-3</v>
      </c>
      <c r="G293" s="17">
        <f t="shared" si="38"/>
        <v>1.04</v>
      </c>
      <c r="H293" s="17">
        <f t="shared" si="37"/>
        <v>3.4941540115575867E-3</v>
      </c>
    </row>
    <row r="294" spans="1:8" x14ac:dyDescent="0.2">
      <c r="A294" s="14"/>
      <c r="B294" s="15" t="s">
        <v>276</v>
      </c>
      <c r="C294" s="16">
        <v>158</v>
      </c>
      <c r="D294" s="16">
        <v>588</v>
      </c>
      <c r="E294" s="17">
        <f t="shared" si="35"/>
        <v>2.1233705147157639E-2</v>
      </c>
      <c r="F294" s="17">
        <f t="shared" si="36"/>
        <v>4.0932822833275324E-2</v>
      </c>
      <c r="G294" s="17">
        <f t="shared" si="38"/>
        <v>2.721518987341772</v>
      </c>
      <c r="H294" s="17">
        <f t="shared" si="37"/>
        <v>5.778793172960623E-2</v>
      </c>
    </row>
    <row r="295" spans="1:8" x14ac:dyDescent="0.2">
      <c r="A295" s="14"/>
      <c r="B295" s="15" t="s">
        <v>277</v>
      </c>
      <c r="C295" s="16">
        <v>30</v>
      </c>
      <c r="D295" s="16">
        <v>53</v>
      </c>
      <c r="E295" s="17">
        <f t="shared" si="35"/>
        <v>4.0317161671818303E-3</v>
      </c>
      <c r="F295" s="17">
        <f t="shared" si="36"/>
        <v>3.6895231465367212E-3</v>
      </c>
      <c r="G295" s="17">
        <f t="shared" si="38"/>
        <v>0.76666666666666672</v>
      </c>
      <c r="H295" s="17">
        <f t="shared" si="37"/>
        <v>3.0909823948394033E-3</v>
      </c>
    </row>
    <row r="296" spans="1:8" x14ac:dyDescent="0.2">
      <c r="A296" s="14"/>
      <c r="B296" s="15" t="s">
        <v>278</v>
      </c>
      <c r="C296" s="16">
        <v>187</v>
      </c>
      <c r="D296" s="16">
        <v>150</v>
      </c>
      <c r="E296" s="17">
        <f t="shared" si="35"/>
        <v>2.5131030775433411E-2</v>
      </c>
      <c r="F296" s="17">
        <f t="shared" si="36"/>
        <v>1.0442046641141664E-2</v>
      </c>
      <c r="G296" s="17">
        <f t="shared" si="38"/>
        <v>-0.19786096256684493</v>
      </c>
      <c r="H296" s="17">
        <f t="shared" si="37"/>
        <v>-4.9724499395242582E-3</v>
      </c>
    </row>
    <row r="297" spans="1:8" x14ac:dyDescent="0.2">
      <c r="A297" s="14"/>
      <c r="B297" s="15" t="s">
        <v>279</v>
      </c>
      <c r="C297" s="16">
        <v>53</v>
      </c>
      <c r="D297" s="16">
        <v>136</v>
      </c>
      <c r="E297" s="17">
        <f t="shared" si="35"/>
        <v>7.1226985620212336E-3</v>
      </c>
      <c r="F297" s="17">
        <f t="shared" si="36"/>
        <v>9.4674556213017753E-3</v>
      </c>
      <c r="G297" s="17">
        <f t="shared" si="38"/>
        <v>1.5660377358490567</v>
      </c>
      <c r="H297" s="17">
        <f t="shared" si="37"/>
        <v>1.1154414729203064E-2</v>
      </c>
    </row>
    <row r="298" spans="1:8" x14ac:dyDescent="0.2">
      <c r="A298" s="14"/>
      <c r="B298" s="15" t="s">
        <v>280</v>
      </c>
      <c r="C298" s="16">
        <v>11</v>
      </c>
      <c r="D298" s="16">
        <v>11</v>
      </c>
      <c r="E298" s="17">
        <f t="shared" si="35"/>
        <v>1.4782959279666711E-3</v>
      </c>
      <c r="F298" s="17">
        <f t="shared" si="36"/>
        <v>7.6575008701705539E-4</v>
      </c>
      <c r="G298" s="17">
        <f t="shared" si="38"/>
        <v>0</v>
      </c>
      <c r="H298" s="17">
        <f t="shared" si="37"/>
        <v>0</v>
      </c>
    </row>
    <row r="299" spans="1:8" ht="25.5" x14ac:dyDescent="0.2">
      <c r="A299" s="14"/>
      <c r="B299" s="15" t="s">
        <v>281</v>
      </c>
      <c r="C299" s="16">
        <v>20</v>
      </c>
      <c r="D299" s="16">
        <v>35</v>
      </c>
      <c r="E299" s="17">
        <f t="shared" si="35"/>
        <v>2.6878107781212203E-3</v>
      </c>
      <c r="F299" s="17">
        <f t="shared" si="36"/>
        <v>2.4364775495997215E-3</v>
      </c>
      <c r="G299" s="17">
        <f t="shared" si="38"/>
        <v>0.75</v>
      </c>
      <c r="H299" s="17">
        <f t="shared" si="37"/>
        <v>2.0158580835909152E-3</v>
      </c>
    </row>
    <row r="300" spans="1:8" x14ac:dyDescent="0.2">
      <c r="A300" s="14"/>
      <c r="B300" s="15" t="s">
        <v>282</v>
      </c>
      <c r="C300" s="16">
        <v>94</v>
      </c>
      <c r="D300" s="16">
        <v>196</v>
      </c>
      <c r="E300" s="17">
        <f t="shared" si="35"/>
        <v>1.2632710657169735E-2</v>
      </c>
      <c r="F300" s="17">
        <f t="shared" si="36"/>
        <v>1.3644274277758441E-2</v>
      </c>
      <c r="G300" s="17">
        <f t="shared" si="38"/>
        <v>1.0851063829787233</v>
      </c>
      <c r="H300" s="17">
        <f t="shared" si="37"/>
        <v>1.3707834968418223E-2</v>
      </c>
    </row>
    <row r="301" spans="1:8" x14ac:dyDescent="0.2">
      <c r="A301" s="14"/>
      <c r="B301" s="15" t="s">
        <v>283</v>
      </c>
      <c r="C301" s="16">
        <v>30</v>
      </c>
      <c r="D301" s="16">
        <v>0</v>
      </c>
      <c r="E301" s="17">
        <f t="shared" si="35"/>
        <v>4.0317161671818303E-3</v>
      </c>
      <c r="F301" s="17" t="str">
        <f t="shared" si="36"/>
        <v/>
      </c>
      <c r="G301" s="17">
        <f t="shared" si="38"/>
        <v>-1</v>
      </c>
      <c r="H301" s="17">
        <f t="shared" si="37"/>
        <v>-4.0317161671818303E-3</v>
      </c>
    </row>
    <row r="302" spans="1:8" x14ac:dyDescent="0.2">
      <c r="A302" s="14"/>
      <c r="B302" s="15" t="s">
        <v>284</v>
      </c>
      <c r="C302" s="16">
        <v>9</v>
      </c>
      <c r="D302" s="16">
        <v>11</v>
      </c>
      <c r="E302" s="17">
        <f t="shared" si="35"/>
        <v>1.209514850154549E-3</v>
      </c>
      <c r="F302" s="17">
        <f t="shared" si="36"/>
        <v>7.6575008701705539E-4</v>
      </c>
      <c r="G302" s="17">
        <f t="shared" si="38"/>
        <v>0.22222222222222221</v>
      </c>
      <c r="H302" s="17">
        <f t="shared" si="37"/>
        <v>2.6878107781212198E-4</v>
      </c>
    </row>
    <row r="303" spans="1:8" x14ac:dyDescent="0.2">
      <c r="A303" s="14"/>
      <c r="B303" s="15" t="s">
        <v>285</v>
      </c>
      <c r="C303" s="16">
        <v>4</v>
      </c>
      <c r="D303" s="16">
        <v>55</v>
      </c>
      <c r="E303" s="17">
        <f t="shared" si="35"/>
        <v>5.3756215562424407E-4</v>
      </c>
      <c r="F303" s="17">
        <f t="shared" si="36"/>
        <v>3.8287504350852765E-3</v>
      </c>
      <c r="G303" s="17">
        <f t="shared" si="38"/>
        <v>12.75</v>
      </c>
      <c r="H303" s="17">
        <f t="shared" si="37"/>
        <v>6.8539174842091122E-3</v>
      </c>
    </row>
    <row r="304" spans="1:8" ht="25.5" x14ac:dyDescent="0.2">
      <c r="A304" s="14"/>
      <c r="B304" s="15" t="s">
        <v>286</v>
      </c>
      <c r="C304" s="16">
        <v>9</v>
      </c>
      <c r="D304" s="16">
        <v>3</v>
      </c>
      <c r="E304" s="17">
        <f t="shared" si="35"/>
        <v>1.209514850154549E-3</v>
      </c>
      <c r="F304" s="17">
        <f t="shared" si="36"/>
        <v>2.0884093282283329E-4</v>
      </c>
      <c r="G304" s="17">
        <f t="shared" si="38"/>
        <v>-0.66666666666666663</v>
      </c>
      <c r="H304" s="17">
        <f t="shared" si="37"/>
        <v>-8.06343233436366E-4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5</v>
      </c>
      <c r="D306" s="16">
        <v>96</v>
      </c>
      <c r="E306" s="17">
        <f t="shared" si="39"/>
        <v>6.7195269453030509E-4</v>
      </c>
      <c r="F306" s="17">
        <f t="shared" si="40"/>
        <v>6.6829098503306652E-3</v>
      </c>
      <c r="G306" s="17">
        <f t="shared" ref="G306:G337" si="42">+IF(AND(C306=0,D306=0)," ",IF(C306=0,1,IF(D306=0,-1,(D306-C306)/C306)))</f>
        <v>18.2</v>
      </c>
      <c r="H306" s="17">
        <f t="shared" si="41"/>
        <v>1.2229539040451553E-2</v>
      </c>
    </row>
    <row r="307" spans="1:8" x14ac:dyDescent="0.2">
      <c r="A307" s="14"/>
      <c r="B307" s="15" t="s">
        <v>289</v>
      </c>
      <c r="C307" s="16">
        <v>13</v>
      </c>
      <c r="D307" s="16">
        <v>20</v>
      </c>
      <c r="E307" s="17">
        <f t="shared" si="39"/>
        <v>1.7470770057787931E-3</v>
      </c>
      <c r="F307" s="17">
        <f t="shared" si="40"/>
        <v>1.3922728854855553E-3</v>
      </c>
      <c r="G307" s="17">
        <f t="shared" si="42"/>
        <v>0.53846153846153844</v>
      </c>
      <c r="H307" s="17">
        <f t="shared" si="41"/>
        <v>9.4073377234242701E-4</v>
      </c>
    </row>
    <row r="308" spans="1:8" ht="25.5" x14ac:dyDescent="0.2">
      <c r="A308" s="14"/>
      <c r="B308" s="15" t="s">
        <v>290</v>
      </c>
      <c r="C308" s="16">
        <v>43</v>
      </c>
      <c r="D308" s="16">
        <v>48</v>
      </c>
      <c r="E308" s="17">
        <f t="shared" si="39"/>
        <v>5.7787931729606232E-3</v>
      </c>
      <c r="F308" s="17">
        <f t="shared" si="40"/>
        <v>3.3414549251653326E-3</v>
      </c>
      <c r="G308" s="17">
        <f t="shared" si="42"/>
        <v>0.11627906976744186</v>
      </c>
      <c r="H308" s="17">
        <f t="shared" si="41"/>
        <v>6.7195269453030498E-4</v>
      </c>
    </row>
    <row r="309" spans="1:8" x14ac:dyDescent="0.2">
      <c r="A309" s="14"/>
      <c r="B309" s="15" t="s">
        <v>291</v>
      </c>
      <c r="C309" s="16">
        <v>3</v>
      </c>
      <c r="D309" s="16">
        <v>6</v>
      </c>
      <c r="E309" s="17">
        <f t="shared" si="39"/>
        <v>4.0317161671818305E-4</v>
      </c>
      <c r="F309" s="17">
        <f t="shared" si="40"/>
        <v>4.1768186564566657E-4</v>
      </c>
      <c r="G309" s="17">
        <f t="shared" si="42"/>
        <v>1</v>
      </c>
      <c r="H309" s="17">
        <f t="shared" si="41"/>
        <v>4.0317161671818305E-4</v>
      </c>
    </row>
    <row r="310" spans="1:8" ht="25.5" x14ac:dyDescent="0.2">
      <c r="A310" s="14"/>
      <c r="B310" s="15" t="s">
        <v>292</v>
      </c>
      <c r="C310" s="16">
        <v>2</v>
      </c>
      <c r="D310" s="16">
        <v>6</v>
      </c>
      <c r="E310" s="17">
        <f t="shared" si="39"/>
        <v>2.6878107781212203E-4</v>
      </c>
      <c r="F310" s="17">
        <f t="shared" si="40"/>
        <v>4.1768186564566657E-4</v>
      </c>
      <c r="G310" s="17">
        <f t="shared" si="42"/>
        <v>2</v>
      </c>
      <c r="H310" s="17">
        <f t="shared" si="41"/>
        <v>5.3756215562424407E-4</v>
      </c>
    </row>
    <row r="311" spans="1:8" x14ac:dyDescent="0.2">
      <c r="A311" s="14"/>
      <c r="B311" s="15" t="s">
        <v>293</v>
      </c>
      <c r="C311" s="16">
        <v>64</v>
      </c>
      <c r="D311" s="16">
        <v>99</v>
      </c>
      <c r="E311" s="17">
        <f t="shared" si="39"/>
        <v>8.6009944899879051E-3</v>
      </c>
      <c r="F311" s="17">
        <f t="shared" si="40"/>
        <v>6.8917507831534981E-3</v>
      </c>
      <c r="G311" s="17">
        <f t="shared" si="42"/>
        <v>0.546875</v>
      </c>
      <c r="H311" s="17">
        <f t="shared" si="41"/>
        <v>4.7036688617121359E-3</v>
      </c>
    </row>
    <row r="312" spans="1:8" x14ac:dyDescent="0.2">
      <c r="A312" s="14"/>
      <c r="B312" s="15" t="s">
        <v>294</v>
      </c>
      <c r="C312" s="16">
        <v>3</v>
      </c>
      <c r="D312" s="16">
        <v>7</v>
      </c>
      <c r="E312" s="17">
        <f t="shared" si="39"/>
        <v>4.0317161671818305E-4</v>
      </c>
      <c r="F312" s="17">
        <f t="shared" si="40"/>
        <v>4.8729550991994433E-4</v>
      </c>
      <c r="G312" s="17">
        <f t="shared" si="42"/>
        <v>1.3333333333333333</v>
      </c>
      <c r="H312" s="17">
        <f t="shared" si="41"/>
        <v>5.3756215562424407E-4</v>
      </c>
    </row>
    <row r="313" spans="1:8" x14ac:dyDescent="0.2">
      <c r="A313" s="14"/>
      <c r="B313" s="15" t="s">
        <v>295</v>
      </c>
      <c r="C313" s="16">
        <v>0</v>
      </c>
      <c r="D313" s="16">
        <v>2</v>
      </c>
      <c r="E313" s="17" t="str">
        <f t="shared" si="39"/>
        <v/>
      </c>
      <c r="F313" s="17">
        <f t="shared" si="40"/>
        <v>1.3922728854855551E-4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95</v>
      </c>
      <c r="D314" s="16">
        <v>107</v>
      </c>
      <c r="E314" s="17">
        <f t="shared" si="39"/>
        <v>1.2767101196075796E-2</v>
      </c>
      <c r="F314" s="17">
        <f t="shared" si="40"/>
        <v>7.4486599373477201E-3</v>
      </c>
      <c r="G314" s="17">
        <f t="shared" si="42"/>
        <v>0.12631578947368421</v>
      </c>
      <c r="H314" s="17">
        <f t="shared" si="41"/>
        <v>1.6126864668727322E-3</v>
      </c>
    </row>
    <row r="315" spans="1:8" x14ac:dyDescent="0.2">
      <c r="A315" s="14"/>
      <c r="B315" s="15" t="s">
        <v>297</v>
      </c>
      <c r="C315" s="16">
        <v>1</v>
      </c>
      <c r="D315" s="16">
        <v>3</v>
      </c>
      <c r="E315" s="17">
        <f t="shared" si="39"/>
        <v>1.3439053890606102E-4</v>
      </c>
      <c r="F315" s="17">
        <f t="shared" si="40"/>
        <v>2.0884093282283329E-4</v>
      </c>
      <c r="G315" s="17">
        <f t="shared" si="42"/>
        <v>2</v>
      </c>
      <c r="H315" s="17">
        <f t="shared" si="41"/>
        <v>2.6878107781212203E-4</v>
      </c>
    </row>
    <row r="316" spans="1:8" ht="25.5" x14ac:dyDescent="0.2">
      <c r="A316" s="14"/>
      <c r="B316" s="15" t="s">
        <v>298</v>
      </c>
      <c r="C316" s="16">
        <v>1</v>
      </c>
      <c r="D316" s="16">
        <v>1</v>
      </c>
      <c r="E316" s="17">
        <f t="shared" si="39"/>
        <v>1.3439053890606102E-4</v>
      </c>
      <c r="F316" s="17">
        <f t="shared" si="40"/>
        <v>6.9613644274277753E-5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2</v>
      </c>
      <c r="D318" s="16">
        <v>3</v>
      </c>
      <c r="E318" s="17">
        <f t="shared" si="39"/>
        <v>2.6878107781212203E-4</v>
      </c>
      <c r="F318" s="17">
        <f t="shared" si="40"/>
        <v>2.0884093282283329E-4</v>
      </c>
      <c r="G318" s="17">
        <f t="shared" si="42"/>
        <v>0.5</v>
      </c>
      <c r="H318" s="17">
        <f t="shared" si="41"/>
        <v>1.3439053890606102E-4</v>
      </c>
    </row>
    <row r="319" spans="1:8" ht="25.5" x14ac:dyDescent="0.2">
      <c r="A319" s="14"/>
      <c r="B319" s="15" t="s">
        <v>301</v>
      </c>
      <c r="C319" s="16">
        <v>27</v>
      </c>
      <c r="D319" s="16">
        <v>29</v>
      </c>
      <c r="E319" s="17">
        <f t="shared" si="39"/>
        <v>3.6285445504636474E-3</v>
      </c>
      <c r="F319" s="17">
        <f t="shared" si="40"/>
        <v>2.0187956839540552E-3</v>
      </c>
      <c r="G319" s="17">
        <f t="shared" si="42"/>
        <v>7.407407407407407E-2</v>
      </c>
      <c r="H319" s="17">
        <f t="shared" si="41"/>
        <v>2.6878107781212203E-4</v>
      </c>
    </row>
    <row r="320" spans="1:8" ht="25.5" x14ac:dyDescent="0.2">
      <c r="A320" s="14"/>
      <c r="B320" s="15" t="s">
        <v>302</v>
      </c>
      <c r="C320" s="16">
        <v>0</v>
      </c>
      <c r="D320" s="16">
        <v>9</v>
      </c>
      <c r="E320" s="17" t="str">
        <f t="shared" si="39"/>
        <v/>
      </c>
      <c r="F320" s="17">
        <f t="shared" si="40"/>
        <v>6.2652279846849978E-4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1</v>
      </c>
      <c r="D321" s="16">
        <v>11</v>
      </c>
      <c r="E321" s="17">
        <f t="shared" si="39"/>
        <v>1.3439053890606102E-4</v>
      </c>
      <c r="F321" s="17">
        <f t="shared" si="40"/>
        <v>7.6575008701705539E-4</v>
      </c>
      <c r="G321" s="17">
        <f t="shared" si="42"/>
        <v>10</v>
      </c>
      <c r="H321" s="17">
        <f t="shared" si="41"/>
        <v>1.3439053890606102E-3</v>
      </c>
    </row>
    <row r="322" spans="1:8" x14ac:dyDescent="0.2">
      <c r="A322" s="14"/>
      <c r="B322" s="15" t="s">
        <v>304</v>
      </c>
      <c r="C322" s="16">
        <v>1</v>
      </c>
      <c r="D322" s="16">
        <v>5</v>
      </c>
      <c r="E322" s="17">
        <f t="shared" si="39"/>
        <v>1.3439053890606102E-4</v>
      </c>
      <c r="F322" s="17">
        <f t="shared" si="40"/>
        <v>3.4806822137138882E-4</v>
      </c>
      <c r="G322" s="17">
        <f t="shared" si="42"/>
        <v>4</v>
      </c>
      <c r="H322" s="17">
        <f t="shared" si="41"/>
        <v>5.3756215562424407E-4</v>
      </c>
    </row>
    <row r="323" spans="1:8" x14ac:dyDescent="0.2">
      <c r="A323" s="14"/>
      <c r="B323" s="15" t="s">
        <v>305</v>
      </c>
      <c r="C323" s="16">
        <v>29</v>
      </c>
      <c r="D323" s="16">
        <v>121</v>
      </c>
      <c r="E323" s="17">
        <f t="shared" si="39"/>
        <v>3.8973256282757692E-3</v>
      </c>
      <c r="F323" s="17">
        <f t="shared" si="40"/>
        <v>8.4232509571876089E-3</v>
      </c>
      <c r="G323" s="17">
        <f t="shared" si="42"/>
        <v>3.1724137931034484</v>
      </c>
      <c r="H323" s="17">
        <f t="shared" si="41"/>
        <v>1.2363929579357613E-2</v>
      </c>
    </row>
    <row r="324" spans="1:8" ht="25.5" x14ac:dyDescent="0.2">
      <c r="A324" s="14"/>
      <c r="B324" s="15" t="s">
        <v>306</v>
      </c>
      <c r="C324" s="16">
        <v>1</v>
      </c>
      <c r="D324" s="16">
        <v>1</v>
      </c>
      <c r="E324" s="17">
        <f t="shared" si="39"/>
        <v>1.3439053890606102E-4</v>
      </c>
      <c r="F324" s="17">
        <f t="shared" si="40"/>
        <v>6.9613644274277753E-5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307</v>
      </c>
      <c r="C325" s="16">
        <v>119</v>
      </c>
      <c r="D325" s="16">
        <v>212</v>
      </c>
      <c r="E325" s="17">
        <f t="shared" si="39"/>
        <v>1.5992474129821261E-2</v>
      </c>
      <c r="F325" s="17">
        <f t="shared" si="40"/>
        <v>1.4758092586146885E-2</v>
      </c>
      <c r="G325" s="17">
        <f t="shared" si="42"/>
        <v>0.78151260504201681</v>
      </c>
      <c r="H325" s="17">
        <f t="shared" si="41"/>
        <v>1.2498320118263675E-2</v>
      </c>
    </row>
    <row r="326" spans="1:8" x14ac:dyDescent="0.2">
      <c r="A326" s="14"/>
      <c r="B326" s="15" t="s">
        <v>308</v>
      </c>
      <c r="C326" s="16">
        <v>1</v>
      </c>
      <c r="D326" s="16">
        <v>2</v>
      </c>
      <c r="E326" s="17">
        <f t="shared" si="39"/>
        <v>1.3439053890606102E-4</v>
      </c>
      <c r="F326" s="17">
        <f t="shared" si="40"/>
        <v>1.3922728854855551E-4</v>
      </c>
      <c r="G326" s="17">
        <f t="shared" si="42"/>
        <v>1</v>
      </c>
      <c r="H326" s="17">
        <f t="shared" si="41"/>
        <v>1.3439053890606102E-4</v>
      </c>
    </row>
    <row r="327" spans="1:8" ht="25.5" x14ac:dyDescent="0.2">
      <c r="A327" s="14"/>
      <c r="B327" s="15" t="s">
        <v>309</v>
      </c>
      <c r="C327" s="16">
        <v>35</v>
      </c>
      <c r="D327" s="16">
        <v>84</v>
      </c>
      <c r="E327" s="17">
        <f t="shared" si="39"/>
        <v>4.7036688617121351E-3</v>
      </c>
      <c r="F327" s="17">
        <f t="shared" si="40"/>
        <v>5.8475461190393317E-3</v>
      </c>
      <c r="G327" s="17">
        <f t="shared" si="42"/>
        <v>1.4</v>
      </c>
      <c r="H327" s="17">
        <f t="shared" si="41"/>
        <v>6.5851364063969891E-3</v>
      </c>
    </row>
    <row r="328" spans="1:8" x14ac:dyDescent="0.2">
      <c r="A328" s="14"/>
      <c r="B328" s="15" t="s">
        <v>310</v>
      </c>
      <c r="C328" s="16">
        <v>1</v>
      </c>
      <c r="D328" s="16">
        <v>2</v>
      </c>
      <c r="E328" s="17">
        <f t="shared" si="39"/>
        <v>1.3439053890606102E-4</v>
      </c>
      <c r="F328" s="17">
        <f t="shared" si="40"/>
        <v>1.3922728854855551E-4</v>
      </c>
      <c r="G328" s="17">
        <f t="shared" si="42"/>
        <v>1</v>
      </c>
      <c r="H328" s="17">
        <f t="shared" si="41"/>
        <v>1.3439053890606102E-4</v>
      </c>
    </row>
    <row r="329" spans="1:8" ht="38.25" x14ac:dyDescent="0.2">
      <c r="A329" s="14"/>
      <c r="B329" s="15" t="s">
        <v>311</v>
      </c>
      <c r="C329" s="16">
        <v>2</v>
      </c>
      <c r="D329" s="16">
        <v>13</v>
      </c>
      <c r="E329" s="17">
        <f t="shared" si="39"/>
        <v>2.6878107781212203E-4</v>
      </c>
      <c r="F329" s="17">
        <f t="shared" si="40"/>
        <v>9.049773755656109E-4</v>
      </c>
      <c r="G329" s="17">
        <f t="shared" si="42"/>
        <v>5.5</v>
      </c>
      <c r="H329" s="17">
        <f t="shared" si="41"/>
        <v>1.4782959279666711E-3</v>
      </c>
    </row>
    <row r="330" spans="1:8" ht="25.5" x14ac:dyDescent="0.2">
      <c r="A330" s="14"/>
      <c r="B330" s="15" t="s">
        <v>312</v>
      </c>
      <c r="C330" s="16">
        <v>48</v>
      </c>
      <c r="D330" s="16">
        <v>49</v>
      </c>
      <c r="E330" s="17">
        <f t="shared" si="39"/>
        <v>6.4507458674909288E-3</v>
      </c>
      <c r="F330" s="17">
        <f t="shared" si="40"/>
        <v>3.4110685694396102E-3</v>
      </c>
      <c r="G330" s="17">
        <f t="shared" si="42"/>
        <v>2.0833333333333332E-2</v>
      </c>
      <c r="H330" s="17">
        <f t="shared" si="41"/>
        <v>1.3439053890606102E-4</v>
      </c>
    </row>
    <row r="331" spans="1:8" ht="25.5" x14ac:dyDescent="0.2">
      <c r="A331" s="14"/>
      <c r="B331" s="15" t="s">
        <v>313</v>
      </c>
      <c r="C331" s="16">
        <v>2</v>
      </c>
      <c r="D331" s="16">
        <v>22</v>
      </c>
      <c r="E331" s="17">
        <f t="shared" si="39"/>
        <v>2.6878107781212203E-4</v>
      </c>
      <c r="F331" s="17">
        <f t="shared" si="40"/>
        <v>1.5315001740341108E-3</v>
      </c>
      <c r="G331" s="17">
        <f t="shared" si="42"/>
        <v>10</v>
      </c>
      <c r="H331" s="17">
        <f t="shared" si="41"/>
        <v>2.6878107781212203E-3</v>
      </c>
    </row>
    <row r="332" spans="1:8" ht="25.5" x14ac:dyDescent="0.2">
      <c r="A332" s="14"/>
      <c r="B332" s="15" t="s">
        <v>314</v>
      </c>
      <c r="C332" s="16">
        <v>2</v>
      </c>
      <c r="D332" s="16">
        <v>1</v>
      </c>
      <c r="E332" s="17">
        <f t="shared" si="39"/>
        <v>2.6878107781212203E-4</v>
      </c>
      <c r="F332" s="17">
        <f t="shared" si="40"/>
        <v>6.9613644274277753E-5</v>
      </c>
      <c r="G332" s="17">
        <f t="shared" si="42"/>
        <v>-0.5</v>
      </c>
      <c r="H332" s="17">
        <f t="shared" si="41"/>
        <v>-1.3439053890606102E-4</v>
      </c>
    </row>
    <row r="333" spans="1:8" x14ac:dyDescent="0.2">
      <c r="A333" s="14"/>
      <c r="B333" s="15" t="s">
        <v>315</v>
      </c>
      <c r="C333" s="16">
        <v>17</v>
      </c>
      <c r="D333" s="16">
        <v>43</v>
      </c>
      <c r="E333" s="17">
        <f t="shared" si="39"/>
        <v>2.2846391614030374E-3</v>
      </c>
      <c r="F333" s="17">
        <f t="shared" si="40"/>
        <v>2.9933867037939435E-3</v>
      </c>
      <c r="G333" s="17">
        <f t="shared" si="42"/>
        <v>1.5294117647058822</v>
      </c>
      <c r="H333" s="17">
        <f t="shared" si="41"/>
        <v>3.4941540115575862E-3</v>
      </c>
    </row>
    <row r="334" spans="1:8" ht="25.5" x14ac:dyDescent="0.2">
      <c r="A334" s="14"/>
      <c r="B334" s="15" t="s">
        <v>316</v>
      </c>
      <c r="C334" s="16">
        <v>65</v>
      </c>
      <c r="D334" s="16">
        <v>228</v>
      </c>
      <c r="E334" s="17">
        <f t="shared" si="39"/>
        <v>8.7353850288939654E-3</v>
      </c>
      <c r="F334" s="17">
        <f t="shared" si="40"/>
        <v>1.5871910894535327E-2</v>
      </c>
      <c r="G334" s="17">
        <f t="shared" si="42"/>
        <v>2.5076923076923077</v>
      </c>
      <c r="H334" s="17">
        <f t="shared" si="41"/>
        <v>2.1905657841687944E-2</v>
      </c>
    </row>
    <row r="335" spans="1:8" x14ac:dyDescent="0.2">
      <c r="A335" s="14"/>
      <c r="B335" s="15" t="s">
        <v>317</v>
      </c>
      <c r="C335" s="16">
        <v>29</v>
      </c>
      <c r="D335" s="16">
        <v>23</v>
      </c>
      <c r="E335" s="17">
        <f t="shared" si="39"/>
        <v>3.8973256282757692E-3</v>
      </c>
      <c r="F335" s="17">
        <f t="shared" si="40"/>
        <v>1.6011138183083884E-3</v>
      </c>
      <c r="G335" s="17">
        <f t="shared" si="42"/>
        <v>-0.20689655172413793</v>
      </c>
      <c r="H335" s="17">
        <f t="shared" si="41"/>
        <v>-8.06343233436366E-4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6.9613644274277753E-5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6</v>
      </c>
      <c r="D338" s="16">
        <v>6</v>
      </c>
      <c r="E338" s="17">
        <f t="shared" si="43"/>
        <v>8.063432334363661E-4</v>
      </c>
      <c r="F338" s="17">
        <f t="shared" si="44"/>
        <v>4.1768186564566657E-4</v>
      </c>
      <c r="G338" s="17">
        <f t="shared" ref="G338:G350" si="46">+IF(AND(C338=0,D338=0)," ",IF(C338=0,1,IF(D338=0,-1,(D338-C338)/C338)))</f>
        <v>0</v>
      </c>
      <c r="H338" s="17">
        <f t="shared" si="45"/>
        <v>0</v>
      </c>
    </row>
    <row r="339" spans="1:8" ht="25.5" x14ac:dyDescent="0.2">
      <c r="A339" s="14"/>
      <c r="B339" s="15" t="s">
        <v>321</v>
      </c>
      <c r="C339" s="16">
        <v>38</v>
      </c>
      <c r="D339" s="16">
        <v>131</v>
      </c>
      <c r="E339" s="17">
        <f t="shared" si="43"/>
        <v>5.1068404784303184E-3</v>
      </c>
      <c r="F339" s="17">
        <f t="shared" si="44"/>
        <v>9.1193873999303871E-3</v>
      </c>
      <c r="G339" s="17">
        <f t="shared" si="46"/>
        <v>2.4473684210526314</v>
      </c>
      <c r="H339" s="17">
        <f t="shared" si="45"/>
        <v>1.2498320118263673E-2</v>
      </c>
    </row>
    <row r="340" spans="1:8" ht="25.5" x14ac:dyDescent="0.2">
      <c r="A340" s="14"/>
      <c r="B340" s="15" t="s">
        <v>322</v>
      </c>
      <c r="C340" s="16">
        <v>3</v>
      </c>
      <c r="D340" s="16">
        <v>8</v>
      </c>
      <c r="E340" s="17">
        <f t="shared" si="43"/>
        <v>4.0317161671818305E-4</v>
      </c>
      <c r="F340" s="17">
        <f t="shared" si="44"/>
        <v>5.5690915419422202E-4</v>
      </c>
      <c r="G340" s="17">
        <f t="shared" si="46"/>
        <v>1.6666666666666667</v>
      </c>
      <c r="H340" s="17">
        <f t="shared" si="45"/>
        <v>6.7195269453030509E-4</v>
      </c>
    </row>
    <row r="341" spans="1:8" ht="25.5" x14ac:dyDescent="0.2">
      <c r="A341" s="14"/>
      <c r="B341" s="15" t="s">
        <v>323</v>
      </c>
      <c r="C341" s="16">
        <v>7</v>
      </c>
      <c r="D341" s="16">
        <v>42</v>
      </c>
      <c r="E341" s="17">
        <f t="shared" si="43"/>
        <v>9.4073377234242712E-4</v>
      </c>
      <c r="F341" s="17">
        <f t="shared" si="44"/>
        <v>2.9237730595196658E-3</v>
      </c>
      <c r="G341" s="17">
        <f t="shared" si="46"/>
        <v>5</v>
      </c>
      <c r="H341" s="17">
        <f t="shared" si="45"/>
        <v>4.7036688617121359E-3</v>
      </c>
    </row>
    <row r="342" spans="1:8" ht="25.5" x14ac:dyDescent="0.2">
      <c r="A342" s="14"/>
      <c r="B342" s="15" t="s">
        <v>324</v>
      </c>
      <c r="C342" s="16">
        <v>0</v>
      </c>
      <c r="D342" s="16">
        <v>5</v>
      </c>
      <c r="E342" s="17" t="str">
        <f t="shared" si="43"/>
        <v/>
      </c>
      <c r="F342" s="17">
        <f t="shared" si="44"/>
        <v>3.4806822137138882E-4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7</v>
      </c>
      <c r="E343" s="17" t="str">
        <f t="shared" si="43"/>
        <v/>
      </c>
      <c r="F343" s="17">
        <f t="shared" si="44"/>
        <v>4.8729550991994433E-4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3</v>
      </c>
      <c r="E344" s="17" t="str">
        <f t="shared" si="43"/>
        <v/>
      </c>
      <c r="F344" s="17">
        <f t="shared" si="44"/>
        <v>2.0884093282283329E-4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3</v>
      </c>
      <c r="E345" s="17" t="str">
        <f t="shared" si="43"/>
        <v/>
      </c>
      <c r="F345" s="17">
        <f t="shared" si="44"/>
        <v>2.0884093282283329E-4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3</v>
      </c>
      <c r="E346" s="17" t="str">
        <f t="shared" si="43"/>
        <v/>
      </c>
      <c r="F346" s="17">
        <f t="shared" si="44"/>
        <v>2.0884093282283329E-4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4</v>
      </c>
      <c r="D347" s="16">
        <v>0</v>
      </c>
      <c r="E347" s="17">
        <f t="shared" si="43"/>
        <v>5.3756215562424407E-4</v>
      </c>
      <c r="F347" s="17" t="str">
        <f t="shared" si="44"/>
        <v/>
      </c>
      <c r="G347" s="17">
        <f t="shared" si="46"/>
        <v>-1</v>
      </c>
      <c r="H347" s="17">
        <f t="shared" si="45"/>
        <v>-5.3756215562424407E-4</v>
      </c>
    </row>
    <row r="348" spans="1:8" x14ac:dyDescent="0.2">
      <c r="A348" s="14"/>
      <c r="B348" s="15" t="s">
        <v>330</v>
      </c>
      <c r="C348" s="16">
        <v>68</v>
      </c>
      <c r="D348" s="16">
        <v>132</v>
      </c>
      <c r="E348" s="17">
        <f t="shared" si="43"/>
        <v>9.1385566456121496E-3</v>
      </c>
      <c r="F348" s="17">
        <f t="shared" si="44"/>
        <v>9.1890010442046647E-3</v>
      </c>
      <c r="G348" s="17">
        <f t="shared" si="46"/>
        <v>0.94117647058823528</v>
      </c>
      <c r="H348" s="17">
        <f t="shared" si="45"/>
        <v>8.6009944899879051E-3</v>
      </c>
    </row>
    <row r="349" spans="1:8" x14ac:dyDescent="0.2">
      <c r="A349" s="14"/>
      <c r="B349" s="15" t="s">
        <v>331</v>
      </c>
      <c r="C349" s="16">
        <v>1</v>
      </c>
      <c r="D349" s="16">
        <v>1</v>
      </c>
      <c r="E349" s="17">
        <f t="shared" si="43"/>
        <v>1.3439053890606102E-4</v>
      </c>
      <c r="F349" s="17">
        <f t="shared" si="44"/>
        <v>6.9613644274277753E-5</v>
      </c>
      <c r="G349" s="17">
        <f t="shared" si="46"/>
        <v>0</v>
      </c>
      <c r="H349" s="17">
        <f t="shared" si="45"/>
        <v>0</v>
      </c>
    </row>
    <row r="350" spans="1:8" ht="25.5" x14ac:dyDescent="0.2">
      <c r="A350" s="14"/>
      <c r="B350" s="15" t="s">
        <v>332</v>
      </c>
      <c r="C350" s="16">
        <v>33</v>
      </c>
      <c r="D350" s="16">
        <v>43</v>
      </c>
      <c r="E350" s="17">
        <f t="shared" si="43"/>
        <v>4.4348877839000137E-3</v>
      </c>
      <c r="F350" s="17">
        <f t="shared" si="44"/>
        <v>2.9933867037939435E-3</v>
      </c>
      <c r="G350" s="17">
        <f t="shared" si="46"/>
        <v>0.30303030303030304</v>
      </c>
      <c r="H350" s="17">
        <f t="shared" si="45"/>
        <v>1.3439053890606102E-3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49276</v>
      </c>
      <c r="D356" s="20">
        <f>SUM(D357:D585)</f>
        <v>60061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0.2188692263982466</v>
      </c>
      <c r="H356" s="21">
        <f t="shared" ref="H356:H419" si="49">+IF(OR(AND(E356=""),(G356="")),"",E356*G356)</f>
        <v>0.2188692263982466</v>
      </c>
    </row>
    <row r="357" spans="1:8" x14ac:dyDescent="0.2">
      <c r="A357" s="14"/>
      <c r="B357" s="15" t="s">
        <v>333</v>
      </c>
      <c r="C357" s="16">
        <v>186</v>
      </c>
      <c r="D357" s="16">
        <v>328</v>
      </c>
      <c r="E357" s="17">
        <f t="shared" si="47"/>
        <v>3.7746570338501504E-3</v>
      </c>
      <c r="F357" s="17">
        <f t="shared" si="48"/>
        <v>5.4611145335575501E-3</v>
      </c>
      <c r="G357" s="17">
        <f t="shared" ref="G357:G420" si="50">+IF(AND(C357=0,D357=0)," ",IF(C357=0,1,IF(D357=0,-1,(D357-C357)/C357)))</f>
        <v>0.76344086021505375</v>
      </c>
      <c r="H357" s="17">
        <f t="shared" si="49"/>
        <v>2.8817274129393621E-3</v>
      </c>
    </row>
    <row r="358" spans="1:8" x14ac:dyDescent="0.2">
      <c r="A358" s="14"/>
      <c r="B358" s="15" t="s">
        <v>334</v>
      </c>
      <c r="C358" s="16">
        <v>122</v>
      </c>
      <c r="D358" s="16">
        <v>121</v>
      </c>
      <c r="E358" s="17">
        <f t="shared" si="47"/>
        <v>2.4758503125253675E-3</v>
      </c>
      <c r="F358" s="17">
        <f t="shared" si="48"/>
        <v>2.0146184712209253E-3</v>
      </c>
      <c r="G358" s="17">
        <f t="shared" si="50"/>
        <v>-8.1967213114754103E-3</v>
      </c>
      <c r="H358" s="17">
        <f t="shared" si="49"/>
        <v>-2.0293855020699736E-5</v>
      </c>
    </row>
    <row r="359" spans="1:8" x14ac:dyDescent="0.2">
      <c r="A359" s="14"/>
      <c r="B359" s="15" t="s">
        <v>335</v>
      </c>
      <c r="C359" s="16">
        <v>61</v>
      </c>
      <c r="D359" s="16">
        <v>126</v>
      </c>
      <c r="E359" s="17">
        <f t="shared" si="47"/>
        <v>1.2379251562626837E-3</v>
      </c>
      <c r="F359" s="17">
        <f t="shared" si="48"/>
        <v>2.097867168378815E-3</v>
      </c>
      <c r="G359" s="17">
        <f t="shared" si="50"/>
        <v>1.0655737704918034</v>
      </c>
      <c r="H359" s="17">
        <f t="shared" si="49"/>
        <v>1.3191005763454828E-3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2</v>
      </c>
      <c r="D361" s="16">
        <v>4</v>
      </c>
      <c r="E361" s="17">
        <f t="shared" si="47"/>
        <v>4.0587710041399465E-5</v>
      </c>
      <c r="F361" s="17">
        <f t="shared" si="48"/>
        <v>6.6598957726311589E-5</v>
      </c>
      <c r="G361" s="17">
        <f t="shared" si="50"/>
        <v>1</v>
      </c>
      <c r="H361" s="17">
        <f t="shared" si="49"/>
        <v>4.0587710041399465E-5</v>
      </c>
    </row>
    <row r="362" spans="1:8" x14ac:dyDescent="0.2">
      <c r="A362" s="14"/>
      <c r="B362" s="15" t="s">
        <v>338</v>
      </c>
      <c r="C362" s="16">
        <v>826</v>
      </c>
      <c r="D362" s="16">
        <v>1685</v>
      </c>
      <c r="E362" s="17">
        <f t="shared" si="47"/>
        <v>1.6762724247097977E-2</v>
      </c>
      <c r="F362" s="17">
        <f t="shared" si="48"/>
        <v>2.8054810942208755E-2</v>
      </c>
      <c r="G362" s="17">
        <f t="shared" si="50"/>
        <v>1.039951573849879</v>
      </c>
      <c r="H362" s="17">
        <f t="shared" si="49"/>
        <v>1.743242146278107E-2</v>
      </c>
    </row>
    <row r="363" spans="1:8" x14ac:dyDescent="0.2">
      <c r="A363" s="14"/>
      <c r="B363" s="15" t="s">
        <v>339</v>
      </c>
      <c r="C363" s="16">
        <v>139</v>
      </c>
      <c r="D363" s="16">
        <v>128</v>
      </c>
      <c r="E363" s="17">
        <f t="shared" si="47"/>
        <v>2.820845847877263E-3</v>
      </c>
      <c r="F363" s="17">
        <f t="shared" si="48"/>
        <v>2.1311666472419708E-3</v>
      </c>
      <c r="G363" s="17">
        <f t="shared" si="50"/>
        <v>-7.9136690647482008E-2</v>
      </c>
      <c r="H363" s="17">
        <f t="shared" si="49"/>
        <v>-2.2323240522769704E-4</v>
      </c>
    </row>
    <row r="364" spans="1:8" x14ac:dyDescent="0.2">
      <c r="A364" s="14"/>
      <c r="B364" s="15" t="s">
        <v>340</v>
      </c>
      <c r="C364" s="16">
        <v>43</v>
      </c>
      <c r="D364" s="16">
        <v>96</v>
      </c>
      <c r="E364" s="17">
        <f t="shared" si="47"/>
        <v>8.7263576589008851E-4</v>
      </c>
      <c r="F364" s="17">
        <f t="shared" si="48"/>
        <v>1.598374985431478E-3</v>
      </c>
      <c r="G364" s="17">
        <f t="shared" si="50"/>
        <v>1.2325581395348837</v>
      </c>
      <c r="H364" s="17">
        <f t="shared" si="49"/>
        <v>1.0755743160970857E-3</v>
      </c>
    </row>
    <row r="365" spans="1:8" x14ac:dyDescent="0.2">
      <c r="A365" s="14"/>
      <c r="B365" s="15" t="s">
        <v>341</v>
      </c>
      <c r="C365" s="16">
        <v>371</v>
      </c>
      <c r="D365" s="16">
        <v>396</v>
      </c>
      <c r="E365" s="17">
        <f t="shared" si="47"/>
        <v>7.5290202126796005E-3</v>
      </c>
      <c r="F365" s="17">
        <f t="shared" si="48"/>
        <v>6.593296814904847E-3</v>
      </c>
      <c r="G365" s="17">
        <f t="shared" si="50"/>
        <v>6.7385444743935305E-2</v>
      </c>
      <c r="H365" s="17">
        <f t="shared" si="49"/>
        <v>5.0734637551749328E-4</v>
      </c>
    </row>
    <row r="366" spans="1:8" x14ac:dyDescent="0.2">
      <c r="A366" s="14"/>
      <c r="B366" s="15" t="s">
        <v>342</v>
      </c>
      <c r="C366" s="16">
        <v>50</v>
      </c>
      <c r="D366" s="16">
        <v>129</v>
      </c>
      <c r="E366" s="17">
        <f t="shared" si="47"/>
        <v>1.0146927510349866E-3</v>
      </c>
      <c r="F366" s="17">
        <f t="shared" si="48"/>
        <v>2.1478163866735485E-3</v>
      </c>
      <c r="G366" s="17">
        <f t="shared" si="50"/>
        <v>1.58</v>
      </c>
      <c r="H366" s="17">
        <f t="shared" si="49"/>
        <v>1.6032145466352789E-3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1423</v>
      </c>
      <c r="D368" s="16">
        <v>2332</v>
      </c>
      <c r="E368" s="17">
        <f t="shared" si="47"/>
        <v>2.8878155694455718E-2</v>
      </c>
      <c r="F368" s="17">
        <f t="shared" si="48"/>
        <v>3.8827192354439655E-2</v>
      </c>
      <c r="G368" s="17">
        <f t="shared" si="50"/>
        <v>0.63879128601546031</v>
      </c>
      <c r="H368" s="17">
        <f t="shared" si="49"/>
        <v>1.8447114213816056E-2</v>
      </c>
    </row>
    <row r="369" spans="1:8" x14ac:dyDescent="0.2">
      <c r="A369" s="14"/>
      <c r="B369" s="15" t="s">
        <v>345</v>
      </c>
      <c r="C369" s="16">
        <v>292</v>
      </c>
      <c r="D369" s="16">
        <v>432</v>
      </c>
      <c r="E369" s="17">
        <f t="shared" si="47"/>
        <v>5.9258056660443214E-3</v>
      </c>
      <c r="F369" s="17">
        <f t="shared" si="48"/>
        <v>7.1926874344416507E-3</v>
      </c>
      <c r="G369" s="17">
        <f t="shared" si="50"/>
        <v>0.47945205479452052</v>
      </c>
      <c r="H369" s="17">
        <f t="shared" si="49"/>
        <v>2.841139702897962E-3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98</v>
      </c>
      <c r="D371" s="16">
        <v>209</v>
      </c>
      <c r="E371" s="17">
        <f t="shared" si="47"/>
        <v>1.9887977920285738E-3</v>
      </c>
      <c r="F371" s="17">
        <f t="shared" si="48"/>
        <v>3.4797955411997802E-3</v>
      </c>
      <c r="G371" s="17">
        <f t="shared" si="50"/>
        <v>1.1326530612244898</v>
      </c>
      <c r="H371" s="17">
        <f t="shared" si="49"/>
        <v>2.2526179072976703E-3</v>
      </c>
    </row>
    <row r="372" spans="1:8" x14ac:dyDescent="0.2">
      <c r="A372" s="14"/>
      <c r="B372" s="15" t="s">
        <v>348</v>
      </c>
      <c r="C372" s="16">
        <v>314</v>
      </c>
      <c r="D372" s="16">
        <v>790</v>
      </c>
      <c r="E372" s="17">
        <f t="shared" si="47"/>
        <v>6.3722704764997157E-3</v>
      </c>
      <c r="F372" s="17">
        <f t="shared" si="48"/>
        <v>1.3153294150946538E-2</v>
      </c>
      <c r="G372" s="17">
        <f t="shared" si="50"/>
        <v>1.515923566878981</v>
      </c>
      <c r="H372" s="17">
        <f t="shared" si="49"/>
        <v>9.6598749898530734E-3</v>
      </c>
    </row>
    <row r="373" spans="1:8" x14ac:dyDescent="0.2">
      <c r="A373" s="14"/>
      <c r="B373" s="15" t="s">
        <v>349</v>
      </c>
      <c r="C373" s="16">
        <v>93</v>
      </c>
      <c r="D373" s="16">
        <v>96</v>
      </c>
      <c r="E373" s="17">
        <f t="shared" si="47"/>
        <v>1.8873285169250752E-3</v>
      </c>
      <c r="F373" s="17">
        <f t="shared" si="48"/>
        <v>1.598374985431478E-3</v>
      </c>
      <c r="G373" s="17">
        <f t="shared" si="50"/>
        <v>3.2258064516129031E-2</v>
      </c>
      <c r="H373" s="17">
        <f t="shared" si="49"/>
        <v>6.0881565062099198E-5</v>
      </c>
    </row>
    <row r="374" spans="1:8" x14ac:dyDescent="0.2">
      <c r="A374" s="14"/>
      <c r="B374" s="15" t="s">
        <v>350</v>
      </c>
      <c r="C374" s="16">
        <v>8</v>
      </c>
      <c r="D374" s="16">
        <v>11</v>
      </c>
      <c r="E374" s="17">
        <f t="shared" si="47"/>
        <v>1.6235084016559786E-4</v>
      </c>
      <c r="F374" s="17">
        <f t="shared" si="48"/>
        <v>1.8314713374735684E-4</v>
      </c>
      <c r="G374" s="17">
        <f t="shared" si="50"/>
        <v>0.375</v>
      </c>
      <c r="H374" s="17">
        <f t="shared" si="49"/>
        <v>6.0881565062099198E-5</v>
      </c>
    </row>
    <row r="375" spans="1:8" x14ac:dyDescent="0.2">
      <c r="A375" s="14"/>
      <c r="B375" s="15" t="s">
        <v>351</v>
      </c>
      <c r="C375" s="16">
        <v>1</v>
      </c>
      <c r="D375" s="16">
        <v>1</v>
      </c>
      <c r="E375" s="17">
        <f t="shared" si="47"/>
        <v>2.0293855020699733E-5</v>
      </c>
      <c r="F375" s="17">
        <f t="shared" si="48"/>
        <v>1.6649739431577897E-5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352</v>
      </c>
      <c r="C376" s="16">
        <v>6886</v>
      </c>
      <c r="D376" s="16">
        <v>7098</v>
      </c>
      <c r="E376" s="17">
        <f t="shared" si="47"/>
        <v>0.13974348567253836</v>
      </c>
      <c r="F376" s="17">
        <f t="shared" si="48"/>
        <v>0.11817985048533991</v>
      </c>
      <c r="G376" s="17">
        <f t="shared" si="50"/>
        <v>3.0787104269532385E-2</v>
      </c>
      <c r="H376" s="17">
        <f t="shared" si="49"/>
        <v>4.3022972643883437E-3</v>
      </c>
    </row>
    <row r="377" spans="1:8" x14ac:dyDescent="0.2">
      <c r="A377" s="14"/>
      <c r="B377" s="15" t="s">
        <v>353</v>
      </c>
      <c r="C377" s="16">
        <v>967</v>
      </c>
      <c r="D377" s="16">
        <v>300</v>
      </c>
      <c r="E377" s="17">
        <f t="shared" si="47"/>
        <v>1.962415780501664E-2</v>
      </c>
      <c r="F377" s="17">
        <f t="shared" si="48"/>
        <v>4.9949218294733687E-3</v>
      </c>
      <c r="G377" s="17">
        <f t="shared" si="50"/>
        <v>-0.68976215098241989</v>
      </c>
      <c r="H377" s="17">
        <f t="shared" si="49"/>
        <v>-1.3536001298806721E-2</v>
      </c>
    </row>
    <row r="378" spans="1:8" x14ac:dyDescent="0.2">
      <c r="A378" s="14"/>
      <c r="B378" s="15" t="s">
        <v>354</v>
      </c>
      <c r="C378" s="16">
        <v>0</v>
      </c>
      <c r="D378" s="16">
        <v>12</v>
      </c>
      <c r="E378" s="17" t="str">
        <f t="shared" si="47"/>
        <v/>
      </c>
      <c r="F378" s="17">
        <f t="shared" si="48"/>
        <v>1.9979687317893475E-4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326</v>
      </c>
      <c r="D379" s="16">
        <v>1262</v>
      </c>
      <c r="E379" s="17">
        <f t="shared" si="47"/>
        <v>6.6157967367481123E-3</v>
      </c>
      <c r="F379" s="17">
        <f t="shared" si="48"/>
        <v>2.1011971162651303E-2</v>
      </c>
      <c r="G379" s="17">
        <f t="shared" si="50"/>
        <v>2.871165644171779</v>
      </c>
      <c r="H379" s="17">
        <f t="shared" si="49"/>
        <v>1.8995048299374949E-2</v>
      </c>
    </row>
    <row r="380" spans="1:8" x14ac:dyDescent="0.2">
      <c r="A380" s="14"/>
      <c r="B380" s="15" t="s">
        <v>356</v>
      </c>
      <c r="C380" s="16">
        <v>3445</v>
      </c>
      <c r="D380" s="16">
        <v>3913</v>
      </c>
      <c r="E380" s="17">
        <f t="shared" si="47"/>
        <v>6.9912330546310575E-2</v>
      </c>
      <c r="F380" s="17">
        <f t="shared" si="48"/>
        <v>6.5150430395764306E-2</v>
      </c>
      <c r="G380" s="17">
        <f t="shared" si="50"/>
        <v>0.13584905660377358</v>
      </c>
      <c r="H380" s="17">
        <f t="shared" si="49"/>
        <v>9.4975241496874745E-3</v>
      </c>
    </row>
    <row r="381" spans="1:8" x14ac:dyDescent="0.2">
      <c r="A381" s="14"/>
      <c r="B381" s="15" t="s">
        <v>357</v>
      </c>
      <c r="C381" s="16">
        <v>113</v>
      </c>
      <c r="D381" s="16">
        <v>279</v>
      </c>
      <c r="E381" s="17">
        <f t="shared" si="47"/>
        <v>2.2932056173390696E-3</v>
      </c>
      <c r="F381" s="17">
        <f t="shared" si="48"/>
        <v>4.6452773014102333E-3</v>
      </c>
      <c r="G381" s="17">
        <f t="shared" si="50"/>
        <v>1.4690265486725664</v>
      </c>
      <c r="H381" s="17">
        <f t="shared" si="49"/>
        <v>3.3687799334361553E-3</v>
      </c>
    </row>
    <row r="382" spans="1:8" x14ac:dyDescent="0.2">
      <c r="A382" s="14"/>
      <c r="B382" s="15" t="s">
        <v>358</v>
      </c>
      <c r="C382" s="16">
        <v>8</v>
      </c>
      <c r="D382" s="16">
        <v>3</v>
      </c>
      <c r="E382" s="17">
        <f t="shared" si="47"/>
        <v>1.6235084016559786E-4</v>
      </c>
      <c r="F382" s="17">
        <f t="shared" si="48"/>
        <v>4.9949218294733688E-5</v>
      </c>
      <c r="G382" s="17">
        <f t="shared" si="50"/>
        <v>-0.625</v>
      </c>
      <c r="H382" s="17">
        <f t="shared" si="49"/>
        <v>-1.0146927510349866E-4</v>
      </c>
    </row>
    <row r="383" spans="1:8" x14ac:dyDescent="0.2">
      <c r="A383" s="14"/>
      <c r="B383" s="15" t="s">
        <v>359</v>
      </c>
      <c r="C383" s="16">
        <v>51</v>
      </c>
      <c r="D383" s="16">
        <v>42</v>
      </c>
      <c r="E383" s="17">
        <f t="shared" si="47"/>
        <v>1.0349866060556864E-3</v>
      </c>
      <c r="F383" s="17">
        <f t="shared" si="48"/>
        <v>6.9928905612627167E-4</v>
      </c>
      <c r="G383" s="17">
        <f t="shared" si="50"/>
        <v>-0.17647058823529413</v>
      </c>
      <c r="H383" s="17">
        <f t="shared" si="49"/>
        <v>-1.8264469518629762E-4</v>
      </c>
    </row>
    <row r="384" spans="1:8" x14ac:dyDescent="0.2">
      <c r="A384" s="14"/>
      <c r="B384" s="15" t="s">
        <v>360</v>
      </c>
      <c r="C384" s="16">
        <v>4</v>
      </c>
      <c r="D384" s="16">
        <v>0</v>
      </c>
      <c r="E384" s="17">
        <f t="shared" si="47"/>
        <v>8.1175420082798931E-5</v>
      </c>
      <c r="F384" s="17" t="str">
        <f t="shared" si="48"/>
        <v/>
      </c>
      <c r="G384" s="17">
        <f t="shared" si="50"/>
        <v>-1</v>
      </c>
      <c r="H384" s="17">
        <f t="shared" si="49"/>
        <v>-8.1175420082798931E-5</v>
      </c>
    </row>
    <row r="385" spans="1:8" x14ac:dyDescent="0.2">
      <c r="A385" s="14"/>
      <c r="B385" s="15" t="s">
        <v>361</v>
      </c>
      <c r="C385" s="16">
        <v>5</v>
      </c>
      <c r="D385" s="16">
        <v>9</v>
      </c>
      <c r="E385" s="17">
        <f t="shared" si="47"/>
        <v>1.0146927510349866E-4</v>
      </c>
      <c r="F385" s="17">
        <f t="shared" si="48"/>
        <v>1.4984765488420106E-4</v>
      </c>
      <c r="G385" s="17">
        <f t="shared" si="50"/>
        <v>0.8</v>
      </c>
      <c r="H385" s="17">
        <f t="shared" si="49"/>
        <v>8.1175420082798931E-5</v>
      </c>
    </row>
    <row r="386" spans="1:8" x14ac:dyDescent="0.2">
      <c r="A386" s="14"/>
      <c r="B386" s="15" t="s">
        <v>362</v>
      </c>
      <c r="C386" s="16">
        <v>69</v>
      </c>
      <c r="D386" s="16">
        <v>131</v>
      </c>
      <c r="E386" s="17">
        <f t="shared" si="47"/>
        <v>1.4002759964282816E-3</v>
      </c>
      <c r="F386" s="17">
        <f t="shared" si="48"/>
        <v>2.1811158655367043E-3</v>
      </c>
      <c r="G386" s="17">
        <f t="shared" si="50"/>
        <v>0.89855072463768115</v>
      </c>
      <c r="H386" s="17">
        <f t="shared" si="49"/>
        <v>1.2582190112833834E-3</v>
      </c>
    </row>
    <row r="387" spans="1:8" x14ac:dyDescent="0.2">
      <c r="A387" s="14"/>
      <c r="B387" s="15" t="s">
        <v>363</v>
      </c>
      <c r="C387" s="16">
        <v>169</v>
      </c>
      <c r="D387" s="16">
        <v>191</v>
      </c>
      <c r="E387" s="17">
        <f t="shared" si="47"/>
        <v>3.4296614984982549E-3</v>
      </c>
      <c r="F387" s="17">
        <f t="shared" si="48"/>
        <v>3.1801002314313779E-3</v>
      </c>
      <c r="G387" s="17">
        <f t="shared" si="50"/>
        <v>0.13017751479289941</v>
      </c>
      <c r="H387" s="17">
        <f t="shared" si="49"/>
        <v>4.4646481045539413E-4</v>
      </c>
    </row>
    <row r="388" spans="1:8" x14ac:dyDescent="0.2">
      <c r="A388" s="14"/>
      <c r="B388" s="15" t="s">
        <v>364</v>
      </c>
      <c r="C388" s="16">
        <v>1</v>
      </c>
      <c r="D388" s="16">
        <v>1</v>
      </c>
      <c r="E388" s="17">
        <f t="shared" si="47"/>
        <v>2.0293855020699733E-5</v>
      </c>
      <c r="F388" s="17">
        <f t="shared" si="48"/>
        <v>1.6649739431577897E-5</v>
      </c>
      <c r="G388" s="17">
        <f t="shared" si="50"/>
        <v>0</v>
      </c>
      <c r="H388" s="17">
        <f t="shared" si="49"/>
        <v>0</v>
      </c>
    </row>
    <row r="389" spans="1:8" ht="25.5" x14ac:dyDescent="0.2">
      <c r="A389" s="14"/>
      <c r="B389" s="15" t="s">
        <v>365</v>
      </c>
      <c r="C389" s="16">
        <v>12</v>
      </c>
      <c r="D389" s="16">
        <v>33</v>
      </c>
      <c r="E389" s="17">
        <f t="shared" si="47"/>
        <v>2.4352626024839679E-4</v>
      </c>
      <c r="F389" s="17">
        <f t="shared" si="48"/>
        <v>5.4944140124207062E-4</v>
      </c>
      <c r="G389" s="17">
        <f t="shared" si="50"/>
        <v>1.75</v>
      </c>
      <c r="H389" s="17">
        <f t="shared" si="49"/>
        <v>4.2617095543469438E-4</v>
      </c>
    </row>
    <row r="390" spans="1:8" ht="25.5" x14ac:dyDescent="0.2">
      <c r="A390" s="14"/>
      <c r="B390" s="15" t="s">
        <v>366</v>
      </c>
      <c r="C390" s="16">
        <v>557</v>
      </c>
      <c r="D390" s="16">
        <v>455</v>
      </c>
      <c r="E390" s="17">
        <f t="shared" si="47"/>
        <v>1.1303677246529751E-2</v>
      </c>
      <c r="F390" s="17">
        <f t="shared" si="48"/>
        <v>7.5756314413679424E-3</v>
      </c>
      <c r="G390" s="17">
        <f t="shared" si="50"/>
        <v>-0.18312387791741472</v>
      </c>
      <c r="H390" s="17">
        <f t="shared" si="49"/>
        <v>-2.0699732121113729E-3</v>
      </c>
    </row>
    <row r="391" spans="1:8" x14ac:dyDescent="0.2">
      <c r="A391" s="14"/>
      <c r="B391" s="15" t="s">
        <v>367</v>
      </c>
      <c r="C391" s="16">
        <v>1443</v>
      </c>
      <c r="D391" s="16">
        <v>1860</v>
      </c>
      <c r="E391" s="17">
        <f t="shared" si="47"/>
        <v>2.9284032794869713E-2</v>
      </c>
      <c r="F391" s="17">
        <f t="shared" si="48"/>
        <v>3.0968515342734888E-2</v>
      </c>
      <c r="G391" s="17">
        <f t="shared" si="50"/>
        <v>0.288981288981289</v>
      </c>
      <c r="H391" s="17">
        <f t="shared" si="49"/>
        <v>8.462537543631788E-3</v>
      </c>
    </row>
    <row r="392" spans="1:8" x14ac:dyDescent="0.2">
      <c r="A392" s="14"/>
      <c r="B392" s="15" t="s">
        <v>368</v>
      </c>
      <c r="C392" s="16">
        <v>50</v>
      </c>
      <c r="D392" s="16">
        <v>71</v>
      </c>
      <c r="E392" s="17">
        <f t="shared" si="47"/>
        <v>1.0146927510349866E-3</v>
      </c>
      <c r="F392" s="17">
        <f t="shared" si="48"/>
        <v>1.1821314996420306E-3</v>
      </c>
      <c r="G392" s="17">
        <f t="shared" si="50"/>
        <v>0.42</v>
      </c>
      <c r="H392" s="17">
        <f t="shared" si="49"/>
        <v>4.2617095543469433E-4</v>
      </c>
    </row>
    <row r="393" spans="1:8" x14ac:dyDescent="0.2">
      <c r="A393" s="14"/>
      <c r="B393" s="15" t="s">
        <v>369</v>
      </c>
      <c r="C393" s="16">
        <v>108</v>
      </c>
      <c r="D393" s="16">
        <v>89</v>
      </c>
      <c r="E393" s="17">
        <f t="shared" si="47"/>
        <v>2.1917363422355712E-3</v>
      </c>
      <c r="F393" s="17">
        <f t="shared" si="48"/>
        <v>1.4818268094104327E-3</v>
      </c>
      <c r="G393" s="17">
        <f t="shared" si="50"/>
        <v>-0.17592592592592593</v>
      </c>
      <c r="H393" s="17">
        <f t="shared" si="49"/>
        <v>-3.8558324539329493E-4</v>
      </c>
    </row>
    <row r="394" spans="1:8" x14ac:dyDescent="0.2">
      <c r="A394" s="14"/>
      <c r="B394" s="15" t="s">
        <v>370</v>
      </c>
      <c r="C394" s="16">
        <v>60</v>
      </c>
      <c r="D394" s="16">
        <v>35</v>
      </c>
      <c r="E394" s="17">
        <f t="shared" si="47"/>
        <v>1.2176313012419839E-3</v>
      </c>
      <c r="F394" s="17">
        <f t="shared" si="48"/>
        <v>5.8274088010522632E-4</v>
      </c>
      <c r="G394" s="17">
        <f t="shared" si="50"/>
        <v>-0.41666666666666669</v>
      </c>
      <c r="H394" s="17">
        <f t="shared" si="49"/>
        <v>-5.0734637551749328E-4</v>
      </c>
    </row>
    <row r="395" spans="1:8" x14ac:dyDescent="0.2">
      <c r="A395" s="14"/>
      <c r="B395" s="15" t="s">
        <v>371</v>
      </c>
      <c r="C395" s="16">
        <v>512</v>
      </c>
      <c r="D395" s="16">
        <v>703</v>
      </c>
      <c r="E395" s="17">
        <f t="shared" si="47"/>
        <v>1.0390453770598263E-2</v>
      </c>
      <c r="F395" s="17">
        <f t="shared" si="48"/>
        <v>1.1704766820399261E-2</v>
      </c>
      <c r="G395" s="17">
        <f t="shared" si="50"/>
        <v>0.373046875</v>
      </c>
      <c r="H395" s="17">
        <f t="shared" si="49"/>
        <v>3.8761263089536488E-3</v>
      </c>
    </row>
    <row r="396" spans="1:8" x14ac:dyDescent="0.2">
      <c r="A396" s="14"/>
      <c r="B396" s="15" t="s">
        <v>372</v>
      </c>
      <c r="C396" s="16">
        <v>14</v>
      </c>
      <c r="D396" s="16">
        <v>2</v>
      </c>
      <c r="E396" s="17">
        <f t="shared" si="47"/>
        <v>2.8411397028979627E-4</v>
      </c>
      <c r="F396" s="17">
        <f t="shared" si="48"/>
        <v>3.3299478863155794E-5</v>
      </c>
      <c r="G396" s="17">
        <f t="shared" si="50"/>
        <v>-0.8571428571428571</v>
      </c>
      <c r="H396" s="17">
        <f t="shared" si="49"/>
        <v>-2.4352626024839679E-4</v>
      </c>
    </row>
    <row r="397" spans="1:8" x14ac:dyDescent="0.2">
      <c r="A397" s="14"/>
      <c r="B397" s="15" t="s">
        <v>373</v>
      </c>
      <c r="C397" s="16">
        <v>68</v>
      </c>
      <c r="D397" s="16">
        <v>46</v>
      </c>
      <c r="E397" s="17">
        <f t="shared" si="47"/>
        <v>1.3799821414075817E-3</v>
      </c>
      <c r="F397" s="17">
        <f t="shared" si="48"/>
        <v>7.6588801385258319E-4</v>
      </c>
      <c r="G397" s="17">
        <f t="shared" si="50"/>
        <v>-0.3235294117647059</v>
      </c>
      <c r="H397" s="17">
        <f t="shared" si="49"/>
        <v>-4.4646481045539408E-4</v>
      </c>
    </row>
    <row r="398" spans="1:8" x14ac:dyDescent="0.2">
      <c r="A398" s="14"/>
      <c r="B398" s="15" t="s">
        <v>374</v>
      </c>
      <c r="C398" s="16">
        <v>66</v>
      </c>
      <c r="D398" s="16">
        <v>421</v>
      </c>
      <c r="E398" s="17">
        <f t="shared" si="47"/>
        <v>1.3393944313661824E-3</v>
      </c>
      <c r="F398" s="17">
        <f t="shared" si="48"/>
        <v>7.009540300694294E-3</v>
      </c>
      <c r="G398" s="17">
        <f t="shared" si="50"/>
        <v>5.3787878787878789</v>
      </c>
      <c r="H398" s="17">
        <f t="shared" si="49"/>
        <v>7.2043185323484053E-3</v>
      </c>
    </row>
    <row r="399" spans="1:8" x14ac:dyDescent="0.2">
      <c r="A399" s="14"/>
      <c r="B399" s="15" t="s">
        <v>375</v>
      </c>
      <c r="C399" s="16">
        <v>6</v>
      </c>
      <c r="D399" s="16">
        <v>1</v>
      </c>
      <c r="E399" s="17">
        <f t="shared" si="47"/>
        <v>1.217631301241984E-4</v>
      </c>
      <c r="F399" s="17">
        <f t="shared" si="48"/>
        <v>1.6649739431577897E-5</v>
      </c>
      <c r="G399" s="17">
        <f t="shared" si="50"/>
        <v>-0.83333333333333337</v>
      </c>
      <c r="H399" s="17">
        <f t="shared" si="49"/>
        <v>-1.0146927510349867E-4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7</v>
      </c>
      <c r="E401" s="17" t="str">
        <f t="shared" si="47"/>
        <v/>
      </c>
      <c r="F401" s="17">
        <f t="shared" si="48"/>
        <v>1.1654817602104527E-4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7041</v>
      </c>
      <c r="D402" s="16">
        <v>6380</v>
      </c>
      <c r="E402" s="17">
        <f t="shared" si="47"/>
        <v>0.14288903320074681</v>
      </c>
      <c r="F402" s="17">
        <f t="shared" si="48"/>
        <v>0.10622533757346697</v>
      </c>
      <c r="G402" s="17">
        <f t="shared" si="50"/>
        <v>-9.3878710410453065E-2</v>
      </c>
      <c r="H402" s="17">
        <f t="shared" si="49"/>
        <v>-1.3414238168682523E-2</v>
      </c>
    </row>
    <row r="403" spans="1:8" x14ac:dyDescent="0.2">
      <c r="A403" s="14"/>
      <c r="B403" s="15" t="s">
        <v>379</v>
      </c>
      <c r="C403" s="16">
        <v>0</v>
      </c>
      <c r="D403" s="16">
        <v>2</v>
      </c>
      <c r="E403" s="17" t="str">
        <f t="shared" si="47"/>
        <v/>
      </c>
      <c r="F403" s="17">
        <f t="shared" si="48"/>
        <v>3.3299478863155794E-5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784</v>
      </c>
      <c r="D405" s="16">
        <v>579</v>
      </c>
      <c r="E405" s="17">
        <f t="shared" si="47"/>
        <v>1.5910382336228591E-2</v>
      </c>
      <c r="F405" s="17">
        <f t="shared" si="48"/>
        <v>9.6401991308836012E-3</v>
      </c>
      <c r="G405" s="17">
        <f t="shared" si="50"/>
        <v>-0.26147959183673469</v>
      </c>
      <c r="H405" s="17">
        <f t="shared" si="49"/>
        <v>-4.1602402792434452E-3</v>
      </c>
    </row>
    <row r="406" spans="1:8" x14ac:dyDescent="0.2">
      <c r="A406" s="14"/>
      <c r="B406" s="15" t="s">
        <v>382</v>
      </c>
      <c r="C406" s="16">
        <v>5333</v>
      </c>
      <c r="D406" s="16">
        <v>1780</v>
      </c>
      <c r="E406" s="17">
        <f t="shared" si="47"/>
        <v>0.10822712882539168</v>
      </c>
      <c r="F406" s="17">
        <f t="shared" si="48"/>
        <v>2.9636536188208655E-2</v>
      </c>
      <c r="G406" s="17">
        <f t="shared" si="50"/>
        <v>-0.66622913932120753</v>
      </c>
      <c r="H406" s="17">
        <f t="shared" si="49"/>
        <v>-7.2104066888546148E-2</v>
      </c>
    </row>
    <row r="407" spans="1:8" x14ac:dyDescent="0.2">
      <c r="A407" s="14"/>
      <c r="B407" s="15" t="s">
        <v>383</v>
      </c>
      <c r="C407" s="16">
        <v>480</v>
      </c>
      <c r="D407" s="16">
        <v>650</v>
      </c>
      <c r="E407" s="17">
        <f t="shared" si="47"/>
        <v>9.7410504099358711E-3</v>
      </c>
      <c r="F407" s="17">
        <f t="shared" si="48"/>
        <v>1.0822330630525632E-2</v>
      </c>
      <c r="G407" s="17">
        <f t="shared" si="50"/>
        <v>0.35416666666666669</v>
      </c>
      <c r="H407" s="17">
        <f t="shared" si="49"/>
        <v>3.4499553535189543E-3</v>
      </c>
    </row>
    <row r="408" spans="1:8" x14ac:dyDescent="0.2">
      <c r="A408" s="14"/>
      <c r="B408" s="15" t="s">
        <v>384</v>
      </c>
      <c r="C408" s="16">
        <v>0</v>
      </c>
      <c r="D408" s="16">
        <v>23</v>
      </c>
      <c r="E408" s="17" t="str">
        <f t="shared" si="47"/>
        <v/>
      </c>
      <c r="F408" s="17">
        <f t="shared" si="48"/>
        <v>3.829440069262916E-4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14</v>
      </c>
      <c r="D409" s="16">
        <v>32</v>
      </c>
      <c r="E409" s="17">
        <f t="shared" si="47"/>
        <v>2.8411397028979627E-4</v>
      </c>
      <c r="F409" s="17">
        <f t="shared" si="48"/>
        <v>5.3279166181049271E-4</v>
      </c>
      <c r="G409" s="17">
        <f t="shared" si="50"/>
        <v>1.2857142857142858</v>
      </c>
      <c r="H409" s="17">
        <f t="shared" si="49"/>
        <v>3.6528939037259523E-4</v>
      </c>
    </row>
    <row r="410" spans="1:8" ht="25.5" x14ac:dyDescent="0.2">
      <c r="A410" s="14"/>
      <c r="B410" s="15" t="s">
        <v>386</v>
      </c>
      <c r="C410" s="16">
        <v>4</v>
      </c>
      <c r="D410" s="16">
        <v>24</v>
      </c>
      <c r="E410" s="17">
        <f t="shared" si="47"/>
        <v>8.1175420082798931E-5</v>
      </c>
      <c r="F410" s="17">
        <f t="shared" si="48"/>
        <v>3.995937463578695E-4</v>
      </c>
      <c r="G410" s="17">
        <f t="shared" si="50"/>
        <v>5</v>
      </c>
      <c r="H410" s="17">
        <f t="shared" si="49"/>
        <v>4.0587710041399463E-4</v>
      </c>
    </row>
    <row r="411" spans="1:8" x14ac:dyDescent="0.2">
      <c r="A411" s="14"/>
      <c r="B411" s="15" t="s">
        <v>387</v>
      </c>
      <c r="C411" s="16">
        <v>32</v>
      </c>
      <c r="D411" s="16">
        <v>187</v>
      </c>
      <c r="E411" s="17">
        <f t="shared" si="47"/>
        <v>6.4940336066239145E-4</v>
      </c>
      <c r="F411" s="17">
        <f t="shared" si="48"/>
        <v>3.1135012737050667E-3</v>
      </c>
      <c r="G411" s="17">
        <f t="shared" si="50"/>
        <v>4.84375</v>
      </c>
      <c r="H411" s="17">
        <f t="shared" si="49"/>
        <v>3.1455475282084586E-3</v>
      </c>
    </row>
    <row r="412" spans="1:8" x14ac:dyDescent="0.2">
      <c r="A412" s="14"/>
      <c r="B412" s="15" t="s">
        <v>388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3.3299478863155794E-5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14</v>
      </c>
      <c r="D413" s="16">
        <v>40</v>
      </c>
      <c r="E413" s="17">
        <f t="shared" si="47"/>
        <v>2.8411397028979627E-4</v>
      </c>
      <c r="F413" s="17">
        <f t="shared" si="48"/>
        <v>6.6598957726311586E-4</v>
      </c>
      <c r="G413" s="17">
        <f t="shared" si="50"/>
        <v>1.8571428571428572</v>
      </c>
      <c r="H413" s="17">
        <f t="shared" si="49"/>
        <v>5.2764023053819315E-4</v>
      </c>
    </row>
    <row r="414" spans="1:8" x14ac:dyDescent="0.2">
      <c r="A414" s="14"/>
      <c r="B414" s="15" t="s">
        <v>390</v>
      </c>
      <c r="C414" s="16">
        <v>89</v>
      </c>
      <c r="D414" s="16">
        <v>2</v>
      </c>
      <c r="E414" s="17">
        <f t="shared" si="47"/>
        <v>1.8061530968422762E-3</v>
      </c>
      <c r="F414" s="17">
        <f t="shared" si="48"/>
        <v>3.3299478863155794E-5</v>
      </c>
      <c r="G414" s="17">
        <f t="shared" si="50"/>
        <v>-0.97752808988764039</v>
      </c>
      <c r="H414" s="17">
        <f t="shared" si="49"/>
        <v>-1.7655653868008767E-3</v>
      </c>
    </row>
    <row r="415" spans="1:8" ht="25.5" x14ac:dyDescent="0.2">
      <c r="A415" s="14"/>
      <c r="B415" s="15" t="s">
        <v>391</v>
      </c>
      <c r="C415" s="16">
        <v>2</v>
      </c>
      <c r="D415" s="16">
        <v>27</v>
      </c>
      <c r="E415" s="17">
        <f t="shared" si="47"/>
        <v>4.0587710041399465E-5</v>
      </c>
      <c r="F415" s="17">
        <f t="shared" si="48"/>
        <v>4.4954296465260317E-4</v>
      </c>
      <c r="G415" s="17">
        <f t="shared" si="50"/>
        <v>12.5</v>
      </c>
      <c r="H415" s="17">
        <f t="shared" si="49"/>
        <v>5.0734637551749328E-4</v>
      </c>
    </row>
    <row r="416" spans="1:8" ht="25.5" x14ac:dyDescent="0.2">
      <c r="A416" s="14"/>
      <c r="B416" s="15" t="s">
        <v>392</v>
      </c>
      <c r="C416" s="16">
        <v>35</v>
      </c>
      <c r="D416" s="16">
        <v>188</v>
      </c>
      <c r="E416" s="17">
        <f t="shared" si="47"/>
        <v>7.102849257244906E-4</v>
      </c>
      <c r="F416" s="17">
        <f t="shared" si="48"/>
        <v>3.1301510131366444E-3</v>
      </c>
      <c r="G416" s="17">
        <f t="shared" si="50"/>
        <v>4.371428571428571</v>
      </c>
      <c r="H416" s="17">
        <f t="shared" si="49"/>
        <v>3.1049598181670584E-3</v>
      </c>
    </row>
    <row r="417" spans="1:8" x14ac:dyDescent="0.2">
      <c r="A417" s="14"/>
      <c r="B417" s="15" t="s">
        <v>393</v>
      </c>
      <c r="C417" s="16">
        <v>112</v>
      </c>
      <c r="D417" s="16">
        <v>229</v>
      </c>
      <c r="E417" s="17">
        <f t="shared" si="47"/>
        <v>2.2729117623183702E-3</v>
      </c>
      <c r="F417" s="17">
        <f t="shared" si="48"/>
        <v>3.812790329831338E-3</v>
      </c>
      <c r="G417" s="17">
        <f t="shared" si="50"/>
        <v>1.0446428571428572</v>
      </c>
      <c r="H417" s="17">
        <f t="shared" si="49"/>
        <v>2.374381037421869E-3</v>
      </c>
    </row>
    <row r="418" spans="1:8" x14ac:dyDescent="0.2">
      <c r="A418" s="14"/>
      <c r="B418" s="15" t="s">
        <v>394</v>
      </c>
      <c r="C418" s="16">
        <v>200</v>
      </c>
      <c r="D418" s="16">
        <v>430</v>
      </c>
      <c r="E418" s="17">
        <f t="shared" si="47"/>
        <v>4.0587710041399463E-3</v>
      </c>
      <c r="F418" s="17">
        <f t="shared" si="48"/>
        <v>7.1593879555784954E-3</v>
      </c>
      <c r="G418" s="17">
        <f t="shared" si="50"/>
        <v>1.1499999999999999</v>
      </c>
      <c r="H418" s="17">
        <f t="shared" si="49"/>
        <v>4.6675866547609378E-3</v>
      </c>
    </row>
    <row r="419" spans="1:8" x14ac:dyDescent="0.2">
      <c r="A419" s="14"/>
      <c r="B419" s="15" t="s">
        <v>395</v>
      </c>
      <c r="C419" s="16">
        <v>23</v>
      </c>
      <c r="D419" s="16">
        <v>83</v>
      </c>
      <c r="E419" s="17">
        <f t="shared" si="47"/>
        <v>4.6675866547609383E-4</v>
      </c>
      <c r="F419" s="17">
        <f t="shared" si="48"/>
        <v>1.3819283728209654E-3</v>
      </c>
      <c r="G419" s="17">
        <f t="shared" si="50"/>
        <v>2.6086956521739131</v>
      </c>
      <c r="H419" s="17">
        <f t="shared" si="49"/>
        <v>1.2176313012419839E-3</v>
      </c>
    </row>
    <row r="420" spans="1:8" x14ac:dyDescent="0.2">
      <c r="A420" s="14"/>
      <c r="B420" s="15" t="s">
        <v>396</v>
      </c>
      <c r="C420" s="16">
        <v>141</v>
      </c>
      <c r="D420" s="16">
        <v>372</v>
      </c>
      <c r="E420" s="17">
        <f t="shared" ref="E420:E483" si="51">+IF(C420=0,"",C420/C$356)</f>
        <v>2.8614335579186623E-3</v>
      </c>
      <c r="F420" s="17">
        <f t="shared" ref="F420:F483" si="52">+IF(D420=0,"",D420/D$356)</f>
        <v>6.1937030685469772E-3</v>
      </c>
      <c r="G420" s="17">
        <f t="shared" si="50"/>
        <v>1.6382978723404256</v>
      </c>
      <c r="H420" s="17">
        <f t="shared" ref="H420:H483" si="53">+IF(OR(AND(E420=""),(G420="")),"",E420*G420)</f>
        <v>4.6878805097816381E-3</v>
      </c>
    </row>
    <row r="421" spans="1:8" x14ac:dyDescent="0.2">
      <c r="A421" s="14"/>
      <c r="B421" s="15" t="s">
        <v>397</v>
      </c>
      <c r="C421" s="16">
        <v>7</v>
      </c>
      <c r="D421" s="16">
        <v>31</v>
      </c>
      <c r="E421" s="17">
        <f t="shared" si="51"/>
        <v>1.4205698514489814E-4</v>
      </c>
      <c r="F421" s="17">
        <f t="shared" si="52"/>
        <v>5.161419223789148E-4</v>
      </c>
      <c r="G421" s="17">
        <f t="shared" ref="G421:G484" si="54">+IF(AND(C421=0,D421=0)," ",IF(C421=0,1,IF(D421=0,-1,(D421-C421)/C421)))</f>
        <v>3.4285714285714284</v>
      </c>
      <c r="H421" s="17">
        <f t="shared" si="53"/>
        <v>4.8705252049679359E-4</v>
      </c>
    </row>
    <row r="422" spans="1:8" x14ac:dyDescent="0.2">
      <c r="A422" s="14"/>
      <c r="B422" s="15" t="s">
        <v>398</v>
      </c>
      <c r="C422" s="16">
        <v>3</v>
      </c>
      <c r="D422" s="16">
        <v>0</v>
      </c>
      <c r="E422" s="17">
        <f t="shared" si="51"/>
        <v>6.0881565062099198E-5</v>
      </c>
      <c r="F422" s="17" t="str">
        <f t="shared" si="52"/>
        <v/>
      </c>
      <c r="G422" s="17">
        <f t="shared" si="54"/>
        <v>-1</v>
      </c>
      <c r="H422" s="17">
        <f t="shared" si="53"/>
        <v>-6.0881565062099198E-5</v>
      </c>
    </row>
    <row r="423" spans="1:8" x14ac:dyDescent="0.2">
      <c r="A423" s="14"/>
      <c r="B423" s="15" t="s">
        <v>399</v>
      </c>
      <c r="C423" s="16">
        <v>6</v>
      </c>
      <c r="D423" s="16">
        <v>2</v>
      </c>
      <c r="E423" s="17">
        <f t="shared" si="51"/>
        <v>1.217631301241984E-4</v>
      </c>
      <c r="F423" s="17">
        <f t="shared" si="52"/>
        <v>3.3299478863155794E-5</v>
      </c>
      <c r="G423" s="17">
        <f t="shared" si="54"/>
        <v>-0.66666666666666663</v>
      </c>
      <c r="H423" s="17">
        <f t="shared" si="53"/>
        <v>-8.1175420082798931E-5</v>
      </c>
    </row>
    <row r="424" spans="1:8" x14ac:dyDescent="0.2">
      <c r="A424" s="14"/>
      <c r="B424" s="15" t="s">
        <v>400</v>
      </c>
      <c r="C424" s="16">
        <v>1</v>
      </c>
      <c r="D424" s="16">
        <v>3</v>
      </c>
      <c r="E424" s="17">
        <f t="shared" si="51"/>
        <v>2.0293855020699733E-5</v>
      </c>
      <c r="F424" s="17">
        <f t="shared" si="52"/>
        <v>4.9949218294733688E-5</v>
      </c>
      <c r="G424" s="17">
        <f t="shared" si="54"/>
        <v>2</v>
      </c>
      <c r="H424" s="17">
        <f t="shared" si="53"/>
        <v>4.0587710041399465E-5</v>
      </c>
    </row>
    <row r="425" spans="1:8" x14ac:dyDescent="0.2">
      <c r="A425" s="14"/>
      <c r="B425" s="15" t="s">
        <v>401</v>
      </c>
      <c r="C425" s="16">
        <v>79</v>
      </c>
      <c r="D425" s="16">
        <v>118</v>
      </c>
      <c r="E425" s="17">
        <f t="shared" si="51"/>
        <v>1.6032145466352789E-3</v>
      </c>
      <c r="F425" s="17">
        <f t="shared" si="52"/>
        <v>1.9646692529261918E-3</v>
      </c>
      <c r="G425" s="17">
        <f t="shared" si="54"/>
        <v>0.49367088607594939</v>
      </c>
      <c r="H425" s="17">
        <f t="shared" si="53"/>
        <v>7.9146034580728961E-4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4</v>
      </c>
      <c r="D427" s="16">
        <v>4</v>
      </c>
      <c r="E427" s="17">
        <f t="shared" si="51"/>
        <v>8.1175420082798931E-5</v>
      </c>
      <c r="F427" s="17">
        <f t="shared" si="52"/>
        <v>6.6598957726311589E-5</v>
      </c>
      <c r="G427" s="17">
        <f t="shared" si="54"/>
        <v>0</v>
      </c>
      <c r="H427" s="17">
        <f t="shared" si="53"/>
        <v>0</v>
      </c>
    </row>
    <row r="428" spans="1:8" x14ac:dyDescent="0.2">
      <c r="A428" s="14"/>
      <c r="B428" s="15" t="s">
        <v>404</v>
      </c>
      <c r="C428" s="16">
        <v>567</v>
      </c>
      <c r="D428" s="16">
        <v>1796</v>
      </c>
      <c r="E428" s="17">
        <f t="shared" si="51"/>
        <v>1.1506615796736747E-2</v>
      </c>
      <c r="F428" s="17">
        <f t="shared" si="52"/>
        <v>2.9902932019113902E-2</v>
      </c>
      <c r="G428" s="17">
        <f t="shared" si="54"/>
        <v>2.1675485008818343</v>
      </c>
      <c r="H428" s="17">
        <f t="shared" si="53"/>
        <v>2.494114782043997E-2</v>
      </c>
    </row>
    <row r="429" spans="1:8" x14ac:dyDescent="0.2">
      <c r="A429" s="14"/>
      <c r="B429" s="15" t="s">
        <v>405</v>
      </c>
      <c r="C429" s="16">
        <v>2</v>
      </c>
      <c r="D429" s="16">
        <v>0</v>
      </c>
      <c r="E429" s="17">
        <f t="shared" si="51"/>
        <v>4.0587710041399465E-5</v>
      </c>
      <c r="F429" s="17" t="str">
        <f t="shared" si="52"/>
        <v/>
      </c>
      <c r="G429" s="17">
        <f t="shared" si="54"/>
        <v>-1</v>
      </c>
      <c r="H429" s="17">
        <f t="shared" si="53"/>
        <v>-4.0587710041399465E-5</v>
      </c>
    </row>
    <row r="430" spans="1:8" x14ac:dyDescent="0.2">
      <c r="A430" s="14"/>
      <c r="B430" s="15" t="s">
        <v>406</v>
      </c>
      <c r="C430" s="16">
        <v>44</v>
      </c>
      <c r="D430" s="16">
        <v>54</v>
      </c>
      <c r="E430" s="17">
        <f t="shared" si="51"/>
        <v>8.9292962091078816E-4</v>
      </c>
      <c r="F430" s="17">
        <f t="shared" si="52"/>
        <v>8.9908592930520634E-4</v>
      </c>
      <c r="G430" s="17">
        <f t="shared" si="54"/>
        <v>0.22727272727272727</v>
      </c>
      <c r="H430" s="17">
        <f t="shared" si="53"/>
        <v>2.0293855020699731E-4</v>
      </c>
    </row>
    <row r="431" spans="1:8" x14ac:dyDescent="0.2">
      <c r="A431" s="14"/>
      <c r="B431" s="15" t="s">
        <v>407</v>
      </c>
      <c r="C431" s="16">
        <v>90</v>
      </c>
      <c r="D431" s="16">
        <v>9</v>
      </c>
      <c r="E431" s="17">
        <f t="shared" si="51"/>
        <v>1.8264469518629758E-3</v>
      </c>
      <c r="F431" s="17">
        <f t="shared" si="52"/>
        <v>1.4984765488420106E-4</v>
      </c>
      <c r="G431" s="17">
        <f t="shared" si="54"/>
        <v>-0.9</v>
      </c>
      <c r="H431" s="17">
        <f t="shared" si="53"/>
        <v>-1.6438022566766784E-3</v>
      </c>
    </row>
    <row r="432" spans="1:8" x14ac:dyDescent="0.2">
      <c r="A432" s="14"/>
      <c r="B432" s="15" t="s">
        <v>408</v>
      </c>
      <c r="C432" s="16">
        <v>22</v>
      </c>
      <c r="D432" s="16">
        <v>41</v>
      </c>
      <c r="E432" s="17">
        <f t="shared" si="51"/>
        <v>4.4646481045539408E-4</v>
      </c>
      <c r="F432" s="17">
        <f t="shared" si="52"/>
        <v>6.8263931669469377E-4</v>
      </c>
      <c r="G432" s="17">
        <f t="shared" si="54"/>
        <v>0.86363636363636365</v>
      </c>
      <c r="H432" s="17">
        <f t="shared" si="53"/>
        <v>3.8558324539329487E-4</v>
      </c>
    </row>
    <row r="433" spans="1:8" x14ac:dyDescent="0.2">
      <c r="A433" s="14"/>
      <c r="B433" s="15" t="s">
        <v>409</v>
      </c>
      <c r="C433" s="16">
        <v>6</v>
      </c>
      <c r="D433" s="16">
        <v>62</v>
      </c>
      <c r="E433" s="17">
        <f t="shared" si="51"/>
        <v>1.217631301241984E-4</v>
      </c>
      <c r="F433" s="17">
        <f t="shared" si="52"/>
        <v>1.0322838447578296E-3</v>
      </c>
      <c r="G433" s="17">
        <f t="shared" si="54"/>
        <v>9.3333333333333339</v>
      </c>
      <c r="H433" s="17">
        <f t="shared" si="53"/>
        <v>1.1364558811591851E-3</v>
      </c>
    </row>
    <row r="434" spans="1:8" x14ac:dyDescent="0.2">
      <c r="A434" s="14"/>
      <c r="B434" s="15" t="s">
        <v>410</v>
      </c>
      <c r="C434" s="16">
        <v>0</v>
      </c>
      <c r="D434" s="16">
        <v>25</v>
      </c>
      <c r="E434" s="17" t="str">
        <f t="shared" si="51"/>
        <v/>
      </c>
      <c r="F434" s="17">
        <f t="shared" si="52"/>
        <v>4.1624348578944741E-4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77</v>
      </c>
      <c r="D436" s="16">
        <v>76</v>
      </c>
      <c r="E436" s="17">
        <f t="shared" si="51"/>
        <v>1.5626268365938794E-3</v>
      </c>
      <c r="F436" s="17">
        <f t="shared" si="52"/>
        <v>1.2653801967999201E-3</v>
      </c>
      <c r="G436" s="17">
        <f t="shared" si="54"/>
        <v>-1.2987012987012988E-2</v>
      </c>
      <c r="H436" s="17">
        <f t="shared" si="53"/>
        <v>-2.0293855020699733E-5</v>
      </c>
    </row>
    <row r="437" spans="1:8" x14ac:dyDescent="0.2">
      <c r="A437" s="14"/>
      <c r="B437" s="15" t="s">
        <v>413</v>
      </c>
      <c r="C437" s="16">
        <v>27</v>
      </c>
      <c r="D437" s="16">
        <v>82</v>
      </c>
      <c r="E437" s="17">
        <f t="shared" si="51"/>
        <v>5.4793408555889279E-4</v>
      </c>
      <c r="F437" s="17">
        <f t="shared" si="52"/>
        <v>1.3652786333893875E-3</v>
      </c>
      <c r="G437" s="17">
        <f t="shared" si="54"/>
        <v>2.0370370370370372</v>
      </c>
      <c r="H437" s="17">
        <f t="shared" si="53"/>
        <v>1.1161620261384854E-3</v>
      </c>
    </row>
    <row r="438" spans="1:8" x14ac:dyDescent="0.2">
      <c r="A438" s="14"/>
      <c r="B438" s="15" t="s">
        <v>414</v>
      </c>
      <c r="C438" s="16">
        <v>0</v>
      </c>
      <c r="D438" s="16">
        <v>3</v>
      </c>
      <c r="E438" s="17" t="str">
        <f t="shared" si="51"/>
        <v/>
      </c>
      <c r="F438" s="17">
        <f t="shared" si="52"/>
        <v>4.9949218294733688E-5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1.6649739431577897E-5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3</v>
      </c>
      <c r="E440" s="17" t="str">
        <f t="shared" si="51"/>
        <v/>
      </c>
      <c r="F440" s="17">
        <f t="shared" si="52"/>
        <v>4.9949218294733688E-5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5</v>
      </c>
      <c r="D441" s="16">
        <v>22</v>
      </c>
      <c r="E441" s="17">
        <f t="shared" si="51"/>
        <v>1.0146927510349866E-4</v>
      </c>
      <c r="F441" s="17">
        <f t="shared" si="52"/>
        <v>3.6629426749471369E-4</v>
      </c>
      <c r="G441" s="17">
        <f t="shared" si="54"/>
        <v>3.4</v>
      </c>
      <c r="H441" s="17">
        <f t="shared" si="53"/>
        <v>3.4499553535189542E-4</v>
      </c>
    </row>
    <row r="442" spans="1:8" ht="25.5" x14ac:dyDescent="0.2">
      <c r="A442" s="14"/>
      <c r="B442" s="15" t="s">
        <v>418</v>
      </c>
      <c r="C442" s="16">
        <v>189</v>
      </c>
      <c r="D442" s="16">
        <v>542</v>
      </c>
      <c r="E442" s="17">
        <f t="shared" si="51"/>
        <v>3.8355385989122495E-3</v>
      </c>
      <c r="F442" s="17">
        <f t="shared" si="52"/>
        <v>9.0241587719152201E-3</v>
      </c>
      <c r="G442" s="17">
        <f t="shared" si="54"/>
        <v>1.8677248677248677</v>
      </c>
      <c r="H442" s="17">
        <f t="shared" si="53"/>
        <v>7.1637308223070056E-3</v>
      </c>
    </row>
    <row r="443" spans="1:8" x14ac:dyDescent="0.2">
      <c r="A443" s="14"/>
      <c r="B443" s="15" t="s">
        <v>419</v>
      </c>
      <c r="C443" s="16">
        <v>18</v>
      </c>
      <c r="D443" s="16">
        <v>37</v>
      </c>
      <c r="E443" s="17">
        <f t="shared" si="51"/>
        <v>3.6528939037259518E-4</v>
      </c>
      <c r="F443" s="17">
        <f t="shared" si="52"/>
        <v>6.1604035896838214E-4</v>
      </c>
      <c r="G443" s="17">
        <f t="shared" si="54"/>
        <v>1.0555555555555556</v>
      </c>
      <c r="H443" s="17">
        <f t="shared" si="53"/>
        <v>3.8558324539329493E-4</v>
      </c>
    </row>
    <row r="444" spans="1:8" ht="25.5" x14ac:dyDescent="0.2">
      <c r="A444" s="14"/>
      <c r="B444" s="15" t="s">
        <v>420</v>
      </c>
      <c r="C444" s="16">
        <v>9</v>
      </c>
      <c r="D444" s="16">
        <v>7</v>
      </c>
      <c r="E444" s="17">
        <f t="shared" si="51"/>
        <v>1.8264469518629759E-4</v>
      </c>
      <c r="F444" s="17">
        <f t="shared" si="52"/>
        <v>1.1654817602104527E-4</v>
      </c>
      <c r="G444" s="17">
        <f t="shared" si="54"/>
        <v>-0.22222222222222221</v>
      </c>
      <c r="H444" s="17">
        <f t="shared" si="53"/>
        <v>-4.0587710041399459E-5</v>
      </c>
    </row>
    <row r="445" spans="1:8" ht="25.5" x14ac:dyDescent="0.2">
      <c r="A445" s="14"/>
      <c r="B445" s="15" t="s">
        <v>421</v>
      </c>
      <c r="C445" s="16">
        <v>3</v>
      </c>
      <c r="D445" s="16">
        <v>0</v>
      </c>
      <c r="E445" s="17">
        <f t="shared" si="51"/>
        <v>6.0881565062099198E-5</v>
      </c>
      <c r="F445" s="17" t="str">
        <f t="shared" si="52"/>
        <v/>
      </c>
      <c r="G445" s="17">
        <f t="shared" si="54"/>
        <v>-1</v>
      </c>
      <c r="H445" s="17">
        <f t="shared" si="53"/>
        <v>-6.0881565062099198E-5</v>
      </c>
    </row>
    <row r="446" spans="1:8" x14ac:dyDescent="0.2">
      <c r="A446" s="14"/>
      <c r="B446" s="15" t="s">
        <v>422</v>
      </c>
      <c r="C446" s="16">
        <v>0</v>
      </c>
      <c r="D446" s="16">
        <v>20</v>
      </c>
      <c r="E446" s="17" t="str">
        <f t="shared" si="51"/>
        <v/>
      </c>
      <c r="F446" s="17">
        <f t="shared" si="52"/>
        <v>3.3299478863155793E-4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</v>
      </c>
      <c r="D447" s="16">
        <v>5</v>
      </c>
      <c r="E447" s="17">
        <f t="shared" si="51"/>
        <v>2.0293855020699733E-5</v>
      </c>
      <c r="F447" s="17">
        <f t="shared" si="52"/>
        <v>8.3248697157889482E-5</v>
      </c>
      <c r="G447" s="17">
        <f t="shared" si="54"/>
        <v>4</v>
      </c>
      <c r="H447" s="17">
        <f t="shared" si="53"/>
        <v>8.1175420082798931E-5</v>
      </c>
    </row>
    <row r="448" spans="1:8" x14ac:dyDescent="0.2">
      <c r="A448" s="14"/>
      <c r="B448" s="15" t="s">
        <v>424</v>
      </c>
      <c r="C448" s="16">
        <v>36</v>
      </c>
      <c r="D448" s="16">
        <v>30</v>
      </c>
      <c r="E448" s="17">
        <f t="shared" si="51"/>
        <v>7.3057878074519035E-4</v>
      </c>
      <c r="F448" s="17">
        <f t="shared" si="52"/>
        <v>4.9949218294733689E-4</v>
      </c>
      <c r="G448" s="17">
        <f t="shared" si="54"/>
        <v>-0.16666666666666666</v>
      </c>
      <c r="H448" s="17">
        <f t="shared" si="53"/>
        <v>-1.2176313012419838E-4</v>
      </c>
    </row>
    <row r="449" spans="1:8" x14ac:dyDescent="0.2">
      <c r="A449" s="14"/>
      <c r="B449" s="15" t="s">
        <v>425</v>
      </c>
      <c r="C449" s="16">
        <v>32</v>
      </c>
      <c r="D449" s="16">
        <v>101</v>
      </c>
      <c r="E449" s="17">
        <f t="shared" si="51"/>
        <v>6.4940336066239145E-4</v>
      </c>
      <c r="F449" s="17">
        <f t="shared" si="52"/>
        <v>1.6816236825893676E-3</v>
      </c>
      <c r="G449" s="17">
        <f t="shared" si="54"/>
        <v>2.15625</v>
      </c>
      <c r="H449" s="17">
        <f t="shared" si="53"/>
        <v>1.4002759964282816E-3</v>
      </c>
    </row>
    <row r="450" spans="1:8" x14ac:dyDescent="0.2">
      <c r="A450" s="14"/>
      <c r="B450" s="15" t="s">
        <v>426</v>
      </c>
      <c r="C450" s="16">
        <v>6</v>
      </c>
      <c r="D450" s="16">
        <v>22</v>
      </c>
      <c r="E450" s="17">
        <f t="shared" si="51"/>
        <v>1.217631301241984E-4</v>
      </c>
      <c r="F450" s="17">
        <f t="shared" si="52"/>
        <v>3.6629426749471369E-4</v>
      </c>
      <c r="G450" s="17">
        <f t="shared" si="54"/>
        <v>2.6666666666666665</v>
      </c>
      <c r="H450" s="17">
        <f t="shared" si="53"/>
        <v>3.2470168033119572E-4</v>
      </c>
    </row>
    <row r="451" spans="1:8" x14ac:dyDescent="0.2">
      <c r="A451" s="14"/>
      <c r="B451" s="15" t="s">
        <v>427</v>
      </c>
      <c r="C451" s="16">
        <v>52</v>
      </c>
      <c r="D451" s="16">
        <v>86</v>
      </c>
      <c r="E451" s="17">
        <f t="shared" si="51"/>
        <v>1.0552804610763861E-3</v>
      </c>
      <c r="F451" s="17">
        <f t="shared" si="52"/>
        <v>1.4318775911156989E-3</v>
      </c>
      <c r="G451" s="17">
        <f t="shared" si="54"/>
        <v>0.65384615384615385</v>
      </c>
      <c r="H451" s="17">
        <f t="shared" si="53"/>
        <v>6.8999107070379095E-4</v>
      </c>
    </row>
    <row r="452" spans="1:8" x14ac:dyDescent="0.2">
      <c r="A452" s="14"/>
      <c r="B452" s="15" t="s">
        <v>428</v>
      </c>
      <c r="C452" s="16">
        <v>2126</v>
      </c>
      <c r="D452" s="16">
        <v>1009</v>
      </c>
      <c r="E452" s="17">
        <f t="shared" si="51"/>
        <v>4.3144735774007632E-2</v>
      </c>
      <c r="F452" s="17">
        <f t="shared" si="52"/>
        <v>1.6799587086462096E-2</v>
      </c>
      <c r="G452" s="17">
        <f t="shared" si="54"/>
        <v>-0.52539981185324558</v>
      </c>
      <c r="H452" s="17">
        <f t="shared" si="53"/>
        <v>-2.2668236058121603E-2</v>
      </c>
    </row>
    <row r="453" spans="1:8" x14ac:dyDescent="0.2">
      <c r="A453" s="14"/>
      <c r="B453" s="15" t="s">
        <v>429</v>
      </c>
      <c r="C453" s="16">
        <v>49</v>
      </c>
      <c r="D453" s="16">
        <v>108</v>
      </c>
      <c r="E453" s="17">
        <f t="shared" si="51"/>
        <v>9.9439889601428692E-4</v>
      </c>
      <c r="F453" s="17">
        <f t="shared" si="52"/>
        <v>1.7981718586104127E-3</v>
      </c>
      <c r="G453" s="17">
        <f t="shared" si="54"/>
        <v>1.2040816326530612</v>
      </c>
      <c r="H453" s="17">
        <f t="shared" si="53"/>
        <v>1.1973374462212842E-3</v>
      </c>
    </row>
    <row r="454" spans="1:8" x14ac:dyDescent="0.2">
      <c r="A454" s="14"/>
      <c r="B454" s="15" t="s">
        <v>430</v>
      </c>
      <c r="C454" s="16">
        <v>29</v>
      </c>
      <c r="D454" s="16">
        <v>196</v>
      </c>
      <c r="E454" s="17">
        <f t="shared" si="51"/>
        <v>5.8852179560029219E-4</v>
      </c>
      <c r="F454" s="17">
        <f t="shared" si="52"/>
        <v>3.2633489285892677E-3</v>
      </c>
      <c r="G454" s="17">
        <f t="shared" si="54"/>
        <v>5.7586206896551726</v>
      </c>
      <c r="H454" s="17">
        <f t="shared" si="53"/>
        <v>3.3890737884568552E-3</v>
      </c>
    </row>
    <row r="455" spans="1:8" x14ac:dyDescent="0.2">
      <c r="A455" s="14"/>
      <c r="B455" s="15" t="s">
        <v>431</v>
      </c>
      <c r="C455" s="16">
        <v>178</v>
      </c>
      <c r="D455" s="16">
        <v>141</v>
      </c>
      <c r="E455" s="17">
        <f t="shared" si="51"/>
        <v>3.6123061936845524E-3</v>
      </c>
      <c r="F455" s="17">
        <f t="shared" si="52"/>
        <v>2.3476132598524834E-3</v>
      </c>
      <c r="G455" s="17">
        <f t="shared" si="54"/>
        <v>-0.20786516853932585</v>
      </c>
      <c r="H455" s="17">
        <f t="shared" si="53"/>
        <v>-7.508726357658901E-4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9</v>
      </c>
      <c r="E458" s="17" t="str">
        <f t="shared" si="51"/>
        <v/>
      </c>
      <c r="F458" s="17">
        <f t="shared" si="52"/>
        <v>1.4984765488420106E-4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192</v>
      </c>
      <c r="D460" s="16">
        <v>16</v>
      </c>
      <c r="E460" s="17">
        <f t="shared" si="51"/>
        <v>3.8964201639743487E-3</v>
      </c>
      <c r="F460" s="17">
        <f t="shared" si="52"/>
        <v>2.6639583090524635E-4</v>
      </c>
      <c r="G460" s="17">
        <f t="shared" si="54"/>
        <v>-0.91666666666666663</v>
      </c>
      <c r="H460" s="17">
        <f t="shared" si="53"/>
        <v>-3.5717184836431526E-3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1</v>
      </c>
      <c r="E462" s="17">
        <f t="shared" si="51"/>
        <v>2.0293855020699733E-5</v>
      </c>
      <c r="F462" s="17">
        <f t="shared" si="52"/>
        <v>1.6649739431577897E-5</v>
      </c>
      <c r="G462" s="17">
        <f t="shared" si="54"/>
        <v>0</v>
      </c>
      <c r="H462" s="17">
        <f t="shared" si="53"/>
        <v>0</v>
      </c>
    </row>
    <row r="463" spans="1:8" x14ac:dyDescent="0.2">
      <c r="A463" s="14"/>
      <c r="B463" s="15" t="s">
        <v>439</v>
      </c>
      <c r="C463" s="16">
        <v>184</v>
      </c>
      <c r="D463" s="16">
        <v>362</v>
      </c>
      <c r="E463" s="17">
        <f t="shared" si="51"/>
        <v>3.7340693238087507E-3</v>
      </c>
      <c r="F463" s="17">
        <f t="shared" si="52"/>
        <v>6.0272056742311985E-3</v>
      </c>
      <c r="G463" s="17">
        <f t="shared" si="54"/>
        <v>0.96739130434782605</v>
      </c>
      <c r="H463" s="17">
        <f t="shared" si="53"/>
        <v>3.6123061936845524E-3</v>
      </c>
    </row>
    <row r="464" spans="1:8" x14ac:dyDescent="0.2">
      <c r="A464" s="14"/>
      <c r="B464" s="15" t="s">
        <v>440</v>
      </c>
      <c r="C464" s="16">
        <v>3</v>
      </c>
      <c r="D464" s="16">
        <v>10</v>
      </c>
      <c r="E464" s="17">
        <f t="shared" si="51"/>
        <v>6.0881565062099198E-5</v>
      </c>
      <c r="F464" s="17">
        <f t="shared" si="52"/>
        <v>1.6649739431577896E-4</v>
      </c>
      <c r="G464" s="17">
        <f t="shared" si="54"/>
        <v>2.3333333333333335</v>
      </c>
      <c r="H464" s="17">
        <f t="shared" si="53"/>
        <v>1.4205698514489814E-4</v>
      </c>
    </row>
    <row r="465" spans="1:8" x14ac:dyDescent="0.2">
      <c r="A465" s="14"/>
      <c r="B465" s="15" t="s">
        <v>441</v>
      </c>
      <c r="C465" s="16">
        <v>116</v>
      </c>
      <c r="D465" s="16">
        <v>145</v>
      </c>
      <c r="E465" s="17">
        <f t="shared" si="51"/>
        <v>2.3540871824011688E-3</v>
      </c>
      <c r="F465" s="17">
        <f t="shared" si="52"/>
        <v>2.414212217578795E-3</v>
      </c>
      <c r="G465" s="17">
        <f t="shared" si="54"/>
        <v>0.25</v>
      </c>
      <c r="H465" s="17">
        <f t="shared" si="53"/>
        <v>5.8852179560029219E-4</v>
      </c>
    </row>
    <row r="466" spans="1:8" x14ac:dyDescent="0.2">
      <c r="A466" s="14"/>
      <c r="B466" s="15" t="s">
        <v>442</v>
      </c>
      <c r="C466" s="16">
        <v>259</v>
      </c>
      <c r="D466" s="16">
        <v>466</v>
      </c>
      <c r="E466" s="17">
        <f t="shared" si="51"/>
        <v>5.2561084503612307E-3</v>
      </c>
      <c r="F466" s="17">
        <f t="shared" si="52"/>
        <v>7.7587785751152992E-3</v>
      </c>
      <c r="G466" s="17">
        <f t="shared" si="54"/>
        <v>0.79922779922779918</v>
      </c>
      <c r="H466" s="17">
        <f t="shared" si="53"/>
        <v>4.200827989284844E-3</v>
      </c>
    </row>
    <row r="467" spans="1:8" x14ac:dyDescent="0.2">
      <c r="A467" s="14"/>
      <c r="B467" s="15" t="s">
        <v>443</v>
      </c>
      <c r="C467" s="16">
        <v>28</v>
      </c>
      <c r="D467" s="16">
        <v>110</v>
      </c>
      <c r="E467" s="17">
        <f t="shared" si="51"/>
        <v>5.6822794057959254E-4</v>
      </c>
      <c r="F467" s="17">
        <f t="shared" si="52"/>
        <v>1.8314713374735685E-3</v>
      </c>
      <c r="G467" s="17">
        <f t="shared" si="54"/>
        <v>2.9285714285714284</v>
      </c>
      <c r="H467" s="17">
        <f t="shared" si="53"/>
        <v>1.664096111697378E-3</v>
      </c>
    </row>
    <row r="468" spans="1:8" ht="25.5" x14ac:dyDescent="0.2">
      <c r="A468" s="14"/>
      <c r="B468" s="15" t="s">
        <v>444</v>
      </c>
      <c r="C468" s="16">
        <v>44</v>
      </c>
      <c r="D468" s="16">
        <v>224</v>
      </c>
      <c r="E468" s="17">
        <f t="shared" si="51"/>
        <v>8.9292962091078816E-4</v>
      </c>
      <c r="F468" s="17">
        <f t="shared" si="52"/>
        <v>3.7295416326734486E-3</v>
      </c>
      <c r="G468" s="17">
        <f t="shared" si="54"/>
        <v>4.0909090909090908</v>
      </c>
      <c r="H468" s="17">
        <f t="shared" si="53"/>
        <v>3.6528939037259517E-3</v>
      </c>
    </row>
    <row r="469" spans="1:8" ht="25.5" x14ac:dyDescent="0.2">
      <c r="A469" s="14"/>
      <c r="B469" s="15" t="s">
        <v>445</v>
      </c>
      <c r="C469" s="16">
        <v>173</v>
      </c>
      <c r="D469" s="16">
        <v>448</v>
      </c>
      <c r="E469" s="17">
        <f t="shared" si="51"/>
        <v>3.5108369185810535E-3</v>
      </c>
      <c r="F469" s="17">
        <f t="shared" si="52"/>
        <v>7.4590832653468973E-3</v>
      </c>
      <c r="G469" s="17">
        <f t="shared" si="54"/>
        <v>1.5895953757225434</v>
      </c>
      <c r="H469" s="17">
        <f t="shared" si="53"/>
        <v>5.5808101306924259E-3</v>
      </c>
    </row>
    <row r="470" spans="1:8" ht="25.5" x14ac:dyDescent="0.2">
      <c r="A470" s="14"/>
      <c r="B470" s="15" t="s">
        <v>446</v>
      </c>
      <c r="C470" s="16">
        <v>0</v>
      </c>
      <c r="D470" s="16">
        <v>45</v>
      </c>
      <c r="E470" s="17" t="str">
        <f t="shared" si="51"/>
        <v/>
      </c>
      <c r="F470" s="17">
        <f t="shared" si="52"/>
        <v>7.4923827442100529E-4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46</v>
      </c>
      <c r="D471" s="16">
        <v>150</v>
      </c>
      <c r="E471" s="17">
        <f t="shared" si="51"/>
        <v>9.3351733095218767E-4</v>
      </c>
      <c r="F471" s="17">
        <f t="shared" si="52"/>
        <v>2.4974609147366844E-3</v>
      </c>
      <c r="G471" s="17">
        <f t="shared" si="54"/>
        <v>2.2608695652173911</v>
      </c>
      <c r="H471" s="17">
        <f t="shared" si="53"/>
        <v>2.1105609221527722E-3</v>
      </c>
    </row>
    <row r="472" spans="1:8" ht="25.5" x14ac:dyDescent="0.2">
      <c r="A472" s="14"/>
      <c r="B472" s="15" t="s">
        <v>448</v>
      </c>
      <c r="C472" s="16">
        <v>6</v>
      </c>
      <c r="D472" s="16">
        <v>30</v>
      </c>
      <c r="E472" s="17">
        <f t="shared" si="51"/>
        <v>1.217631301241984E-4</v>
      </c>
      <c r="F472" s="17">
        <f t="shared" si="52"/>
        <v>4.9949218294733689E-4</v>
      </c>
      <c r="G472" s="17">
        <f t="shared" si="54"/>
        <v>4</v>
      </c>
      <c r="H472" s="17">
        <f t="shared" si="53"/>
        <v>4.8705252049679359E-4</v>
      </c>
    </row>
    <row r="473" spans="1:8" x14ac:dyDescent="0.2">
      <c r="A473" s="14"/>
      <c r="B473" s="15" t="s">
        <v>449</v>
      </c>
      <c r="C473" s="16">
        <v>32</v>
      </c>
      <c r="D473" s="16">
        <v>41</v>
      </c>
      <c r="E473" s="17">
        <f t="shared" si="51"/>
        <v>6.4940336066239145E-4</v>
      </c>
      <c r="F473" s="17">
        <f t="shared" si="52"/>
        <v>6.8263931669469377E-4</v>
      </c>
      <c r="G473" s="17">
        <f t="shared" si="54"/>
        <v>0.28125</v>
      </c>
      <c r="H473" s="17">
        <f t="shared" si="53"/>
        <v>1.8264469518629759E-4</v>
      </c>
    </row>
    <row r="474" spans="1:8" x14ac:dyDescent="0.2">
      <c r="A474" s="14"/>
      <c r="B474" s="15" t="s">
        <v>450</v>
      </c>
      <c r="C474" s="16">
        <v>11</v>
      </c>
      <c r="D474" s="16">
        <v>69</v>
      </c>
      <c r="E474" s="17">
        <f t="shared" si="51"/>
        <v>2.2323240522769704E-4</v>
      </c>
      <c r="F474" s="17">
        <f t="shared" si="52"/>
        <v>1.1488320207788747E-3</v>
      </c>
      <c r="G474" s="17">
        <f t="shared" si="54"/>
        <v>5.2727272727272725</v>
      </c>
      <c r="H474" s="17">
        <f t="shared" si="53"/>
        <v>1.1770435912005844E-3</v>
      </c>
    </row>
    <row r="475" spans="1:8" x14ac:dyDescent="0.2">
      <c r="A475" s="14"/>
      <c r="B475" s="15" t="s">
        <v>451</v>
      </c>
      <c r="C475" s="16">
        <v>623</v>
      </c>
      <c r="D475" s="16">
        <v>919</v>
      </c>
      <c r="E475" s="17">
        <f t="shared" si="51"/>
        <v>1.2643071677895933E-2</v>
      </c>
      <c r="F475" s="17">
        <f t="shared" si="52"/>
        <v>1.5301110537620087E-2</v>
      </c>
      <c r="G475" s="17">
        <f t="shared" si="54"/>
        <v>0.4751203852327448</v>
      </c>
      <c r="H475" s="17">
        <f t="shared" si="53"/>
        <v>6.0069810861271208E-3</v>
      </c>
    </row>
    <row r="476" spans="1:8" x14ac:dyDescent="0.2">
      <c r="A476" s="14"/>
      <c r="B476" s="15" t="s">
        <v>452</v>
      </c>
      <c r="C476" s="16">
        <v>99</v>
      </c>
      <c r="D476" s="16">
        <v>63</v>
      </c>
      <c r="E476" s="17">
        <f t="shared" si="51"/>
        <v>2.0090916470492733E-3</v>
      </c>
      <c r="F476" s="17">
        <f t="shared" si="52"/>
        <v>1.0489335841894075E-3</v>
      </c>
      <c r="G476" s="17">
        <f t="shared" si="54"/>
        <v>-0.36363636363636365</v>
      </c>
      <c r="H476" s="17">
        <f t="shared" si="53"/>
        <v>-7.3057878074519035E-4</v>
      </c>
    </row>
    <row r="477" spans="1:8" x14ac:dyDescent="0.2">
      <c r="A477" s="14"/>
      <c r="B477" s="15" t="s">
        <v>453</v>
      </c>
      <c r="C477" s="16">
        <v>23</v>
      </c>
      <c r="D477" s="16">
        <v>133</v>
      </c>
      <c r="E477" s="17">
        <f t="shared" si="51"/>
        <v>4.6675866547609383E-4</v>
      </c>
      <c r="F477" s="17">
        <f t="shared" si="52"/>
        <v>2.2144153443998602E-3</v>
      </c>
      <c r="G477" s="17">
        <f t="shared" si="54"/>
        <v>4.7826086956521738</v>
      </c>
      <c r="H477" s="17">
        <f t="shared" si="53"/>
        <v>2.2323240522769705E-3</v>
      </c>
    </row>
    <row r="478" spans="1:8" x14ac:dyDescent="0.2">
      <c r="A478" s="14"/>
      <c r="B478" s="15" t="s">
        <v>454</v>
      </c>
      <c r="C478" s="16">
        <v>37</v>
      </c>
      <c r="D478" s="16">
        <v>41</v>
      </c>
      <c r="E478" s="17">
        <f t="shared" si="51"/>
        <v>7.508726357658901E-4</v>
      </c>
      <c r="F478" s="17">
        <f t="shared" si="52"/>
        <v>6.8263931669469377E-4</v>
      </c>
      <c r="G478" s="17">
        <f t="shared" si="54"/>
        <v>0.10810810810810811</v>
      </c>
      <c r="H478" s="17">
        <f t="shared" si="53"/>
        <v>8.1175420082798931E-5</v>
      </c>
    </row>
    <row r="479" spans="1:8" x14ac:dyDescent="0.2">
      <c r="A479" s="14"/>
      <c r="B479" s="15" t="s">
        <v>455</v>
      </c>
      <c r="C479" s="16">
        <v>168</v>
      </c>
      <c r="D479" s="16">
        <v>265</v>
      </c>
      <c r="E479" s="17">
        <f t="shared" si="51"/>
        <v>3.409367643477555E-3</v>
      </c>
      <c r="F479" s="17">
        <f t="shared" si="52"/>
        <v>4.4121809493681422E-3</v>
      </c>
      <c r="G479" s="17">
        <f t="shared" si="54"/>
        <v>0.57738095238095233</v>
      </c>
      <c r="H479" s="17">
        <f t="shared" si="53"/>
        <v>1.968503937007874E-3</v>
      </c>
    </row>
    <row r="480" spans="1:8" x14ac:dyDescent="0.2">
      <c r="A480" s="14"/>
      <c r="B480" s="15" t="s">
        <v>456</v>
      </c>
      <c r="C480" s="16">
        <v>73</v>
      </c>
      <c r="D480" s="16">
        <v>109</v>
      </c>
      <c r="E480" s="17">
        <f t="shared" si="51"/>
        <v>1.4814514165110803E-3</v>
      </c>
      <c r="F480" s="17">
        <f t="shared" si="52"/>
        <v>1.8148215980419906E-3</v>
      </c>
      <c r="G480" s="17">
        <f t="shared" si="54"/>
        <v>0.49315068493150682</v>
      </c>
      <c r="H480" s="17">
        <f t="shared" si="53"/>
        <v>7.3057878074519024E-4</v>
      </c>
    </row>
    <row r="481" spans="1:8" x14ac:dyDescent="0.2">
      <c r="A481" s="14"/>
      <c r="B481" s="15" t="s">
        <v>457</v>
      </c>
      <c r="C481" s="16">
        <v>774</v>
      </c>
      <c r="D481" s="16">
        <v>1198</v>
      </c>
      <c r="E481" s="17">
        <f t="shared" si="51"/>
        <v>1.5707443786021593E-2</v>
      </c>
      <c r="F481" s="17">
        <f t="shared" si="52"/>
        <v>1.994638783903032E-2</v>
      </c>
      <c r="G481" s="17">
        <f t="shared" si="54"/>
        <v>0.54780361757105944</v>
      </c>
      <c r="H481" s="17">
        <f t="shared" si="53"/>
        <v>8.6045945287766875E-3</v>
      </c>
    </row>
    <row r="482" spans="1:8" x14ac:dyDescent="0.2">
      <c r="A482" s="14"/>
      <c r="B482" s="15" t="s">
        <v>458</v>
      </c>
      <c r="C482" s="16">
        <v>3</v>
      </c>
      <c r="D482" s="16">
        <v>13</v>
      </c>
      <c r="E482" s="17">
        <f t="shared" si="51"/>
        <v>6.0881565062099198E-5</v>
      </c>
      <c r="F482" s="17">
        <f t="shared" si="52"/>
        <v>2.1644661261051263E-4</v>
      </c>
      <c r="G482" s="17">
        <f t="shared" si="54"/>
        <v>3.3333333333333335</v>
      </c>
      <c r="H482" s="17">
        <f t="shared" si="53"/>
        <v>2.0293855020699734E-4</v>
      </c>
    </row>
    <row r="483" spans="1:8" x14ac:dyDescent="0.2">
      <c r="A483" s="14"/>
      <c r="B483" s="15" t="s">
        <v>459</v>
      </c>
      <c r="C483" s="16">
        <v>2</v>
      </c>
      <c r="D483" s="16">
        <v>44</v>
      </c>
      <c r="E483" s="17">
        <f t="shared" si="51"/>
        <v>4.0587710041399465E-5</v>
      </c>
      <c r="F483" s="17">
        <f t="shared" si="52"/>
        <v>7.3258853498942738E-4</v>
      </c>
      <c r="G483" s="17">
        <f t="shared" si="54"/>
        <v>21</v>
      </c>
      <c r="H483" s="17">
        <f t="shared" si="53"/>
        <v>8.5234191086938876E-4</v>
      </c>
    </row>
    <row r="484" spans="1:8" x14ac:dyDescent="0.2">
      <c r="A484" s="14"/>
      <c r="B484" s="15" t="s">
        <v>460</v>
      </c>
      <c r="C484" s="16">
        <v>2</v>
      </c>
      <c r="D484" s="16">
        <v>0</v>
      </c>
      <c r="E484" s="17">
        <f t="shared" ref="E484:E547" si="55">+IF(C484=0,"",C484/C$356)</f>
        <v>4.0587710041399465E-5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-4.0587710041399465E-5</v>
      </c>
    </row>
    <row r="485" spans="1:8" x14ac:dyDescent="0.2">
      <c r="A485" s="14"/>
      <c r="B485" s="15" t="s">
        <v>461</v>
      </c>
      <c r="C485" s="16">
        <v>7</v>
      </c>
      <c r="D485" s="16">
        <v>2</v>
      </c>
      <c r="E485" s="17">
        <f t="shared" si="55"/>
        <v>1.4205698514489814E-4</v>
      </c>
      <c r="F485" s="17">
        <f t="shared" si="56"/>
        <v>3.3299478863155794E-5</v>
      </c>
      <c r="G485" s="17">
        <f t="shared" ref="G485:G548" si="58">+IF(AND(C485=0,D485=0)," ",IF(C485=0,1,IF(D485=0,-1,(D485-C485)/C485)))</f>
        <v>-0.7142857142857143</v>
      </c>
      <c r="H485" s="17">
        <f t="shared" si="57"/>
        <v>-1.0146927510349867E-4</v>
      </c>
    </row>
    <row r="486" spans="1:8" x14ac:dyDescent="0.2">
      <c r="A486" s="14"/>
      <c r="B486" s="15" t="s">
        <v>462</v>
      </c>
      <c r="C486" s="16">
        <v>58</v>
      </c>
      <c r="D486" s="16">
        <v>53</v>
      </c>
      <c r="E486" s="17">
        <f t="shared" si="55"/>
        <v>1.1770435912005844E-3</v>
      </c>
      <c r="F486" s="17">
        <f t="shared" si="56"/>
        <v>8.8243618987362844E-4</v>
      </c>
      <c r="G486" s="17">
        <f t="shared" si="58"/>
        <v>-8.6206896551724144E-2</v>
      </c>
      <c r="H486" s="17">
        <f t="shared" si="57"/>
        <v>-1.0146927510349866E-4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2</v>
      </c>
      <c r="D488" s="16">
        <v>1</v>
      </c>
      <c r="E488" s="17">
        <f t="shared" si="55"/>
        <v>4.0587710041399465E-5</v>
      </c>
      <c r="F488" s="17">
        <f t="shared" si="56"/>
        <v>1.6649739431577897E-5</v>
      </c>
      <c r="G488" s="17">
        <f t="shared" si="58"/>
        <v>-0.5</v>
      </c>
      <c r="H488" s="17">
        <f t="shared" si="57"/>
        <v>-2.0293855020699733E-5</v>
      </c>
    </row>
    <row r="489" spans="1:8" x14ac:dyDescent="0.2">
      <c r="A489" s="14"/>
      <c r="B489" s="15" t="s">
        <v>465</v>
      </c>
      <c r="C489" s="16">
        <v>474</v>
      </c>
      <c r="D489" s="16">
        <v>602</v>
      </c>
      <c r="E489" s="17">
        <f t="shared" si="55"/>
        <v>9.6192872798116728E-3</v>
      </c>
      <c r="F489" s="17">
        <f t="shared" si="56"/>
        <v>1.0023143137809894E-2</v>
      </c>
      <c r="G489" s="17">
        <f t="shared" si="58"/>
        <v>0.27004219409282698</v>
      </c>
      <c r="H489" s="17">
        <f t="shared" si="57"/>
        <v>2.5976134426495654E-3</v>
      </c>
    </row>
    <row r="490" spans="1:8" ht="25.5" x14ac:dyDescent="0.2">
      <c r="A490" s="14"/>
      <c r="B490" s="15" t="s">
        <v>466</v>
      </c>
      <c r="C490" s="16">
        <v>42</v>
      </c>
      <c r="D490" s="16">
        <v>122</v>
      </c>
      <c r="E490" s="17">
        <f t="shared" si="55"/>
        <v>8.5234191086938876E-4</v>
      </c>
      <c r="F490" s="17">
        <f t="shared" si="56"/>
        <v>2.0312682106525034E-3</v>
      </c>
      <c r="G490" s="17">
        <f t="shared" si="58"/>
        <v>1.9047619047619047</v>
      </c>
      <c r="H490" s="17">
        <f t="shared" si="57"/>
        <v>1.6235084016559785E-3</v>
      </c>
    </row>
    <row r="491" spans="1:8" x14ac:dyDescent="0.2">
      <c r="A491" s="14"/>
      <c r="B491" s="15" t="s">
        <v>467</v>
      </c>
      <c r="C491" s="16">
        <v>30</v>
      </c>
      <c r="D491" s="16">
        <v>99</v>
      </c>
      <c r="E491" s="17">
        <f t="shared" si="55"/>
        <v>6.0881565062099194E-4</v>
      </c>
      <c r="F491" s="17">
        <f t="shared" si="56"/>
        <v>1.6483242037262117E-3</v>
      </c>
      <c r="G491" s="17">
        <f t="shared" si="58"/>
        <v>2.2999999999999998</v>
      </c>
      <c r="H491" s="17">
        <f t="shared" si="57"/>
        <v>1.4002759964282813E-3</v>
      </c>
    </row>
    <row r="492" spans="1:8" x14ac:dyDescent="0.2">
      <c r="A492" s="14"/>
      <c r="B492" s="15" t="s">
        <v>468</v>
      </c>
      <c r="C492" s="16">
        <v>3</v>
      </c>
      <c r="D492" s="16">
        <v>9</v>
      </c>
      <c r="E492" s="17">
        <f t="shared" si="55"/>
        <v>6.0881565062099198E-5</v>
      </c>
      <c r="F492" s="17">
        <f t="shared" si="56"/>
        <v>1.4984765488420106E-4</v>
      </c>
      <c r="G492" s="17">
        <f t="shared" si="58"/>
        <v>2</v>
      </c>
      <c r="H492" s="17">
        <f t="shared" si="57"/>
        <v>1.217631301241984E-4</v>
      </c>
    </row>
    <row r="493" spans="1:8" x14ac:dyDescent="0.2">
      <c r="A493" s="14"/>
      <c r="B493" s="15" t="s">
        <v>469</v>
      </c>
      <c r="C493" s="16">
        <v>72</v>
      </c>
      <c r="D493" s="16">
        <v>142</v>
      </c>
      <c r="E493" s="17">
        <f t="shared" si="55"/>
        <v>1.4611575614903807E-3</v>
      </c>
      <c r="F493" s="17">
        <f t="shared" si="56"/>
        <v>2.3642629992840611E-3</v>
      </c>
      <c r="G493" s="17">
        <f t="shared" si="58"/>
        <v>0.97222222222222221</v>
      </c>
      <c r="H493" s="17">
        <f t="shared" si="57"/>
        <v>1.4205698514489812E-3</v>
      </c>
    </row>
    <row r="494" spans="1:8" x14ac:dyDescent="0.2">
      <c r="A494" s="14"/>
      <c r="B494" s="15" t="s">
        <v>470</v>
      </c>
      <c r="C494" s="16">
        <v>202</v>
      </c>
      <c r="D494" s="16">
        <v>329</v>
      </c>
      <c r="E494" s="17">
        <f t="shared" si="55"/>
        <v>4.099358714181346E-3</v>
      </c>
      <c r="F494" s="17">
        <f t="shared" si="56"/>
        <v>5.4777642729891274E-3</v>
      </c>
      <c r="G494" s="17">
        <f t="shared" si="58"/>
        <v>0.62871287128712872</v>
      </c>
      <c r="H494" s="17">
        <f t="shared" si="57"/>
        <v>2.5773195876288659E-3</v>
      </c>
    </row>
    <row r="495" spans="1:8" x14ac:dyDescent="0.2">
      <c r="A495" s="14"/>
      <c r="B495" s="15" t="s">
        <v>471</v>
      </c>
      <c r="C495" s="16">
        <v>45</v>
      </c>
      <c r="D495" s="16">
        <v>24</v>
      </c>
      <c r="E495" s="17">
        <f t="shared" si="55"/>
        <v>9.1322347593148791E-4</v>
      </c>
      <c r="F495" s="17">
        <f t="shared" si="56"/>
        <v>3.995937463578695E-4</v>
      </c>
      <c r="G495" s="17">
        <f t="shared" si="58"/>
        <v>-0.46666666666666667</v>
      </c>
      <c r="H495" s="17">
        <f t="shared" si="57"/>
        <v>-4.2617095543469438E-4</v>
      </c>
    </row>
    <row r="496" spans="1:8" x14ac:dyDescent="0.2">
      <c r="A496" s="14"/>
      <c r="B496" s="15" t="s">
        <v>472</v>
      </c>
      <c r="C496" s="16">
        <v>43</v>
      </c>
      <c r="D496" s="16">
        <v>80</v>
      </c>
      <c r="E496" s="17">
        <f t="shared" si="55"/>
        <v>8.7263576589008851E-4</v>
      </c>
      <c r="F496" s="17">
        <f t="shared" si="56"/>
        <v>1.3319791545262317E-3</v>
      </c>
      <c r="G496" s="17">
        <f t="shared" si="58"/>
        <v>0.86046511627906974</v>
      </c>
      <c r="H496" s="17">
        <f t="shared" si="57"/>
        <v>7.508726357658901E-4</v>
      </c>
    </row>
    <row r="497" spans="1:8" x14ac:dyDescent="0.2">
      <c r="A497" s="14"/>
      <c r="B497" s="15" t="s">
        <v>473</v>
      </c>
      <c r="C497" s="16">
        <v>31</v>
      </c>
      <c r="D497" s="16">
        <v>34</v>
      </c>
      <c r="E497" s="17">
        <f t="shared" si="55"/>
        <v>6.2910950564169169E-4</v>
      </c>
      <c r="F497" s="17">
        <f t="shared" si="56"/>
        <v>5.6609114067364841E-4</v>
      </c>
      <c r="G497" s="17">
        <f t="shared" si="58"/>
        <v>9.6774193548387094E-2</v>
      </c>
      <c r="H497" s="17">
        <f t="shared" si="57"/>
        <v>6.0881565062099191E-5</v>
      </c>
    </row>
    <row r="498" spans="1:8" x14ac:dyDescent="0.2">
      <c r="A498" s="14"/>
      <c r="B498" s="15" t="s">
        <v>474</v>
      </c>
      <c r="C498" s="16">
        <v>134</v>
      </c>
      <c r="D498" s="16">
        <v>56</v>
      </c>
      <c r="E498" s="17">
        <f t="shared" si="55"/>
        <v>2.7193765727737641E-3</v>
      </c>
      <c r="F498" s="17">
        <f t="shared" si="56"/>
        <v>9.3238540816836216E-4</v>
      </c>
      <c r="G498" s="17">
        <f t="shared" si="58"/>
        <v>-0.58208955223880599</v>
      </c>
      <c r="H498" s="17">
        <f t="shared" si="57"/>
        <v>-1.5829206916145792E-3</v>
      </c>
    </row>
    <row r="499" spans="1:8" x14ac:dyDescent="0.2">
      <c r="A499" s="14"/>
      <c r="B499" s="15" t="s">
        <v>475</v>
      </c>
      <c r="C499" s="16">
        <v>156</v>
      </c>
      <c r="D499" s="16">
        <v>298</v>
      </c>
      <c r="E499" s="17">
        <f t="shared" si="55"/>
        <v>3.165841383229158E-3</v>
      </c>
      <c r="F499" s="17">
        <f t="shared" si="56"/>
        <v>4.9616223506102133E-3</v>
      </c>
      <c r="G499" s="17">
        <f t="shared" si="58"/>
        <v>0.91025641025641024</v>
      </c>
      <c r="H499" s="17">
        <f t="shared" si="57"/>
        <v>2.8817274129393617E-3</v>
      </c>
    </row>
    <row r="500" spans="1:8" x14ac:dyDescent="0.2">
      <c r="A500" s="14"/>
      <c r="B500" s="15" t="s">
        <v>476</v>
      </c>
      <c r="C500" s="16">
        <v>161</v>
      </c>
      <c r="D500" s="16">
        <v>237</v>
      </c>
      <c r="E500" s="17">
        <f t="shared" si="55"/>
        <v>3.2673106583326569E-3</v>
      </c>
      <c r="F500" s="17">
        <f t="shared" si="56"/>
        <v>3.9459882452839616E-3</v>
      </c>
      <c r="G500" s="17">
        <f t="shared" si="58"/>
        <v>0.47204968944099379</v>
      </c>
      <c r="H500" s="17">
        <f t="shared" si="57"/>
        <v>1.5423329815731797E-3</v>
      </c>
    </row>
    <row r="501" spans="1:8" x14ac:dyDescent="0.2">
      <c r="A501" s="14"/>
      <c r="B501" s="15" t="s">
        <v>477</v>
      </c>
      <c r="C501" s="16">
        <v>2</v>
      </c>
      <c r="D501" s="16">
        <v>3</v>
      </c>
      <c r="E501" s="17">
        <f t="shared" si="55"/>
        <v>4.0587710041399465E-5</v>
      </c>
      <c r="F501" s="17">
        <f t="shared" si="56"/>
        <v>4.9949218294733688E-5</v>
      </c>
      <c r="G501" s="17">
        <f t="shared" si="58"/>
        <v>0.5</v>
      </c>
      <c r="H501" s="17">
        <f t="shared" si="57"/>
        <v>2.0293855020699733E-5</v>
      </c>
    </row>
    <row r="502" spans="1:8" ht="25.5" x14ac:dyDescent="0.2">
      <c r="A502" s="14"/>
      <c r="B502" s="15" t="s">
        <v>478</v>
      </c>
      <c r="C502" s="16">
        <v>8</v>
      </c>
      <c r="D502" s="16">
        <v>8</v>
      </c>
      <c r="E502" s="17">
        <f t="shared" si="55"/>
        <v>1.6235084016559786E-4</v>
      </c>
      <c r="F502" s="17">
        <f t="shared" si="56"/>
        <v>1.3319791545262318E-4</v>
      </c>
      <c r="G502" s="17">
        <f t="shared" si="58"/>
        <v>0</v>
      </c>
      <c r="H502" s="17">
        <f t="shared" si="57"/>
        <v>0</v>
      </c>
    </row>
    <row r="503" spans="1:8" x14ac:dyDescent="0.2">
      <c r="A503" s="14"/>
      <c r="B503" s="15" t="s">
        <v>479</v>
      </c>
      <c r="C503" s="16">
        <v>4</v>
      </c>
      <c r="D503" s="16">
        <v>9</v>
      </c>
      <c r="E503" s="17">
        <f t="shared" si="55"/>
        <v>8.1175420082798931E-5</v>
      </c>
      <c r="F503" s="17">
        <f t="shared" si="56"/>
        <v>1.4984765488420106E-4</v>
      </c>
      <c r="G503" s="17">
        <f t="shared" si="58"/>
        <v>1.25</v>
      </c>
      <c r="H503" s="17">
        <f t="shared" si="57"/>
        <v>1.0146927510349866E-4</v>
      </c>
    </row>
    <row r="504" spans="1:8" ht="25.5" x14ac:dyDescent="0.2">
      <c r="A504" s="14"/>
      <c r="B504" s="15" t="s">
        <v>480</v>
      </c>
      <c r="C504" s="16">
        <v>1</v>
      </c>
      <c r="D504" s="16">
        <v>16</v>
      </c>
      <c r="E504" s="17">
        <f t="shared" si="55"/>
        <v>2.0293855020699733E-5</v>
      </c>
      <c r="F504" s="17">
        <f t="shared" si="56"/>
        <v>2.6639583090524635E-4</v>
      </c>
      <c r="G504" s="17">
        <f t="shared" si="58"/>
        <v>15</v>
      </c>
      <c r="H504" s="17">
        <f t="shared" si="57"/>
        <v>3.0440782531049597E-4</v>
      </c>
    </row>
    <row r="505" spans="1:8" x14ac:dyDescent="0.2">
      <c r="A505" s="14"/>
      <c r="B505" s="15" t="s">
        <v>481</v>
      </c>
      <c r="C505" s="16">
        <v>125</v>
      </c>
      <c r="D505" s="16">
        <v>35</v>
      </c>
      <c r="E505" s="17">
        <f t="shared" si="55"/>
        <v>2.5367318775874666E-3</v>
      </c>
      <c r="F505" s="17">
        <f t="shared" si="56"/>
        <v>5.8274088010522632E-4</v>
      </c>
      <c r="G505" s="17">
        <f t="shared" si="58"/>
        <v>-0.72</v>
      </c>
      <c r="H505" s="17">
        <f t="shared" si="57"/>
        <v>-1.8264469518629758E-3</v>
      </c>
    </row>
    <row r="506" spans="1:8" ht="25.5" x14ac:dyDescent="0.2">
      <c r="A506" s="14"/>
      <c r="B506" s="15" t="s">
        <v>482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1.6649739431577897E-5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10</v>
      </c>
      <c r="D507" s="16">
        <v>8</v>
      </c>
      <c r="E507" s="17">
        <f t="shared" si="55"/>
        <v>2.0293855020699731E-4</v>
      </c>
      <c r="F507" s="17">
        <f t="shared" si="56"/>
        <v>1.3319791545262318E-4</v>
      </c>
      <c r="G507" s="17">
        <f t="shared" si="58"/>
        <v>-0.2</v>
      </c>
      <c r="H507" s="17">
        <f t="shared" si="57"/>
        <v>-4.0587710041399465E-5</v>
      </c>
    </row>
    <row r="508" spans="1:8" ht="25.5" x14ac:dyDescent="0.2">
      <c r="A508" s="14"/>
      <c r="B508" s="15" t="s">
        <v>484</v>
      </c>
      <c r="C508" s="16">
        <v>182</v>
      </c>
      <c r="D508" s="16">
        <v>263</v>
      </c>
      <c r="E508" s="17">
        <f t="shared" si="55"/>
        <v>3.6934816137673514E-3</v>
      </c>
      <c r="F508" s="17">
        <f t="shared" si="56"/>
        <v>4.3788814705049868E-3</v>
      </c>
      <c r="G508" s="17">
        <f t="shared" si="58"/>
        <v>0.44505494505494503</v>
      </c>
      <c r="H508" s="17">
        <f t="shared" si="57"/>
        <v>1.6438022566766782E-3</v>
      </c>
    </row>
    <row r="509" spans="1:8" ht="25.5" x14ac:dyDescent="0.2">
      <c r="A509" s="14"/>
      <c r="B509" s="15" t="s">
        <v>485</v>
      </c>
      <c r="C509" s="16">
        <v>14</v>
      </c>
      <c r="D509" s="16">
        <v>25</v>
      </c>
      <c r="E509" s="17">
        <f t="shared" si="55"/>
        <v>2.8411397028979627E-4</v>
      </c>
      <c r="F509" s="17">
        <f t="shared" si="56"/>
        <v>4.1624348578944741E-4</v>
      </c>
      <c r="G509" s="17">
        <f t="shared" si="58"/>
        <v>0.7857142857142857</v>
      </c>
      <c r="H509" s="17">
        <f t="shared" si="57"/>
        <v>2.2323240522769707E-4</v>
      </c>
    </row>
    <row r="510" spans="1:8" ht="25.5" x14ac:dyDescent="0.2">
      <c r="A510" s="14"/>
      <c r="B510" s="15" t="s">
        <v>486</v>
      </c>
      <c r="C510" s="16">
        <v>60</v>
      </c>
      <c r="D510" s="16">
        <v>94</v>
      </c>
      <c r="E510" s="17">
        <f t="shared" si="55"/>
        <v>1.2176313012419839E-3</v>
      </c>
      <c r="F510" s="17">
        <f t="shared" si="56"/>
        <v>1.5650755065683222E-3</v>
      </c>
      <c r="G510" s="17">
        <f t="shared" si="58"/>
        <v>0.56666666666666665</v>
      </c>
      <c r="H510" s="17">
        <f t="shared" si="57"/>
        <v>6.8999107070379085E-4</v>
      </c>
    </row>
    <row r="511" spans="1:8" ht="25.5" x14ac:dyDescent="0.2">
      <c r="A511" s="14"/>
      <c r="B511" s="15" t="s">
        <v>487</v>
      </c>
      <c r="C511" s="16">
        <v>26</v>
      </c>
      <c r="D511" s="16">
        <v>42</v>
      </c>
      <c r="E511" s="17">
        <f t="shared" si="55"/>
        <v>5.2764023053819304E-4</v>
      </c>
      <c r="F511" s="17">
        <f t="shared" si="56"/>
        <v>6.9928905612627167E-4</v>
      </c>
      <c r="G511" s="17">
        <f t="shared" si="58"/>
        <v>0.61538461538461542</v>
      </c>
      <c r="H511" s="17">
        <f t="shared" si="57"/>
        <v>3.2470168033119572E-4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1</v>
      </c>
      <c r="D513" s="16">
        <v>0</v>
      </c>
      <c r="E513" s="17">
        <f t="shared" si="55"/>
        <v>2.0293855020699733E-5</v>
      </c>
      <c r="F513" s="17" t="str">
        <f t="shared" si="56"/>
        <v/>
      </c>
      <c r="G513" s="17">
        <f t="shared" si="58"/>
        <v>-1</v>
      </c>
      <c r="H513" s="17">
        <f t="shared" si="57"/>
        <v>-2.0293855020699733E-5</v>
      </c>
    </row>
    <row r="514" spans="1:8" ht="25.5" x14ac:dyDescent="0.2">
      <c r="A514" s="14"/>
      <c r="B514" s="15" t="s">
        <v>490</v>
      </c>
      <c r="C514" s="16">
        <v>28</v>
      </c>
      <c r="D514" s="16">
        <v>25</v>
      </c>
      <c r="E514" s="17">
        <f t="shared" si="55"/>
        <v>5.6822794057959254E-4</v>
      </c>
      <c r="F514" s="17">
        <f t="shared" si="56"/>
        <v>4.1624348578944741E-4</v>
      </c>
      <c r="G514" s="17">
        <f t="shared" si="58"/>
        <v>-0.10714285714285714</v>
      </c>
      <c r="H514" s="17">
        <f t="shared" si="57"/>
        <v>-6.0881565062099198E-5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20</v>
      </c>
      <c r="D516" s="16">
        <v>39</v>
      </c>
      <c r="E516" s="17">
        <f t="shared" si="55"/>
        <v>4.0587710041399463E-4</v>
      </c>
      <c r="F516" s="17">
        <f t="shared" si="56"/>
        <v>6.4933983783153795E-4</v>
      </c>
      <c r="G516" s="17">
        <f t="shared" si="58"/>
        <v>0.95</v>
      </c>
      <c r="H516" s="17">
        <f t="shared" si="57"/>
        <v>3.8558324539329487E-4</v>
      </c>
    </row>
    <row r="517" spans="1:8" x14ac:dyDescent="0.2">
      <c r="A517" s="14"/>
      <c r="B517" s="15" t="s">
        <v>493</v>
      </c>
      <c r="C517" s="16">
        <v>37</v>
      </c>
      <c r="D517" s="16">
        <v>114</v>
      </c>
      <c r="E517" s="17">
        <f t="shared" si="55"/>
        <v>7.508726357658901E-4</v>
      </c>
      <c r="F517" s="17">
        <f t="shared" si="56"/>
        <v>1.8980702951998801E-3</v>
      </c>
      <c r="G517" s="17">
        <f t="shared" si="58"/>
        <v>2.0810810810810811</v>
      </c>
      <c r="H517" s="17">
        <f t="shared" si="57"/>
        <v>1.5626268365938794E-3</v>
      </c>
    </row>
    <row r="518" spans="1:8" ht="25.5" x14ac:dyDescent="0.2">
      <c r="A518" s="14"/>
      <c r="B518" s="15" t="s">
        <v>494</v>
      </c>
      <c r="C518" s="16">
        <v>70</v>
      </c>
      <c r="D518" s="16">
        <v>191</v>
      </c>
      <c r="E518" s="17">
        <f t="shared" si="55"/>
        <v>1.4205698514489812E-3</v>
      </c>
      <c r="F518" s="17">
        <f t="shared" si="56"/>
        <v>3.1801002314313779E-3</v>
      </c>
      <c r="G518" s="17">
        <f t="shared" si="58"/>
        <v>1.7285714285714286</v>
      </c>
      <c r="H518" s="17">
        <f t="shared" si="57"/>
        <v>2.4555564575046676E-3</v>
      </c>
    </row>
    <row r="519" spans="1:8" x14ac:dyDescent="0.2">
      <c r="A519" s="14"/>
      <c r="B519" s="15" t="s">
        <v>495</v>
      </c>
      <c r="C519" s="16">
        <v>113</v>
      </c>
      <c r="D519" s="16">
        <v>171</v>
      </c>
      <c r="E519" s="17">
        <f t="shared" si="55"/>
        <v>2.2932056173390696E-3</v>
      </c>
      <c r="F519" s="17">
        <f t="shared" si="56"/>
        <v>2.8471054427998202E-3</v>
      </c>
      <c r="G519" s="17">
        <f t="shared" si="58"/>
        <v>0.51327433628318586</v>
      </c>
      <c r="H519" s="17">
        <f t="shared" si="57"/>
        <v>1.1770435912005844E-3</v>
      </c>
    </row>
    <row r="520" spans="1:8" x14ac:dyDescent="0.2">
      <c r="A520" s="14"/>
      <c r="B520" s="15" t="s">
        <v>496</v>
      </c>
      <c r="C520" s="16">
        <v>2479</v>
      </c>
      <c r="D520" s="16">
        <v>4298</v>
      </c>
      <c r="E520" s="17">
        <f t="shared" si="55"/>
        <v>5.0308466596314633E-2</v>
      </c>
      <c r="F520" s="17">
        <f t="shared" si="56"/>
        <v>7.1560580076921801E-2</v>
      </c>
      <c r="G520" s="17">
        <f t="shared" si="58"/>
        <v>0.73376361436062931</v>
      </c>
      <c r="H520" s="17">
        <f t="shared" si="57"/>
        <v>3.6914522282652809E-2</v>
      </c>
    </row>
    <row r="521" spans="1:8" x14ac:dyDescent="0.2">
      <c r="A521" s="14"/>
      <c r="B521" s="15" t="s">
        <v>497</v>
      </c>
      <c r="C521" s="16">
        <v>137</v>
      </c>
      <c r="D521" s="16">
        <v>481</v>
      </c>
      <c r="E521" s="17">
        <f t="shared" si="55"/>
        <v>2.7802581378358632E-3</v>
      </c>
      <c r="F521" s="17">
        <f t="shared" si="56"/>
        <v>8.0085246665889676E-3</v>
      </c>
      <c r="G521" s="17">
        <f t="shared" si="58"/>
        <v>2.5109489051094891</v>
      </c>
      <c r="H521" s="17">
        <f t="shared" si="57"/>
        <v>6.9810861271207081E-3</v>
      </c>
    </row>
    <row r="522" spans="1:8" ht="38.25" x14ac:dyDescent="0.2">
      <c r="A522" s="14"/>
      <c r="B522" s="15" t="s">
        <v>498</v>
      </c>
      <c r="C522" s="16">
        <v>76</v>
      </c>
      <c r="D522" s="16">
        <v>71</v>
      </c>
      <c r="E522" s="17">
        <f t="shared" si="55"/>
        <v>1.5423329815731797E-3</v>
      </c>
      <c r="F522" s="17">
        <f t="shared" si="56"/>
        <v>1.1821314996420306E-3</v>
      </c>
      <c r="G522" s="17">
        <f t="shared" si="58"/>
        <v>-6.5789473684210523E-2</v>
      </c>
      <c r="H522" s="17">
        <f t="shared" si="57"/>
        <v>-1.0146927510349866E-4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72</v>
      </c>
      <c r="D524" s="16">
        <v>255</v>
      </c>
      <c r="E524" s="17">
        <f t="shared" si="55"/>
        <v>1.4611575614903807E-3</v>
      </c>
      <c r="F524" s="17">
        <f t="shared" si="56"/>
        <v>4.2456835550523635E-3</v>
      </c>
      <c r="G524" s="17">
        <f t="shared" si="58"/>
        <v>2.5416666666666665</v>
      </c>
      <c r="H524" s="17">
        <f t="shared" si="57"/>
        <v>3.7137754687880508E-3</v>
      </c>
    </row>
    <row r="525" spans="1:8" ht="25.5" x14ac:dyDescent="0.2">
      <c r="A525" s="14"/>
      <c r="B525" s="15" t="s">
        <v>501</v>
      </c>
      <c r="C525" s="16">
        <v>216</v>
      </c>
      <c r="D525" s="16">
        <v>135</v>
      </c>
      <c r="E525" s="17">
        <f t="shared" si="55"/>
        <v>4.3834726844711423E-3</v>
      </c>
      <c r="F525" s="17">
        <f t="shared" si="56"/>
        <v>2.247714823263016E-3</v>
      </c>
      <c r="G525" s="17">
        <f t="shared" si="58"/>
        <v>-0.375</v>
      </c>
      <c r="H525" s="17">
        <f t="shared" si="57"/>
        <v>-1.6438022566766784E-3</v>
      </c>
    </row>
    <row r="526" spans="1:8" x14ac:dyDescent="0.2">
      <c r="A526" s="14"/>
      <c r="B526" s="15" t="s">
        <v>502</v>
      </c>
      <c r="C526" s="16">
        <v>31</v>
      </c>
      <c r="D526" s="16">
        <v>66</v>
      </c>
      <c r="E526" s="17">
        <f t="shared" si="55"/>
        <v>6.2910950564169169E-4</v>
      </c>
      <c r="F526" s="17">
        <f t="shared" si="56"/>
        <v>1.0988828024841412E-3</v>
      </c>
      <c r="G526" s="17">
        <f t="shared" si="58"/>
        <v>1.1290322580645162</v>
      </c>
      <c r="H526" s="17">
        <f t="shared" si="57"/>
        <v>7.1028492572449071E-4</v>
      </c>
    </row>
    <row r="527" spans="1:8" ht="25.5" x14ac:dyDescent="0.2">
      <c r="A527" s="14"/>
      <c r="B527" s="15" t="s">
        <v>503</v>
      </c>
      <c r="C527" s="16">
        <v>118</v>
      </c>
      <c r="D527" s="16">
        <v>240</v>
      </c>
      <c r="E527" s="17">
        <f t="shared" si="55"/>
        <v>2.3946748924425685E-3</v>
      </c>
      <c r="F527" s="17">
        <f t="shared" si="56"/>
        <v>3.9959374635786951E-3</v>
      </c>
      <c r="G527" s="17">
        <f t="shared" si="58"/>
        <v>1.0338983050847457</v>
      </c>
      <c r="H527" s="17">
        <f t="shared" si="57"/>
        <v>2.4758503125253671E-3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10</v>
      </c>
      <c r="D530" s="16">
        <v>40</v>
      </c>
      <c r="E530" s="17">
        <f t="shared" si="55"/>
        <v>2.0293855020699731E-4</v>
      </c>
      <c r="F530" s="17">
        <f t="shared" si="56"/>
        <v>6.6598957726311586E-4</v>
      </c>
      <c r="G530" s="17">
        <f t="shared" si="58"/>
        <v>3</v>
      </c>
      <c r="H530" s="17">
        <f t="shared" si="57"/>
        <v>6.0881565062099194E-4</v>
      </c>
    </row>
    <row r="531" spans="1:8" x14ac:dyDescent="0.2">
      <c r="A531" s="14"/>
      <c r="B531" s="15" t="s">
        <v>507</v>
      </c>
      <c r="C531" s="16">
        <v>15</v>
      </c>
      <c r="D531" s="16">
        <v>10</v>
      </c>
      <c r="E531" s="17">
        <f t="shared" si="55"/>
        <v>3.0440782531049597E-4</v>
      </c>
      <c r="F531" s="17">
        <f t="shared" si="56"/>
        <v>1.6649739431577896E-4</v>
      </c>
      <c r="G531" s="17">
        <f t="shared" si="58"/>
        <v>-0.33333333333333331</v>
      </c>
      <c r="H531" s="17">
        <f t="shared" si="57"/>
        <v>-1.0146927510349866E-4</v>
      </c>
    </row>
    <row r="532" spans="1:8" ht="25.5" x14ac:dyDescent="0.2">
      <c r="A532" s="14"/>
      <c r="B532" s="15" t="s">
        <v>508</v>
      </c>
      <c r="C532" s="16">
        <v>1</v>
      </c>
      <c r="D532" s="16">
        <v>110</v>
      </c>
      <c r="E532" s="17">
        <f t="shared" si="55"/>
        <v>2.0293855020699733E-5</v>
      </c>
      <c r="F532" s="17">
        <f t="shared" si="56"/>
        <v>1.8314713374735685E-3</v>
      </c>
      <c r="G532" s="17">
        <f t="shared" si="58"/>
        <v>109</v>
      </c>
      <c r="H532" s="17">
        <f t="shared" si="57"/>
        <v>2.212030197256271E-3</v>
      </c>
    </row>
    <row r="533" spans="1:8" ht="25.5" x14ac:dyDescent="0.2">
      <c r="A533" s="14"/>
      <c r="B533" s="15" t="s">
        <v>509</v>
      </c>
      <c r="C533" s="16">
        <v>1</v>
      </c>
      <c r="D533" s="16">
        <v>6</v>
      </c>
      <c r="E533" s="17">
        <f t="shared" si="55"/>
        <v>2.0293855020699733E-5</v>
      </c>
      <c r="F533" s="17">
        <f t="shared" si="56"/>
        <v>9.9898436589467376E-5</v>
      </c>
      <c r="G533" s="17">
        <f t="shared" si="58"/>
        <v>5</v>
      </c>
      <c r="H533" s="17">
        <f t="shared" si="57"/>
        <v>1.0146927510349866E-4</v>
      </c>
    </row>
    <row r="534" spans="1:8" ht="25.5" x14ac:dyDescent="0.2">
      <c r="A534" s="14"/>
      <c r="B534" s="15" t="s">
        <v>510</v>
      </c>
      <c r="C534" s="16">
        <v>26</v>
      </c>
      <c r="D534" s="16">
        <v>25</v>
      </c>
      <c r="E534" s="17">
        <f t="shared" si="55"/>
        <v>5.2764023053819304E-4</v>
      </c>
      <c r="F534" s="17">
        <f t="shared" si="56"/>
        <v>4.1624348578944741E-4</v>
      </c>
      <c r="G534" s="17">
        <f t="shared" si="58"/>
        <v>-3.8461538461538464E-2</v>
      </c>
      <c r="H534" s="17">
        <f t="shared" si="57"/>
        <v>-2.0293855020699733E-5</v>
      </c>
    </row>
    <row r="535" spans="1:8" ht="25.5" x14ac:dyDescent="0.2">
      <c r="A535" s="14"/>
      <c r="B535" s="15" t="s">
        <v>511</v>
      </c>
      <c r="C535" s="16">
        <v>7</v>
      </c>
      <c r="D535" s="16">
        <v>0</v>
      </c>
      <c r="E535" s="17">
        <f t="shared" si="55"/>
        <v>1.4205698514489814E-4</v>
      </c>
      <c r="F535" s="17" t="str">
        <f t="shared" si="56"/>
        <v/>
      </c>
      <c r="G535" s="17">
        <f t="shared" si="58"/>
        <v>-1</v>
      </c>
      <c r="H535" s="17">
        <f t="shared" si="57"/>
        <v>-1.4205698514489814E-4</v>
      </c>
    </row>
    <row r="536" spans="1:8" ht="25.5" x14ac:dyDescent="0.2">
      <c r="A536" s="14"/>
      <c r="B536" s="15" t="s">
        <v>512</v>
      </c>
      <c r="C536" s="16">
        <v>5</v>
      </c>
      <c r="D536" s="16">
        <v>1</v>
      </c>
      <c r="E536" s="17">
        <f t="shared" si="55"/>
        <v>1.0146927510349866E-4</v>
      </c>
      <c r="F536" s="17">
        <f t="shared" si="56"/>
        <v>1.6649739431577897E-5</v>
      </c>
      <c r="G536" s="17">
        <f t="shared" si="58"/>
        <v>-0.8</v>
      </c>
      <c r="H536" s="17">
        <f t="shared" si="57"/>
        <v>-8.1175420082798931E-5</v>
      </c>
    </row>
    <row r="537" spans="1:8" x14ac:dyDescent="0.2">
      <c r="A537" s="14"/>
      <c r="B537" s="15" t="s">
        <v>513</v>
      </c>
      <c r="C537" s="16">
        <v>2</v>
      </c>
      <c r="D537" s="16">
        <v>15</v>
      </c>
      <c r="E537" s="17">
        <f t="shared" si="55"/>
        <v>4.0587710041399465E-5</v>
      </c>
      <c r="F537" s="17">
        <f t="shared" si="56"/>
        <v>2.4974609147366845E-4</v>
      </c>
      <c r="G537" s="17">
        <f t="shared" si="58"/>
        <v>6.5</v>
      </c>
      <c r="H537" s="17">
        <f t="shared" si="57"/>
        <v>2.6382011526909652E-4</v>
      </c>
    </row>
    <row r="538" spans="1:8" ht="25.5" x14ac:dyDescent="0.2">
      <c r="A538" s="14"/>
      <c r="B538" s="15" t="s">
        <v>514</v>
      </c>
      <c r="C538" s="16">
        <v>26</v>
      </c>
      <c r="D538" s="16">
        <v>75</v>
      </c>
      <c r="E538" s="17">
        <f t="shared" si="55"/>
        <v>5.2764023053819304E-4</v>
      </c>
      <c r="F538" s="17">
        <f t="shared" si="56"/>
        <v>1.2487304573683422E-3</v>
      </c>
      <c r="G538" s="17">
        <f t="shared" si="58"/>
        <v>1.8846153846153846</v>
      </c>
      <c r="H538" s="17">
        <f t="shared" si="57"/>
        <v>9.9439889601428692E-4</v>
      </c>
    </row>
    <row r="539" spans="1:8" x14ac:dyDescent="0.2">
      <c r="A539" s="14"/>
      <c r="B539" s="15" t="s">
        <v>515</v>
      </c>
      <c r="C539" s="16">
        <v>60</v>
      </c>
      <c r="D539" s="16">
        <v>44</v>
      </c>
      <c r="E539" s="17">
        <f t="shared" si="55"/>
        <v>1.2176313012419839E-3</v>
      </c>
      <c r="F539" s="17">
        <f t="shared" si="56"/>
        <v>7.3258853498942738E-4</v>
      </c>
      <c r="G539" s="17">
        <f t="shared" si="58"/>
        <v>-0.26666666666666666</v>
      </c>
      <c r="H539" s="17">
        <f t="shared" si="57"/>
        <v>-3.2470168033119572E-4</v>
      </c>
    </row>
    <row r="540" spans="1:8" ht="25.5" x14ac:dyDescent="0.2">
      <c r="A540" s="14"/>
      <c r="B540" s="15" t="s">
        <v>516</v>
      </c>
      <c r="C540" s="16">
        <v>21</v>
      </c>
      <c r="D540" s="16">
        <v>93</v>
      </c>
      <c r="E540" s="17">
        <f t="shared" si="55"/>
        <v>4.2617095543469438E-4</v>
      </c>
      <c r="F540" s="17">
        <f t="shared" si="56"/>
        <v>1.5484257671367443E-3</v>
      </c>
      <c r="G540" s="17">
        <f t="shared" si="58"/>
        <v>3.4285714285714284</v>
      </c>
      <c r="H540" s="17">
        <f t="shared" si="57"/>
        <v>1.4611575614903807E-3</v>
      </c>
    </row>
    <row r="541" spans="1:8" ht="25.5" x14ac:dyDescent="0.2">
      <c r="A541" s="14"/>
      <c r="B541" s="15" t="s">
        <v>517</v>
      </c>
      <c r="C541" s="16">
        <v>8</v>
      </c>
      <c r="D541" s="16">
        <v>15</v>
      </c>
      <c r="E541" s="17">
        <f t="shared" si="55"/>
        <v>1.6235084016559786E-4</v>
      </c>
      <c r="F541" s="17">
        <f t="shared" si="56"/>
        <v>2.4974609147366845E-4</v>
      </c>
      <c r="G541" s="17">
        <f t="shared" si="58"/>
        <v>0.875</v>
      </c>
      <c r="H541" s="17">
        <f t="shared" si="57"/>
        <v>1.4205698514489814E-4</v>
      </c>
    </row>
    <row r="542" spans="1:8" x14ac:dyDescent="0.2">
      <c r="A542" s="14"/>
      <c r="B542" s="15" t="s">
        <v>518</v>
      </c>
      <c r="C542" s="16">
        <v>65</v>
      </c>
      <c r="D542" s="16">
        <v>209</v>
      </c>
      <c r="E542" s="17">
        <f t="shared" si="55"/>
        <v>1.3191005763454825E-3</v>
      </c>
      <c r="F542" s="17">
        <f t="shared" si="56"/>
        <v>3.4797955411997802E-3</v>
      </c>
      <c r="G542" s="17">
        <f t="shared" si="58"/>
        <v>2.2153846153846155</v>
      </c>
      <c r="H542" s="17">
        <f t="shared" si="57"/>
        <v>2.9223151229807614E-3</v>
      </c>
    </row>
    <row r="543" spans="1:8" x14ac:dyDescent="0.2">
      <c r="A543" s="14"/>
      <c r="B543" s="15" t="s">
        <v>519</v>
      </c>
      <c r="C543" s="16">
        <v>0</v>
      </c>
      <c r="D543" s="16">
        <v>1</v>
      </c>
      <c r="E543" s="17" t="str">
        <f t="shared" si="55"/>
        <v/>
      </c>
      <c r="F543" s="17">
        <f t="shared" si="56"/>
        <v>1.6649739431577897E-5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37</v>
      </c>
      <c r="D544" s="16">
        <v>68</v>
      </c>
      <c r="E544" s="17">
        <f t="shared" si="55"/>
        <v>7.508726357658901E-4</v>
      </c>
      <c r="F544" s="17">
        <f t="shared" si="56"/>
        <v>1.1321822813472968E-3</v>
      </c>
      <c r="G544" s="17">
        <f t="shared" si="58"/>
        <v>0.83783783783783783</v>
      </c>
      <c r="H544" s="17">
        <f t="shared" si="57"/>
        <v>6.2910950564169169E-4</v>
      </c>
    </row>
    <row r="545" spans="1:8" x14ac:dyDescent="0.2">
      <c r="A545" s="14"/>
      <c r="B545" s="15" t="s">
        <v>521</v>
      </c>
      <c r="C545" s="16">
        <v>125</v>
      </c>
      <c r="D545" s="16">
        <v>390</v>
      </c>
      <c r="E545" s="17">
        <f t="shared" si="55"/>
        <v>2.5367318775874666E-3</v>
      </c>
      <c r="F545" s="17">
        <f t="shared" si="56"/>
        <v>6.4933983783153791E-3</v>
      </c>
      <c r="G545" s="17">
        <f t="shared" si="58"/>
        <v>2.12</v>
      </c>
      <c r="H545" s="17">
        <f t="shared" si="57"/>
        <v>5.3778715804854299E-3</v>
      </c>
    </row>
    <row r="546" spans="1:8" ht="25.5" x14ac:dyDescent="0.2">
      <c r="A546" s="14"/>
      <c r="B546" s="15" t="s">
        <v>522</v>
      </c>
      <c r="C546" s="16">
        <v>28</v>
      </c>
      <c r="D546" s="16">
        <v>16</v>
      </c>
      <c r="E546" s="17">
        <f t="shared" si="55"/>
        <v>5.6822794057959254E-4</v>
      </c>
      <c r="F546" s="17">
        <f t="shared" si="56"/>
        <v>2.6639583090524635E-4</v>
      </c>
      <c r="G546" s="17">
        <f t="shared" si="58"/>
        <v>-0.42857142857142855</v>
      </c>
      <c r="H546" s="17">
        <f t="shared" si="57"/>
        <v>-2.4352626024839679E-4</v>
      </c>
    </row>
    <row r="547" spans="1:8" x14ac:dyDescent="0.2">
      <c r="A547" s="14"/>
      <c r="B547" s="15" t="s">
        <v>523</v>
      </c>
      <c r="C547" s="16">
        <v>2</v>
      </c>
      <c r="D547" s="16">
        <v>14</v>
      </c>
      <c r="E547" s="17">
        <f t="shared" si="55"/>
        <v>4.0587710041399465E-5</v>
      </c>
      <c r="F547" s="17">
        <f t="shared" si="56"/>
        <v>2.3309635204209054E-4</v>
      </c>
      <c r="G547" s="17">
        <f t="shared" si="58"/>
        <v>6</v>
      </c>
      <c r="H547" s="17">
        <f t="shared" si="57"/>
        <v>2.4352626024839679E-4</v>
      </c>
    </row>
    <row r="548" spans="1:8" x14ac:dyDescent="0.2">
      <c r="A548" s="14"/>
      <c r="B548" s="15" t="s">
        <v>524</v>
      </c>
      <c r="C548" s="16">
        <v>251</v>
      </c>
      <c r="D548" s="16">
        <v>415</v>
      </c>
      <c r="E548" s="17">
        <f t="shared" ref="E548:E585" si="59">+IF(C548=0,"",C548/C$356)</f>
        <v>5.0937576101956327E-3</v>
      </c>
      <c r="F548" s="17">
        <f t="shared" ref="F548:F585" si="60">+IF(D548=0,"",D548/D$356)</f>
        <v>6.909641864104827E-3</v>
      </c>
      <c r="G548" s="17">
        <f t="shared" si="58"/>
        <v>0.65338645418326691</v>
      </c>
      <c r="H548" s="17">
        <f t="shared" ref="H548:H585" si="61">+IF(OR(AND(E548=""),(G548="")),"",E548*G548)</f>
        <v>3.328192223394756E-3</v>
      </c>
    </row>
    <row r="549" spans="1:8" x14ac:dyDescent="0.2">
      <c r="A549" s="14"/>
      <c r="B549" s="15" t="s">
        <v>525</v>
      </c>
      <c r="C549" s="16">
        <v>188</v>
      </c>
      <c r="D549" s="16">
        <v>273</v>
      </c>
      <c r="E549" s="17">
        <f t="shared" si="59"/>
        <v>3.8152447438915497E-3</v>
      </c>
      <c r="F549" s="17">
        <f t="shared" si="60"/>
        <v>4.5453788648207654E-3</v>
      </c>
      <c r="G549" s="17">
        <f t="shared" ref="G549:G585" si="62">+IF(AND(C549=0,D549=0)," ",IF(C549=0,1,IF(D549=0,-1,(D549-C549)/C549)))</f>
        <v>0.4521276595744681</v>
      </c>
      <c r="H549" s="17">
        <f t="shared" si="61"/>
        <v>1.7249776767594774E-3</v>
      </c>
    </row>
    <row r="550" spans="1:8" x14ac:dyDescent="0.2">
      <c r="A550" s="14"/>
      <c r="B550" s="15" t="s">
        <v>526</v>
      </c>
      <c r="C550" s="16">
        <v>4</v>
      </c>
      <c r="D550" s="16">
        <v>10</v>
      </c>
      <c r="E550" s="17">
        <f t="shared" si="59"/>
        <v>8.1175420082798931E-5</v>
      </c>
      <c r="F550" s="17">
        <f t="shared" si="60"/>
        <v>1.6649739431577896E-4</v>
      </c>
      <c r="G550" s="17">
        <f t="shared" si="62"/>
        <v>1.5</v>
      </c>
      <c r="H550" s="17">
        <f t="shared" si="61"/>
        <v>1.217631301241984E-4</v>
      </c>
    </row>
    <row r="551" spans="1:8" x14ac:dyDescent="0.2">
      <c r="A551" s="14"/>
      <c r="B551" s="15" t="s">
        <v>527</v>
      </c>
      <c r="C551" s="16">
        <v>55</v>
      </c>
      <c r="D551" s="16">
        <v>65</v>
      </c>
      <c r="E551" s="17">
        <f t="shared" si="59"/>
        <v>1.1161620261384852E-3</v>
      </c>
      <c r="F551" s="17">
        <f t="shared" si="60"/>
        <v>1.0822330630525633E-3</v>
      </c>
      <c r="G551" s="17">
        <f t="shared" si="62"/>
        <v>0.18181818181818182</v>
      </c>
      <c r="H551" s="17">
        <f t="shared" si="61"/>
        <v>2.0293855020699731E-4</v>
      </c>
    </row>
    <row r="552" spans="1:8" x14ac:dyDescent="0.2">
      <c r="A552" s="14"/>
      <c r="B552" s="15" t="s">
        <v>528</v>
      </c>
      <c r="C552" s="16">
        <v>5</v>
      </c>
      <c r="D552" s="16">
        <v>39</v>
      </c>
      <c r="E552" s="17">
        <f t="shared" si="59"/>
        <v>1.0146927510349866E-4</v>
      </c>
      <c r="F552" s="17">
        <f t="shared" si="60"/>
        <v>6.4933983783153795E-4</v>
      </c>
      <c r="G552" s="17">
        <f t="shared" si="62"/>
        <v>6.8</v>
      </c>
      <c r="H552" s="17">
        <f t="shared" si="61"/>
        <v>6.8999107070379085E-4</v>
      </c>
    </row>
    <row r="553" spans="1:8" x14ac:dyDescent="0.2">
      <c r="A553" s="14"/>
      <c r="B553" s="15" t="s">
        <v>529</v>
      </c>
      <c r="C553" s="16">
        <v>3</v>
      </c>
      <c r="D553" s="16">
        <v>14</v>
      </c>
      <c r="E553" s="17">
        <f t="shared" si="59"/>
        <v>6.0881565062099198E-5</v>
      </c>
      <c r="F553" s="17">
        <f t="shared" si="60"/>
        <v>2.3309635204209054E-4</v>
      </c>
      <c r="G553" s="17">
        <f t="shared" si="62"/>
        <v>3.6666666666666665</v>
      </c>
      <c r="H553" s="17">
        <f t="shared" si="61"/>
        <v>2.2323240522769704E-4</v>
      </c>
    </row>
    <row r="554" spans="1:8" x14ac:dyDescent="0.2">
      <c r="A554" s="14"/>
      <c r="B554" s="15" t="s">
        <v>530</v>
      </c>
      <c r="C554" s="16">
        <v>10</v>
      </c>
      <c r="D554" s="16">
        <v>38</v>
      </c>
      <c r="E554" s="17">
        <f t="shared" si="59"/>
        <v>2.0293855020699731E-4</v>
      </c>
      <c r="F554" s="17">
        <f t="shared" si="60"/>
        <v>6.3269009839996004E-4</v>
      </c>
      <c r="G554" s="17">
        <f t="shared" si="62"/>
        <v>2.8</v>
      </c>
      <c r="H554" s="17">
        <f t="shared" si="61"/>
        <v>5.6822794057959244E-4</v>
      </c>
    </row>
    <row r="555" spans="1:8" x14ac:dyDescent="0.2">
      <c r="A555" s="14"/>
      <c r="B555" s="15" t="s">
        <v>531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1.6649739431577897E-5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11</v>
      </c>
      <c r="D556" s="16">
        <v>112</v>
      </c>
      <c r="E556" s="17">
        <f t="shared" si="59"/>
        <v>2.2323240522769704E-4</v>
      </c>
      <c r="F556" s="17">
        <f t="shared" si="60"/>
        <v>1.8647708163367243E-3</v>
      </c>
      <c r="G556" s="17">
        <f t="shared" si="62"/>
        <v>9.1818181818181817</v>
      </c>
      <c r="H556" s="17">
        <f t="shared" si="61"/>
        <v>2.049679357090673E-3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34</v>
      </c>
      <c r="D558" s="16">
        <v>106</v>
      </c>
      <c r="E558" s="17">
        <f t="shared" si="59"/>
        <v>6.8999107070379085E-4</v>
      </c>
      <c r="F558" s="17">
        <f t="shared" si="60"/>
        <v>1.7648723797472569E-3</v>
      </c>
      <c r="G558" s="17">
        <f t="shared" si="62"/>
        <v>2.1176470588235294</v>
      </c>
      <c r="H558" s="17">
        <f t="shared" si="61"/>
        <v>1.4611575614903807E-3</v>
      </c>
    </row>
    <row r="559" spans="1:8" ht="25.5" x14ac:dyDescent="0.2">
      <c r="A559" s="14"/>
      <c r="B559" s="15" t="s">
        <v>535</v>
      </c>
      <c r="C559" s="16">
        <v>22</v>
      </c>
      <c r="D559" s="16">
        <v>39</v>
      </c>
      <c r="E559" s="17">
        <f t="shared" si="59"/>
        <v>4.4646481045539408E-4</v>
      </c>
      <c r="F559" s="17">
        <f t="shared" si="60"/>
        <v>6.4933983783153795E-4</v>
      </c>
      <c r="G559" s="17">
        <f t="shared" si="62"/>
        <v>0.77272727272727271</v>
      </c>
      <c r="H559" s="17">
        <f t="shared" si="61"/>
        <v>3.4499553535189542E-4</v>
      </c>
    </row>
    <row r="560" spans="1:8" x14ac:dyDescent="0.2">
      <c r="A560" s="14"/>
      <c r="B560" s="15" t="s">
        <v>536</v>
      </c>
      <c r="C560" s="16">
        <v>1</v>
      </c>
      <c r="D560" s="16">
        <v>1</v>
      </c>
      <c r="E560" s="17">
        <f t="shared" si="59"/>
        <v>2.0293855020699733E-5</v>
      </c>
      <c r="F560" s="17">
        <f t="shared" si="60"/>
        <v>1.6649739431577897E-5</v>
      </c>
      <c r="G560" s="17">
        <f t="shared" si="62"/>
        <v>0</v>
      </c>
      <c r="H560" s="17">
        <f t="shared" si="61"/>
        <v>0</v>
      </c>
    </row>
    <row r="561" spans="1:8" x14ac:dyDescent="0.2">
      <c r="A561" s="14"/>
      <c r="B561" s="15" t="s">
        <v>537</v>
      </c>
      <c r="C561" s="16">
        <v>42</v>
      </c>
      <c r="D561" s="16">
        <v>69</v>
      </c>
      <c r="E561" s="17">
        <f t="shared" si="59"/>
        <v>8.5234191086938876E-4</v>
      </c>
      <c r="F561" s="17">
        <f t="shared" si="60"/>
        <v>1.1488320207788747E-3</v>
      </c>
      <c r="G561" s="17">
        <f t="shared" si="62"/>
        <v>0.6428571428571429</v>
      </c>
      <c r="H561" s="17">
        <f t="shared" si="61"/>
        <v>5.4793408555889279E-4</v>
      </c>
    </row>
    <row r="562" spans="1:8" ht="25.5" x14ac:dyDescent="0.2">
      <c r="A562" s="14"/>
      <c r="B562" s="15" t="s">
        <v>538</v>
      </c>
      <c r="C562" s="16">
        <v>32</v>
      </c>
      <c r="D562" s="16">
        <v>52</v>
      </c>
      <c r="E562" s="17">
        <f t="shared" si="59"/>
        <v>6.4940336066239145E-4</v>
      </c>
      <c r="F562" s="17">
        <f t="shared" si="60"/>
        <v>8.6578645044205053E-4</v>
      </c>
      <c r="G562" s="17">
        <f t="shared" si="62"/>
        <v>0.625</v>
      </c>
      <c r="H562" s="17">
        <f t="shared" si="61"/>
        <v>4.0587710041399463E-4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282</v>
      </c>
      <c r="D564" s="16">
        <v>555</v>
      </c>
      <c r="E564" s="17">
        <f t="shared" si="59"/>
        <v>5.7228671158373245E-3</v>
      </c>
      <c r="F564" s="17">
        <f t="shared" si="60"/>
        <v>9.2406053845257314E-3</v>
      </c>
      <c r="G564" s="17">
        <f t="shared" si="62"/>
        <v>0.96808510638297873</v>
      </c>
      <c r="H564" s="17">
        <f t="shared" si="61"/>
        <v>5.5402224206510271E-3</v>
      </c>
    </row>
    <row r="565" spans="1:8" ht="25.5" x14ac:dyDescent="0.2">
      <c r="A565" s="14"/>
      <c r="B565" s="15" t="s">
        <v>541</v>
      </c>
      <c r="C565" s="16">
        <v>2</v>
      </c>
      <c r="D565" s="16">
        <v>4</v>
      </c>
      <c r="E565" s="17">
        <f t="shared" si="59"/>
        <v>4.0587710041399465E-5</v>
      </c>
      <c r="F565" s="17">
        <f t="shared" si="60"/>
        <v>6.6598957726311589E-5</v>
      </c>
      <c r="G565" s="17">
        <f t="shared" si="62"/>
        <v>1</v>
      </c>
      <c r="H565" s="17">
        <f t="shared" si="61"/>
        <v>4.0587710041399465E-5</v>
      </c>
    </row>
    <row r="566" spans="1:8" x14ac:dyDescent="0.2">
      <c r="A566" s="14"/>
      <c r="B566" s="15" t="s">
        <v>542</v>
      </c>
      <c r="C566" s="16">
        <v>23</v>
      </c>
      <c r="D566" s="16">
        <v>12</v>
      </c>
      <c r="E566" s="17">
        <f t="shared" si="59"/>
        <v>4.6675866547609383E-4</v>
      </c>
      <c r="F566" s="17">
        <f t="shared" si="60"/>
        <v>1.9979687317893475E-4</v>
      </c>
      <c r="G566" s="17">
        <f t="shared" si="62"/>
        <v>-0.47826086956521741</v>
      </c>
      <c r="H566" s="17">
        <f t="shared" si="61"/>
        <v>-2.2323240522769707E-4</v>
      </c>
    </row>
    <row r="567" spans="1:8" x14ac:dyDescent="0.2">
      <c r="A567" s="14"/>
      <c r="B567" s="15" t="s">
        <v>543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1.6649739431577897E-5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720</v>
      </c>
      <c r="D569" s="16">
        <v>1028</v>
      </c>
      <c r="E569" s="17">
        <f t="shared" si="59"/>
        <v>1.4611575614903807E-2</v>
      </c>
      <c r="F569" s="17">
        <f t="shared" si="60"/>
        <v>1.7115932135662076E-2</v>
      </c>
      <c r="G569" s="17">
        <f t="shared" si="62"/>
        <v>0.42777777777777776</v>
      </c>
      <c r="H569" s="17">
        <f t="shared" si="61"/>
        <v>6.2505073463755166E-3</v>
      </c>
    </row>
    <row r="570" spans="1:8" ht="25.5" x14ac:dyDescent="0.2">
      <c r="A570" s="14"/>
      <c r="B570" s="15" t="s">
        <v>546</v>
      </c>
      <c r="C570" s="16">
        <v>487</v>
      </c>
      <c r="D570" s="16">
        <v>723</v>
      </c>
      <c r="E570" s="17">
        <f t="shared" si="59"/>
        <v>9.8831073950807688E-3</v>
      </c>
      <c r="F570" s="17">
        <f t="shared" si="60"/>
        <v>1.2037761609030818E-2</v>
      </c>
      <c r="G570" s="17">
        <f t="shared" si="62"/>
        <v>0.48459958932238195</v>
      </c>
      <c r="H570" s="17">
        <f t="shared" si="61"/>
        <v>4.789349784885137E-3</v>
      </c>
    </row>
    <row r="571" spans="1:8" x14ac:dyDescent="0.2">
      <c r="A571" s="14"/>
      <c r="B571" s="15" t="s">
        <v>547</v>
      </c>
      <c r="C571" s="16">
        <v>723</v>
      </c>
      <c r="D571" s="16">
        <v>1094</v>
      </c>
      <c r="E571" s="17">
        <f t="shared" si="59"/>
        <v>1.4672457179965907E-2</v>
      </c>
      <c r="F571" s="17">
        <f t="shared" si="60"/>
        <v>1.821481493814622E-2</v>
      </c>
      <c r="G571" s="17">
        <f t="shared" si="62"/>
        <v>0.51313969571230977</v>
      </c>
      <c r="H571" s="17">
        <f t="shared" si="61"/>
        <v>7.5290202126796005E-3</v>
      </c>
    </row>
    <row r="572" spans="1:8" x14ac:dyDescent="0.2">
      <c r="A572" s="14"/>
      <c r="B572" s="15" t="s">
        <v>548</v>
      </c>
      <c r="C572" s="16">
        <v>137</v>
      </c>
      <c r="D572" s="16">
        <v>235</v>
      </c>
      <c r="E572" s="17">
        <f t="shared" si="59"/>
        <v>2.7802581378358632E-3</v>
      </c>
      <c r="F572" s="17">
        <f t="shared" si="60"/>
        <v>3.9126887664208054E-3</v>
      </c>
      <c r="G572" s="17">
        <f t="shared" si="62"/>
        <v>0.71532846715328469</v>
      </c>
      <c r="H572" s="17">
        <f t="shared" si="61"/>
        <v>1.9887977920285738E-3</v>
      </c>
    </row>
    <row r="573" spans="1:8" x14ac:dyDescent="0.2">
      <c r="A573" s="14"/>
      <c r="B573" s="15" t="s">
        <v>549</v>
      </c>
      <c r="C573" s="16">
        <v>43</v>
      </c>
      <c r="D573" s="16">
        <v>1</v>
      </c>
      <c r="E573" s="17">
        <f t="shared" si="59"/>
        <v>8.7263576589008851E-4</v>
      </c>
      <c r="F573" s="17">
        <f t="shared" si="60"/>
        <v>1.6649739431577897E-5</v>
      </c>
      <c r="G573" s="17">
        <f t="shared" si="62"/>
        <v>-0.97674418604651159</v>
      </c>
      <c r="H573" s="17">
        <f t="shared" si="61"/>
        <v>-8.5234191086938876E-4</v>
      </c>
    </row>
    <row r="574" spans="1:8" x14ac:dyDescent="0.2">
      <c r="A574" s="14"/>
      <c r="B574" s="15" t="s">
        <v>550</v>
      </c>
      <c r="C574" s="16">
        <v>1</v>
      </c>
      <c r="D574" s="16">
        <v>1</v>
      </c>
      <c r="E574" s="17">
        <f t="shared" si="59"/>
        <v>2.0293855020699733E-5</v>
      </c>
      <c r="F574" s="17">
        <f t="shared" si="60"/>
        <v>1.6649739431577897E-5</v>
      </c>
      <c r="G574" s="17">
        <f t="shared" si="62"/>
        <v>0</v>
      </c>
      <c r="H574" s="17">
        <f t="shared" si="61"/>
        <v>0</v>
      </c>
    </row>
    <row r="575" spans="1:8" x14ac:dyDescent="0.2">
      <c r="A575" s="14"/>
      <c r="B575" s="15" t="s">
        <v>551</v>
      </c>
      <c r="C575" s="16">
        <v>37</v>
      </c>
      <c r="D575" s="16">
        <v>12</v>
      </c>
      <c r="E575" s="17">
        <f t="shared" si="59"/>
        <v>7.508726357658901E-4</v>
      </c>
      <c r="F575" s="17">
        <f t="shared" si="60"/>
        <v>1.9979687317893475E-4</v>
      </c>
      <c r="G575" s="17">
        <f t="shared" si="62"/>
        <v>-0.67567567567567566</v>
      </c>
      <c r="H575" s="17">
        <f t="shared" si="61"/>
        <v>-5.0734637551749328E-4</v>
      </c>
    </row>
    <row r="576" spans="1:8" x14ac:dyDescent="0.2">
      <c r="A576" s="14"/>
      <c r="B576" s="15" t="s">
        <v>552</v>
      </c>
      <c r="C576" s="16">
        <v>10</v>
      </c>
      <c r="D576" s="16">
        <v>36</v>
      </c>
      <c r="E576" s="17">
        <f t="shared" si="59"/>
        <v>2.0293855020699731E-4</v>
      </c>
      <c r="F576" s="17">
        <f t="shared" si="60"/>
        <v>5.9939061953680423E-4</v>
      </c>
      <c r="G576" s="17">
        <f t="shared" si="62"/>
        <v>2.6</v>
      </c>
      <c r="H576" s="17">
        <f t="shared" si="61"/>
        <v>5.2764023053819304E-4</v>
      </c>
    </row>
    <row r="577" spans="1:8" x14ac:dyDescent="0.2">
      <c r="A577" s="14"/>
      <c r="B577" s="15" t="s">
        <v>553</v>
      </c>
      <c r="C577" s="16">
        <v>0</v>
      </c>
      <c r="D577" s="16">
        <v>13</v>
      </c>
      <c r="E577" s="17" t="str">
        <f t="shared" si="59"/>
        <v/>
      </c>
      <c r="F577" s="17">
        <f t="shared" si="60"/>
        <v>2.1644661261051263E-4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445</v>
      </c>
      <c r="D578" s="16">
        <v>679</v>
      </c>
      <c r="E578" s="17">
        <f t="shared" si="59"/>
        <v>9.0307654842113807E-3</v>
      </c>
      <c r="F578" s="17">
        <f t="shared" si="60"/>
        <v>1.1305173074041391E-2</v>
      </c>
      <c r="G578" s="17">
        <f t="shared" si="62"/>
        <v>0.52584269662921346</v>
      </c>
      <c r="H578" s="17">
        <f t="shared" si="61"/>
        <v>4.7487620748437372E-3</v>
      </c>
    </row>
    <row r="579" spans="1:8" x14ac:dyDescent="0.2">
      <c r="A579" s="14"/>
      <c r="B579" s="15" t="s">
        <v>555</v>
      </c>
      <c r="C579" s="16">
        <v>35</v>
      </c>
      <c r="D579" s="16">
        <v>62</v>
      </c>
      <c r="E579" s="17">
        <f t="shared" si="59"/>
        <v>7.102849257244906E-4</v>
      </c>
      <c r="F579" s="17">
        <f t="shared" si="60"/>
        <v>1.0322838447578296E-3</v>
      </c>
      <c r="G579" s="17">
        <f t="shared" si="62"/>
        <v>0.77142857142857146</v>
      </c>
      <c r="H579" s="17">
        <f t="shared" si="61"/>
        <v>5.4793408555889279E-4</v>
      </c>
    </row>
    <row r="580" spans="1:8" ht="25.5" x14ac:dyDescent="0.2">
      <c r="A580" s="14"/>
      <c r="B580" s="15" t="s">
        <v>556</v>
      </c>
      <c r="C580" s="16">
        <v>22</v>
      </c>
      <c r="D580" s="16">
        <v>15</v>
      </c>
      <c r="E580" s="17">
        <f t="shared" si="59"/>
        <v>4.4646481045539408E-4</v>
      </c>
      <c r="F580" s="17">
        <f t="shared" si="60"/>
        <v>2.4974609147366845E-4</v>
      </c>
      <c r="G580" s="17">
        <f t="shared" si="62"/>
        <v>-0.31818181818181818</v>
      </c>
      <c r="H580" s="17">
        <f t="shared" si="61"/>
        <v>-1.4205698514489811E-4</v>
      </c>
    </row>
    <row r="581" spans="1:8" x14ac:dyDescent="0.2">
      <c r="A581" s="14"/>
      <c r="B581" s="15" t="s">
        <v>557</v>
      </c>
      <c r="C581" s="16">
        <v>47</v>
      </c>
      <c r="D581" s="16">
        <v>84</v>
      </c>
      <c r="E581" s="17">
        <f t="shared" si="59"/>
        <v>9.5381118597288742E-4</v>
      </c>
      <c r="F581" s="17">
        <f t="shared" si="60"/>
        <v>1.3985781122525433E-3</v>
      </c>
      <c r="G581" s="17">
        <f t="shared" si="62"/>
        <v>0.78723404255319152</v>
      </c>
      <c r="H581" s="17">
        <f t="shared" si="61"/>
        <v>7.508726357658901E-4</v>
      </c>
    </row>
    <row r="582" spans="1:8" x14ac:dyDescent="0.2">
      <c r="A582" s="14"/>
      <c r="B582" s="15" t="s">
        <v>558</v>
      </c>
      <c r="C582" s="16">
        <v>0</v>
      </c>
      <c r="D582" s="16">
        <v>4</v>
      </c>
      <c r="E582" s="17" t="str">
        <f t="shared" si="59"/>
        <v/>
      </c>
      <c r="F582" s="17">
        <f t="shared" si="60"/>
        <v>6.6598957726311589E-5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29</v>
      </c>
      <c r="D583" s="16">
        <v>27</v>
      </c>
      <c r="E583" s="17">
        <f t="shared" si="59"/>
        <v>5.8852179560029219E-4</v>
      </c>
      <c r="F583" s="17">
        <f t="shared" si="60"/>
        <v>4.4954296465260317E-4</v>
      </c>
      <c r="G583" s="17">
        <f t="shared" si="62"/>
        <v>-6.8965517241379309E-2</v>
      </c>
      <c r="H583" s="17">
        <f t="shared" si="61"/>
        <v>-4.0587710041399459E-5</v>
      </c>
    </row>
    <row r="584" spans="1:8" ht="25.5" x14ac:dyDescent="0.2">
      <c r="A584" s="14"/>
      <c r="B584" s="15" t="s">
        <v>560</v>
      </c>
      <c r="C584" s="16">
        <v>4</v>
      </c>
      <c r="D584" s="16">
        <v>6</v>
      </c>
      <c r="E584" s="17">
        <f t="shared" si="59"/>
        <v>8.1175420082798931E-5</v>
      </c>
      <c r="F584" s="17">
        <f t="shared" si="60"/>
        <v>9.9898436589467376E-5</v>
      </c>
      <c r="G584" s="17">
        <f t="shared" si="62"/>
        <v>0.5</v>
      </c>
      <c r="H584" s="17">
        <f t="shared" si="61"/>
        <v>4.0587710041399465E-5</v>
      </c>
    </row>
    <row r="585" spans="1:8" ht="25.5" x14ac:dyDescent="0.2">
      <c r="A585" s="14"/>
      <c r="B585" s="15" t="s">
        <v>561</v>
      </c>
      <c r="C585" s="16">
        <v>2</v>
      </c>
      <c r="D585" s="16">
        <v>0</v>
      </c>
      <c r="E585" s="17">
        <f t="shared" si="59"/>
        <v>4.0587710041399465E-5</v>
      </c>
      <c r="F585" s="17" t="str">
        <f t="shared" si="60"/>
        <v/>
      </c>
      <c r="G585" s="17">
        <f t="shared" si="62"/>
        <v>-1</v>
      </c>
      <c r="H585" s="17">
        <f t="shared" si="61"/>
        <v>-4.0587710041399465E-5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12052</v>
      </c>
      <c r="D591" s="20">
        <f>SUM(D592:D618)</f>
        <v>15265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0.26659475605708594</v>
      </c>
      <c r="H591" s="21">
        <f t="shared" ref="H591:H618" si="65">+IF(OR(AND(E591=""),(G591="")),"",E591*G591)</f>
        <v>0.26659475605708594</v>
      </c>
    </row>
    <row r="592" spans="1:8" x14ac:dyDescent="0.2">
      <c r="A592" s="14"/>
      <c r="B592" s="15" t="s">
        <v>562</v>
      </c>
      <c r="C592" s="16">
        <v>41</v>
      </c>
      <c r="D592" s="16">
        <v>118</v>
      </c>
      <c r="E592" s="17">
        <f t="shared" si="63"/>
        <v>3.4019249917026221E-3</v>
      </c>
      <c r="F592" s="17">
        <f t="shared" si="64"/>
        <v>7.7301015394693742E-3</v>
      </c>
      <c r="G592" s="17">
        <f t="shared" ref="G592:G618" si="66">+IF(AND(C592=0,D592=0)," ",IF(C592=0,1,IF(D592=0,-1,(D592-C592)/C592)))</f>
        <v>1.8780487804878048</v>
      </c>
      <c r="H592" s="17">
        <f t="shared" si="65"/>
        <v>6.3889810819780946E-3</v>
      </c>
    </row>
    <row r="593" spans="1:8" x14ac:dyDescent="0.2">
      <c r="A593" s="14"/>
      <c r="B593" s="15" t="s">
        <v>563</v>
      </c>
      <c r="C593" s="16">
        <v>326</v>
      </c>
      <c r="D593" s="16">
        <v>486</v>
      </c>
      <c r="E593" s="17">
        <f t="shared" si="63"/>
        <v>2.7049452373050117E-2</v>
      </c>
      <c r="F593" s="17">
        <f t="shared" si="64"/>
        <v>3.183753684900098E-2</v>
      </c>
      <c r="G593" s="17">
        <f t="shared" si="66"/>
        <v>0.49079754601226994</v>
      </c>
      <c r="H593" s="17">
        <f t="shared" si="65"/>
        <v>1.3275804845668768E-2</v>
      </c>
    </row>
    <row r="594" spans="1:8" ht="25.5" x14ac:dyDescent="0.2">
      <c r="A594" s="14"/>
      <c r="B594" s="15" t="s">
        <v>564</v>
      </c>
      <c r="C594" s="16">
        <v>555</v>
      </c>
      <c r="D594" s="16">
        <v>1524</v>
      </c>
      <c r="E594" s="17">
        <f t="shared" si="63"/>
        <v>4.6050448058413539E-2</v>
      </c>
      <c r="F594" s="17">
        <f t="shared" si="64"/>
        <v>9.9836226662299382E-2</v>
      </c>
      <c r="G594" s="17">
        <f t="shared" si="66"/>
        <v>1.7459459459459459</v>
      </c>
      <c r="H594" s="17">
        <f t="shared" si="65"/>
        <v>8.0401593096581472E-2</v>
      </c>
    </row>
    <row r="595" spans="1:8" x14ac:dyDescent="0.2">
      <c r="A595" s="14"/>
      <c r="B595" s="15" t="s">
        <v>565</v>
      </c>
      <c r="C595" s="16">
        <v>1097</v>
      </c>
      <c r="D595" s="16">
        <v>1324</v>
      </c>
      <c r="E595" s="17">
        <f t="shared" si="63"/>
        <v>9.1022236973116497E-2</v>
      </c>
      <c r="F595" s="17">
        <f t="shared" si="64"/>
        <v>8.6734359646249592E-2</v>
      </c>
      <c r="G595" s="17">
        <f t="shared" si="66"/>
        <v>0.20692798541476753</v>
      </c>
      <c r="H595" s="17">
        <f t="shared" si="65"/>
        <v>1.8835048124792565E-2</v>
      </c>
    </row>
    <row r="596" spans="1:8" x14ac:dyDescent="0.2">
      <c r="A596" s="14"/>
      <c r="B596" s="15" t="s">
        <v>566</v>
      </c>
      <c r="C596" s="16">
        <v>201</v>
      </c>
      <c r="D596" s="16">
        <v>308</v>
      </c>
      <c r="E596" s="17">
        <f t="shared" si="63"/>
        <v>1.667772983737139E-2</v>
      </c>
      <c r="F596" s="17">
        <f t="shared" si="64"/>
        <v>2.0176875204716671E-2</v>
      </c>
      <c r="G596" s="17">
        <f t="shared" si="66"/>
        <v>0.53233830845771146</v>
      </c>
      <c r="H596" s="17">
        <f t="shared" si="65"/>
        <v>8.8781944905409887E-3</v>
      </c>
    </row>
    <row r="597" spans="1:8" x14ac:dyDescent="0.2">
      <c r="A597" s="14"/>
      <c r="B597" s="15" t="s">
        <v>567</v>
      </c>
      <c r="C597" s="16">
        <v>3</v>
      </c>
      <c r="D597" s="16">
        <v>16</v>
      </c>
      <c r="E597" s="17">
        <f t="shared" si="63"/>
        <v>2.4892134085628941E-4</v>
      </c>
      <c r="F597" s="17">
        <f t="shared" si="64"/>
        <v>1.0481493612839829E-3</v>
      </c>
      <c r="G597" s="17">
        <f t="shared" si="66"/>
        <v>4.333333333333333</v>
      </c>
      <c r="H597" s="17">
        <f t="shared" si="65"/>
        <v>1.0786591437105873E-3</v>
      </c>
    </row>
    <row r="598" spans="1:8" x14ac:dyDescent="0.2">
      <c r="A598" s="14"/>
      <c r="B598" s="15" t="s">
        <v>568</v>
      </c>
      <c r="C598" s="16">
        <v>10</v>
      </c>
      <c r="D598" s="16">
        <v>12</v>
      </c>
      <c r="E598" s="17">
        <f t="shared" si="63"/>
        <v>8.29737802854298E-4</v>
      </c>
      <c r="F598" s="17">
        <f t="shared" si="64"/>
        <v>7.8611202096298726E-4</v>
      </c>
      <c r="G598" s="17">
        <f t="shared" si="66"/>
        <v>0.2</v>
      </c>
      <c r="H598" s="17">
        <f t="shared" si="65"/>
        <v>1.6594756057085962E-4</v>
      </c>
    </row>
    <row r="599" spans="1:8" x14ac:dyDescent="0.2">
      <c r="A599" s="14"/>
      <c r="B599" s="15" t="s">
        <v>569</v>
      </c>
      <c r="C599" s="16">
        <v>13</v>
      </c>
      <c r="D599" s="16">
        <v>23</v>
      </c>
      <c r="E599" s="17">
        <f t="shared" si="63"/>
        <v>1.0786591437105875E-3</v>
      </c>
      <c r="F599" s="17">
        <f t="shared" si="64"/>
        <v>1.5067147068457255E-3</v>
      </c>
      <c r="G599" s="17">
        <f t="shared" si="66"/>
        <v>0.76923076923076927</v>
      </c>
      <c r="H599" s="17">
        <f t="shared" si="65"/>
        <v>8.2973780285429811E-4</v>
      </c>
    </row>
    <row r="600" spans="1:8" x14ac:dyDescent="0.2">
      <c r="A600" s="14"/>
      <c r="B600" s="15" t="s">
        <v>570</v>
      </c>
      <c r="C600" s="16">
        <v>47</v>
      </c>
      <c r="D600" s="16">
        <v>60</v>
      </c>
      <c r="E600" s="17">
        <f t="shared" si="63"/>
        <v>3.8997676734152009E-3</v>
      </c>
      <c r="F600" s="17">
        <f t="shared" si="64"/>
        <v>3.9305601048149359E-3</v>
      </c>
      <c r="G600" s="17">
        <f t="shared" si="66"/>
        <v>0.27659574468085107</v>
      </c>
      <c r="H600" s="17">
        <f t="shared" si="65"/>
        <v>1.0786591437105875E-3</v>
      </c>
    </row>
    <row r="601" spans="1:8" ht="25.5" x14ac:dyDescent="0.2">
      <c r="A601" s="14"/>
      <c r="B601" s="15" t="s">
        <v>571</v>
      </c>
      <c r="C601" s="16">
        <v>13</v>
      </c>
      <c r="D601" s="16">
        <v>87</v>
      </c>
      <c r="E601" s="17">
        <f t="shared" si="63"/>
        <v>1.0786591437105875E-3</v>
      </c>
      <c r="F601" s="17">
        <f t="shared" si="64"/>
        <v>5.6993121519816571E-3</v>
      </c>
      <c r="G601" s="17">
        <f t="shared" si="66"/>
        <v>5.6923076923076925</v>
      </c>
      <c r="H601" s="17">
        <f t="shared" si="65"/>
        <v>6.1400597411218061E-3</v>
      </c>
    </row>
    <row r="602" spans="1:8" x14ac:dyDescent="0.2">
      <c r="A602" s="14"/>
      <c r="B602" s="15" t="s">
        <v>572</v>
      </c>
      <c r="C602" s="16">
        <v>63</v>
      </c>
      <c r="D602" s="16">
        <v>204</v>
      </c>
      <c r="E602" s="17">
        <f t="shared" si="63"/>
        <v>5.2273481579820777E-3</v>
      </c>
      <c r="F602" s="17">
        <f t="shared" si="64"/>
        <v>1.3363904356370783E-2</v>
      </c>
      <c r="G602" s="17">
        <f t="shared" si="66"/>
        <v>2.2380952380952381</v>
      </c>
      <c r="H602" s="17">
        <f t="shared" si="65"/>
        <v>1.1699303020245603E-2</v>
      </c>
    </row>
    <row r="603" spans="1:8" x14ac:dyDescent="0.2">
      <c r="A603" s="14"/>
      <c r="B603" s="15" t="s">
        <v>573</v>
      </c>
      <c r="C603" s="16">
        <v>0</v>
      </c>
      <c r="D603" s="16">
        <v>3</v>
      </c>
      <c r="E603" s="17" t="str">
        <f t="shared" si="63"/>
        <v/>
      </c>
      <c r="F603" s="17">
        <f t="shared" si="64"/>
        <v>1.9652800524074681E-4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5</v>
      </c>
      <c r="E604" s="17" t="str">
        <f t="shared" si="63"/>
        <v/>
      </c>
      <c r="F604" s="17">
        <f t="shared" si="64"/>
        <v>3.2754667540124465E-4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41</v>
      </c>
      <c r="D605" s="16">
        <v>181</v>
      </c>
      <c r="E605" s="17">
        <f t="shared" si="63"/>
        <v>3.4019249917026221E-3</v>
      </c>
      <c r="F605" s="17">
        <f t="shared" si="64"/>
        <v>1.1857189649525058E-2</v>
      </c>
      <c r="G605" s="17">
        <f t="shared" si="66"/>
        <v>3.4146341463414633</v>
      </c>
      <c r="H605" s="17">
        <f t="shared" si="65"/>
        <v>1.1616329239960173E-2</v>
      </c>
    </row>
    <row r="606" spans="1:8" ht="25.5" x14ac:dyDescent="0.2">
      <c r="A606" s="14"/>
      <c r="B606" s="15" t="s">
        <v>576</v>
      </c>
      <c r="C606" s="16">
        <v>339</v>
      </c>
      <c r="D606" s="16">
        <v>498</v>
      </c>
      <c r="E606" s="17">
        <f t="shared" si="63"/>
        <v>2.8128111516760704E-2</v>
      </c>
      <c r="F606" s="17">
        <f t="shared" si="64"/>
        <v>3.2623648869963967E-2</v>
      </c>
      <c r="G606" s="17">
        <f t="shared" si="66"/>
        <v>0.46902654867256638</v>
      </c>
      <c r="H606" s="17">
        <f t="shared" si="65"/>
        <v>1.319283106538334E-2</v>
      </c>
    </row>
    <row r="607" spans="1:8" x14ac:dyDescent="0.2">
      <c r="A607" s="14"/>
      <c r="B607" s="15" t="s">
        <v>577</v>
      </c>
      <c r="C607" s="16">
        <v>389</v>
      </c>
      <c r="D607" s="16">
        <v>129</v>
      </c>
      <c r="E607" s="17">
        <f t="shared" si="63"/>
        <v>3.2276800531032192E-2</v>
      </c>
      <c r="F607" s="17">
        <f t="shared" si="64"/>
        <v>8.4507042253521118E-3</v>
      </c>
      <c r="G607" s="17">
        <f t="shared" si="66"/>
        <v>-0.66838046272493579</v>
      </c>
      <c r="H607" s="17">
        <f t="shared" si="65"/>
        <v>-2.1573182874211748E-2</v>
      </c>
    </row>
    <row r="608" spans="1:8" x14ac:dyDescent="0.2">
      <c r="A608" s="14"/>
      <c r="B608" s="15" t="s">
        <v>578</v>
      </c>
      <c r="C608" s="16">
        <v>150</v>
      </c>
      <c r="D608" s="16">
        <v>330</v>
      </c>
      <c r="E608" s="17">
        <f t="shared" si="63"/>
        <v>1.2446067042814471E-2</v>
      </c>
      <c r="F608" s="17">
        <f t="shared" si="64"/>
        <v>2.1618080576482148E-2</v>
      </c>
      <c r="G608" s="17">
        <f t="shared" si="66"/>
        <v>1.2</v>
      </c>
      <c r="H608" s="17">
        <f t="shared" si="65"/>
        <v>1.4935280451377365E-2</v>
      </c>
    </row>
    <row r="609" spans="1:8" x14ac:dyDescent="0.2">
      <c r="A609" s="14"/>
      <c r="B609" s="15" t="s">
        <v>579</v>
      </c>
      <c r="C609" s="16">
        <v>2241</v>
      </c>
      <c r="D609" s="16">
        <v>3692</v>
      </c>
      <c r="E609" s="17">
        <f t="shared" si="63"/>
        <v>0.1859442416196482</v>
      </c>
      <c r="F609" s="17">
        <f t="shared" si="64"/>
        <v>0.24186046511627907</v>
      </c>
      <c r="G609" s="17">
        <f t="shared" si="66"/>
        <v>0.64747880410531011</v>
      </c>
      <c r="H609" s="17">
        <f t="shared" si="65"/>
        <v>0.12039495519415865</v>
      </c>
    </row>
    <row r="610" spans="1:8" x14ac:dyDescent="0.2">
      <c r="A610" s="14"/>
      <c r="B610" s="15" t="s">
        <v>580</v>
      </c>
      <c r="C610" s="16">
        <v>583</v>
      </c>
      <c r="D610" s="16">
        <v>539</v>
      </c>
      <c r="E610" s="17">
        <f t="shared" si="63"/>
        <v>4.8373713906405574E-2</v>
      </c>
      <c r="F610" s="17">
        <f t="shared" si="64"/>
        <v>3.5309531608254174E-2</v>
      </c>
      <c r="G610" s="17">
        <f t="shared" si="66"/>
        <v>-7.5471698113207544E-2</v>
      </c>
      <c r="H610" s="17">
        <f t="shared" si="65"/>
        <v>-3.6508463325589111E-3</v>
      </c>
    </row>
    <row r="611" spans="1:8" x14ac:dyDescent="0.2">
      <c r="A611" s="14"/>
      <c r="B611" s="15" t="s">
        <v>581</v>
      </c>
      <c r="C611" s="16">
        <v>6</v>
      </c>
      <c r="D611" s="16">
        <v>69</v>
      </c>
      <c r="E611" s="17">
        <f t="shared" si="63"/>
        <v>4.9784268171257882E-4</v>
      </c>
      <c r="F611" s="17">
        <f t="shared" si="64"/>
        <v>4.5201441205371768E-3</v>
      </c>
      <c r="G611" s="17">
        <f t="shared" si="66"/>
        <v>10.5</v>
      </c>
      <c r="H611" s="17">
        <f t="shared" si="65"/>
        <v>5.2273481579820777E-3</v>
      </c>
    </row>
    <row r="612" spans="1:8" x14ac:dyDescent="0.2">
      <c r="A612" s="14"/>
      <c r="B612" s="15" t="s">
        <v>582</v>
      </c>
      <c r="C612" s="16">
        <v>72</v>
      </c>
      <c r="D612" s="16">
        <v>53</v>
      </c>
      <c r="E612" s="17">
        <f t="shared" si="63"/>
        <v>5.9741121805509459E-3</v>
      </c>
      <c r="F612" s="17">
        <f t="shared" si="64"/>
        <v>3.4719947592531937E-3</v>
      </c>
      <c r="G612" s="17">
        <f t="shared" si="66"/>
        <v>-0.2638888888888889</v>
      </c>
      <c r="H612" s="17">
        <f t="shared" si="65"/>
        <v>-1.5765018254231663E-3</v>
      </c>
    </row>
    <row r="613" spans="1:8" ht="25.5" x14ac:dyDescent="0.2">
      <c r="A613" s="14"/>
      <c r="B613" s="15" t="s">
        <v>583</v>
      </c>
      <c r="C613" s="16">
        <v>5</v>
      </c>
      <c r="D613" s="16">
        <v>19</v>
      </c>
      <c r="E613" s="17">
        <f t="shared" si="63"/>
        <v>4.14868901427149E-4</v>
      </c>
      <c r="F613" s="17">
        <f t="shared" si="64"/>
        <v>1.2446773665247299E-3</v>
      </c>
      <c r="G613" s="17">
        <f t="shared" si="66"/>
        <v>2.8</v>
      </c>
      <c r="H613" s="17">
        <f t="shared" si="65"/>
        <v>1.1616329239960172E-3</v>
      </c>
    </row>
    <row r="614" spans="1:8" x14ac:dyDescent="0.2">
      <c r="A614" s="14"/>
      <c r="B614" s="15" t="s">
        <v>584</v>
      </c>
      <c r="C614" s="16">
        <v>193</v>
      </c>
      <c r="D614" s="16">
        <v>394</v>
      </c>
      <c r="E614" s="17">
        <f t="shared" si="63"/>
        <v>1.6013939595087952E-2</v>
      </c>
      <c r="F614" s="17">
        <f t="shared" si="64"/>
        <v>2.5810678021618079E-2</v>
      </c>
      <c r="G614" s="17">
        <f t="shared" si="66"/>
        <v>1.0414507772020725</v>
      </c>
      <c r="H614" s="17">
        <f t="shared" si="65"/>
        <v>1.667772983737139E-2</v>
      </c>
    </row>
    <row r="615" spans="1:8" x14ac:dyDescent="0.2">
      <c r="A615" s="14"/>
      <c r="B615" s="15" t="s">
        <v>585</v>
      </c>
      <c r="C615" s="16">
        <v>48</v>
      </c>
      <c r="D615" s="16">
        <v>38</v>
      </c>
      <c r="E615" s="17">
        <f t="shared" si="63"/>
        <v>3.9827414537006306E-3</v>
      </c>
      <c r="F615" s="17">
        <f t="shared" si="64"/>
        <v>2.4893547330494597E-3</v>
      </c>
      <c r="G615" s="17">
        <f t="shared" si="66"/>
        <v>-0.20833333333333334</v>
      </c>
      <c r="H615" s="17">
        <f t="shared" si="65"/>
        <v>-8.2973780285429811E-4</v>
      </c>
    </row>
    <row r="616" spans="1:8" ht="25.5" x14ac:dyDescent="0.2">
      <c r="A616" s="14"/>
      <c r="B616" s="15" t="s">
        <v>586</v>
      </c>
      <c r="C616" s="16">
        <v>56</v>
      </c>
      <c r="D616" s="16">
        <v>5</v>
      </c>
      <c r="E616" s="17">
        <f t="shared" si="63"/>
        <v>4.6465316959840687E-3</v>
      </c>
      <c r="F616" s="17">
        <f t="shared" si="64"/>
        <v>3.2754667540124465E-4</v>
      </c>
      <c r="G616" s="17">
        <f t="shared" si="66"/>
        <v>-0.9107142857142857</v>
      </c>
      <c r="H616" s="17">
        <f t="shared" si="65"/>
        <v>-4.23166279455692E-3</v>
      </c>
    </row>
    <row r="617" spans="1:8" ht="25.5" x14ac:dyDescent="0.2">
      <c r="A617" s="14"/>
      <c r="B617" s="15" t="s">
        <v>587</v>
      </c>
      <c r="C617" s="16">
        <v>216</v>
      </c>
      <c r="D617" s="16">
        <v>388</v>
      </c>
      <c r="E617" s="17">
        <f t="shared" si="63"/>
        <v>1.7922336541652838E-2</v>
      </c>
      <c r="F617" s="17">
        <f t="shared" si="64"/>
        <v>2.5417622011136586E-2</v>
      </c>
      <c r="G617" s="17">
        <f t="shared" si="66"/>
        <v>0.79629629629629628</v>
      </c>
      <c r="H617" s="17">
        <f t="shared" si="65"/>
        <v>1.4271490209093926E-2</v>
      </c>
    </row>
    <row r="618" spans="1:8" ht="25.5" x14ac:dyDescent="0.2">
      <c r="A618" s="14"/>
      <c r="B618" s="15" t="s">
        <v>588</v>
      </c>
      <c r="C618" s="16">
        <v>5344</v>
      </c>
      <c r="D618" s="16">
        <v>4760</v>
      </c>
      <c r="E618" s="17">
        <f t="shared" si="63"/>
        <v>0.44341188184533686</v>
      </c>
      <c r="F618" s="17">
        <f t="shared" si="64"/>
        <v>0.31182443498198492</v>
      </c>
      <c r="G618" s="17">
        <f t="shared" si="66"/>
        <v>-0.1092814371257485</v>
      </c>
      <c r="H618" s="17">
        <f t="shared" si="65"/>
        <v>-4.8456687686691008E-2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646</v>
      </c>
      <c r="C8" s="12">
        <f>+C19+C76+C177+C356+C591</f>
        <v>4872</v>
      </c>
      <c r="D8" s="13">
        <f>+D19+D76+D177+D356+D591</f>
        <v>6688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0.37274220032840721</v>
      </c>
      <c r="H8" s="10">
        <f t="shared" ref="H8:H13" si="1">+IF(OR(AND(E8=""),(G8="")),"",E8*G8)</f>
        <v>0.37274220032840716</v>
      </c>
    </row>
    <row r="9" spans="1:8" x14ac:dyDescent="0.2">
      <c r="A9" s="14"/>
      <c r="B9" s="15" t="s">
        <v>6</v>
      </c>
      <c r="C9" s="16">
        <f>+C19</f>
        <v>9</v>
      </c>
      <c r="D9" s="16">
        <f>+D19</f>
        <v>25</v>
      </c>
      <c r="E9" s="17">
        <f t="shared" ref="E9:F13" si="2">+C9/C$8</f>
        <v>1.8472906403940886E-3</v>
      </c>
      <c r="F9" s="17">
        <f t="shared" si="2"/>
        <v>3.7380382775119617E-3</v>
      </c>
      <c r="G9" s="17">
        <f t="shared" si="0"/>
        <v>1.7777777777777777</v>
      </c>
      <c r="H9" s="17">
        <f t="shared" si="1"/>
        <v>3.2840722495894904E-3</v>
      </c>
    </row>
    <row r="10" spans="1:8" x14ac:dyDescent="0.2">
      <c r="A10" s="14"/>
      <c r="B10" s="15" t="s">
        <v>7</v>
      </c>
      <c r="C10" s="16">
        <f>+C76</f>
        <v>381</v>
      </c>
      <c r="D10" s="16">
        <f>+D76</f>
        <v>395</v>
      </c>
      <c r="E10" s="17">
        <f t="shared" si="2"/>
        <v>7.8201970443349755E-2</v>
      </c>
      <c r="F10" s="17">
        <f t="shared" si="2"/>
        <v>5.9061004784688995E-2</v>
      </c>
      <c r="G10" s="17">
        <f t="shared" si="0"/>
        <v>3.6745406824146981E-2</v>
      </c>
      <c r="H10" s="17">
        <f t="shared" si="1"/>
        <v>2.8735632183908046E-3</v>
      </c>
    </row>
    <row r="11" spans="1:8" ht="25.5" x14ac:dyDescent="0.2">
      <c r="A11" s="14"/>
      <c r="B11" s="15" t="s">
        <v>8</v>
      </c>
      <c r="C11" s="16">
        <f>+C177</f>
        <v>513</v>
      </c>
      <c r="D11" s="16">
        <f>+D177</f>
        <v>857</v>
      </c>
      <c r="E11" s="17">
        <f t="shared" si="2"/>
        <v>0.10529556650246305</v>
      </c>
      <c r="F11" s="17">
        <f t="shared" si="2"/>
        <v>0.12813995215311005</v>
      </c>
      <c r="G11" s="17">
        <f t="shared" si="0"/>
        <v>0.67056530214424948</v>
      </c>
      <c r="H11" s="17">
        <f t="shared" si="1"/>
        <v>7.0607553366174053E-2</v>
      </c>
    </row>
    <row r="12" spans="1:8" x14ac:dyDescent="0.2">
      <c r="A12" s="14"/>
      <c r="B12" s="15" t="s">
        <v>9</v>
      </c>
      <c r="C12" s="16">
        <f>+C356</f>
        <v>3004</v>
      </c>
      <c r="D12" s="16">
        <f>+D356</f>
        <v>3432</v>
      </c>
      <c r="E12" s="17">
        <f t="shared" si="2"/>
        <v>0.6165845648604269</v>
      </c>
      <c r="F12" s="17">
        <f t="shared" si="2"/>
        <v>0.51315789473684215</v>
      </c>
      <c r="G12" s="17">
        <f t="shared" si="0"/>
        <v>0.14247669773635152</v>
      </c>
      <c r="H12" s="17">
        <f t="shared" si="1"/>
        <v>8.7848932676518873E-2</v>
      </c>
    </row>
    <row r="13" spans="1:8" x14ac:dyDescent="0.2">
      <c r="A13" s="14"/>
      <c r="B13" s="15" t="s">
        <v>10</v>
      </c>
      <c r="C13" s="16">
        <f>+C591</f>
        <v>965</v>
      </c>
      <c r="D13" s="16">
        <f>+D591</f>
        <v>1979</v>
      </c>
      <c r="E13" s="17">
        <f t="shared" si="2"/>
        <v>0.19807060755336617</v>
      </c>
      <c r="F13" s="17">
        <f t="shared" si="2"/>
        <v>0.29590311004784686</v>
      </c>
      <c r="G13" s="17">
        <f t="shared" si="0"/>
        <v>1.0507772020725388</v>
      </c>
      <c r="H13" s="17">
        <f t="shared" si="1"/>
        <v>0.20812807881773396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9</v>
      </c>
      <c r="D19" s="20">
        <f>SUM(D20:D70)</f>
        <v>25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1.7777777777777777</v>
      </c>
      <c r="H19" s="21">
        <f t="shared" ref="H19:H50" si="5">+IF(OR(AND(E19=""),(G19="")),"",E19*G19)</f>
        <v>1.7777777777777777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0.1111111111111111</v>
      </c>
      <c r="F28" s="17" t="str">
        <f t="shared" si="4"/>
        <v/>
      </c>
      <c r="G28" s="17">
        <f t="shared" si="6"/>
        <v>-1</v>
      </c>
      <c r="H28" s="17">
        <f t="shared" si="5"/>
        <v>-0.1111111111111111</v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0.04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13</v>
      </c>
      <c r="E30" s="17" t="str">
        <f t="shared" si="3"/>
        <v/>
      </c>
      <c r="F30" s="17">
        <f t="shared" si="4"/>
        <v>0.52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5</v>
      </c>
      <c r="D39" s="16">
        <v>0</v>
      </c>
      <c r="E39" s="17">
        <f t="shared" si="3"/>
        <v>0.55555555555555558</v>
      </c>
      <c r="F39" s="17" t="str">
        <f t="shared" si="4"/>
        <v/>
      </c>
      <c r="G39" s="17">
        <f t="shared" si="6"/>
        <v>-1</v>
      </c>
      <c r="H39" s="17">
        <f t="shared" si="5"/>
        <v>-0.55555555555555558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10</v>
      </c>
      <c r="E50" s="17" t="str">
        <f t="shared" si="3"/>
        <v/>
      </c>
      <c r="F50" s="17">
        <f t="shared" si="4"/>
        <v>0.4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3</v>
      </c>
      <c r="D54" s="16">
        <v>0</v>
      </c>
      <c r="E54" s="17">
        <f t="shared" si="7"/>
        <v>0.33333333333333331</v>
      </c>
      <c r="F54" s="17" t="str">
        <f t="shared" si="8"/>
        <v/>
      </c>
      <c r="G54" s="17">
        <f t="shared" si="10"/>
        <v>-1</v>
      </c>
      <c r="H54" s="17">
        <f t="shared" si="9"/>
        <v>-0.33333333333333331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0.04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381</v>
      </c>
      <c r="D76" s="20">
        <f>SUM(D77:D171)</f>
        <v>395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3.6745406824146981E-2</v>
      </c>
      <c r="H76" s="21">
        <f t="shared" ref="H76:H107" si="13">+IF(OR(AND(E76=""),(G76="")),"",E76*G76)</f>
        <v>3.6745406824146981E-2</v>
      </c>
    </row>
    <row r="77" spans="1:8" x14ac:dyDescent="0.2">
      <c r="A77" s="14"/>
      <c r="B77" s="15" t="s">
        <v>65</v>
      </c>
      <c r="C77" s="16">
        <v>3</v>
      </c>
      <c r="D77" s="16">
        <v>3</v>
      </c>
      <c r="E77" s="17">
        <f t="shared" si="11"/>
        <v>7.874015748031496E-3</v>
      </c>
      <c r="F77" s="17">
        <f t="shared" si="12"/>
        <v>7.5949367088607592E-3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2</v>
      </c>
      <c r="E78" s="17" t="str">
        <f t="shared" si="11"/>
        <v/>
      </c>
      <c r="F78" s="17">
        <f t="shared" si="12"/>
        <v>5.0632911392405064E-3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3</v>
      </c>
      <c r="D80" s="16">
        <v>14</v>
      </c>
      <c r="E80" s="17">
        <f t="shared" si="11"/>
        <v>7.874015748031496E-3</v>
      </c>
      <c r="F80" s="17">
        <f t="shared" si="12"/>
        <v>3.5443037974683546E-2</v>
      </c>
      <c r="G80" s="17">
        <f t="shared" si="14"/>
        <v>3.6666666666666665</v>
      </c>
      <c r="H80" s="17">
        <f t="shared" si="13"/>
        <v>2.8871391076115485E-2</v>
      </c>
    </row>
    <row r="81" spans="1:8" ht="25.5" x14ac:dyDescent="0.2">
      <c r="A81" s="14"/>
      <c r="B81" s="15" t="s">
        <v>69</v>
      </c>
      <c r="C81" s="16">
        <v>7</v>
      </c>
      <c r="D81" s="16">
        <v>14</v>
      </c>
      <c r="E81" s="17">
        <f t="shared" si="11"/>
        <v>1.8372703412073491E-2</v>
      </c>
      <c r="F81" s="17">
        <f t="shared" si="12"/>
        <v>3.5443037974683546E-2</v>
      </c>
      <c r="G81" s="17">
        <f t="shared" si="14"/>
        <v>1</v>
      </c>
      <c r="H81" s="17">
        <f t="shared" si="13"/>
        <v>1.8372703412073491E-2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5</v>
      </c>
      <c r="E87" s="17" t="str">
        <f t="shared" si="11"/>
        <v/>
      </c>
      <c r="F87" s="17">
        <f t="shared" si="12"/>
        <v>1.2658227848101266E-2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9</v>
      </c>
      <c r="D89" s="16">
        <v>7</v>
      </c>
      <c r="E89" s="17">
        <f t="shared" si="11"/>
        <v>2.3622047244094488E-2</v>
      </c>
      <c r="F89" s="17">
        <f t="shared" si="12"/>
        <v>1.7721518987341773E-2</v>
      </c>
      <c r="G89" s="17">
        <f t="shared" si="14"/>
        <v>-0.22222222222222221</v>
      </c>
      <c r="H89" s="17">
        <f t="shared" si="13"/>
        <v>-5.2493438320209973E-3</v>
      </c>
    </row>
    <row r="90" spans="1:8" x14ac:dyDescent="0.2">
      <c r="A90" s="14"/>
      <c r="B90" s="15" t="s">
        <v>78</v>
      </c>
      <c r="C90" s="16">
        <v>1</v>
      </c>
      <c r="D90" s="16">
        <v>13</v>
      </c>
      <c r="E90" s="17">
        <f t="shared" si="11"/>
        <v>2.6246719160104987E-3</v>
      </c>
      <c r="F90" s="17">
        <f t="shared" si="12"/>
        <v>3.2911392405063293E-2</v>
      </c>
      <c r="G90" s="17">
        <f t="shared" si="14"/>
        <v>12</v>
      </c>
      <c r="H90" s="17">
        <f t="shared" si="13"/>
        <v>3.1496062992125984E-2</v>
      </c>
    </row>
    <row r="91" spans="1:8" x14ac:dyDescent="0.2">
      <c r="A91" s="14"/>
      <c r="B91" s="15" t="s">
        <v>79</v>
      </c>
      <c r="C91" s="16">
        <v>5</v>
      </c>
      <c r="D91" s="16">
        <v>1</v>
      </c>
      <c r="E91" s="17">
        <f t="shared" si="11"/>
        <v>1.3123359580052493E-2</v>
      </c>
      <c r="F91" s="17">
        <f t="shared" si="12"/>
        <v>2.5316455696202532E-3</v>
      </c>
      <c r="G91" s="17">
        <f t="shared" si="14"/>
        <v>-0.8</v>
      </c>
      <c r="H91" s="17">
        <f t="shared" si="13"/>
        <v>-1.0498687664041995E-2</v>
      </c>
    </row>
    <row r="92" spans="1:8" x14ac:dyDescent="0.2">
      <c r="A92" s="14"/>
      <c r="B92" s="15" t="s">
        <v>80</v>
      </c>
      <c r="C92" s="16">
        <v>1</v>
      </c>
      <c r="D92" s="16">
        <v>10</v>
      </c>
      <c r="E92" s="17">
        <f t="shared" si="11"/>
        <v>2.6246719160104987E-3</v>
      </c>
      <c r="F92" s="17">
        <f t="shared" si="12"/>
        <v>2.5316455696202531E-2</v>
      </c>
      <c r="G92" s="17">
        <f t="shared" si="14"/>
        <v>9</v>
      </c>
      <c r="H92" s="17">
        <f t="shared" si="13"/>
        <v>2.3622047244094488E-2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2</v>
      </c>
      <c r="E93" s="17" t="str">
        <f t="shared" si="11"/>
        <v/>
      </c>
      <c r="F93" s="17">
        <f t="shared" si="12"/>
        <v>5.0632911392405064E-3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5</v>
      </c>
      <c r="D94" s="16">
        <v>28</v>
      </c>
      <c r="E94" s="17">
        <f t="shared" si="11"/>
        <v>1.3123359580052493E-2</v>
      </c>
      <c r="F94" s="17">
        <f t="shared" si="12"/>
        <v>7.0886075949367092E-2</v>
      </c>
      <c r="G94" s="17">
        <f t="shared" si="14"/>
        <v>4.5999999999999996</v>
      </c>
      <c r="H94" s="17">
        <f t="shared" si="13"/>
        <v>6.0367454068241462E-2</v>
      </c>
    </row>
    <row r="95" spans="1:8" x14ac:dyDescent="0.2">
      <c r="A95" s="14"/>
      <c r="B95" s="15" t="s">
        <v>83</v>
      </c>
      <c r="C95" s="16">
        <v>3</v>
      </c>
      <c r="D95" s="16">
        <v>7</v>
      </c>
      <c r="E95" s="17">
        <f t="shared" si="11"/>
        <v>7.874015748031496E-3</v>
      </c>
      <c r="F95" s="17">
        <f t="shared" si="12"/>
        <v>1.7721518987341773E-2</v>
      </c>
      <c r="G95" s="17">
        <f t="shared" si="14"/>
        <v>1.3333333333333333</v>
      </c>
      <c r="H95" s="17">
        <f t="shared" si="13"/>
        <v>1.0498687664041995E-2</v>
      </c>
    </row>
    <row r="96" spans="1:8" x14ac:dyDescent="0.2">
      <c r="A96" s="14"/>
      <c r="B96" s="15" t="s">
        <v>84</v>
      </c>
      <c r="C96" s="16">
        <v>3</v>
      </c>
      <c r="D96" s="16">
        <v>3</v>
      </c>
      <c r="E96" s="17">
        <f t="shared" si="11"/>
        <v>7.874015748031496E-3</v>
      </c>
      <c r="F96" s="17">
        <f t="shared" si="12"/>
        <v>7.5949367088607592E-3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2</v>
      </c>
      <c r="D97" s="16">
        <v>0</v>
      </c>
      <c r="E97" s="17">
        <f t="shared" si="11"/>
        <v>5.2493438320209973E-3</v>
      </c>
      <c r="F97" s="17" t="str">
        <f t="shared" si="12"/>
        <v/>
      </c>
      <c r="G97" s="17">
        <f t="shared" si="14"/>
        <v>-1</v>
      </c>
      <c r="H97" s="17">
        <f t="shared" si="13"/>
        <v>-5.2493438320209973E-3</v>
      </c>
    </row>
    <row r="98" spans="1:8" x14ac:dyDescent="0.2">
      <c r="A98" s="14"/>
      <c r="B98" s="15" t="s">
        <v>86</v>
      </c>
      <c r="C98" s="16">
        <v>4</v>
      </c>
      <c r="D98" s="16">
        <v>0</v>
      </c>
      <c r="E98" s="17">
        <f t="shared" si="11"/>
        <v>1.0498687664041995E-2</v>
      </c>
      <c r="F98" s="17" t="str">
        <f t="shared" si="12"/>
        <v/>
      </c>
      <c r="G98" s="17">
        <f t="shared" si="14"/>
        <v>-1</v>
      </c>
      <c r="H98" s="17">
        <f t="shared" si="13"/>
        <v>-1.0498687664041995E-2</v>
      </c>
    </row>
    <row r="99" spans="1:8" x14ac:dyDescent="0.2">
      <c r="A99" s="14"/>
      <c r="B99" s="15" t="s">
        <v>87</v>
      </c>
      <c r="C99" s="16">
        <v>2</v>
      </c>
      <c r="D99" s="16">
        <v>1</v>
      </c>
      <c r="E99" s="17">
        <f t="shared" si="11"/>
        <v>5.2493438320209973E-3</v>
      </c>
      <c r="F99" s="17">
        <f t="shared" si="12"/>
        <v>2.5316455696202532E-3</v>
      </c>
      <c r="G99" s="17">
        <f t="shared" si="14"/>
        <v>-0.5</v>
      </c>
      <c r="H99" s="17">
        <f t="shared" si="13"/>
        <v>-2.6246719160104987E-3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7</v>
      </c>
      <c r="E102" s="17">
        <f t="shared" si="11"/>
        <v>1.0498687664041995E-2</v>
      </c>
      <c r="F102" s="17">
        <f t="shared" si="12"/>
        <v>1.7721518987341773E-2</v>
      </c>
      <c r="G102" s="17">
        <f t="shared" si="14"/>
        <v>0.75</v>
      </c>
      <c r="H102" s="17">
        <f t="shared" si="13"/>
        <v>7.874015748031496E-3</v>
      </c>
    </row>
    <row r="103" spans="1:8" x14ac:dyDescent="0.2">
      <c r="A103" s="14"/>
      <c r="B103" s="15" t="s">
        <v>91</v>
      </c>
      <c r="C103" s="16">
        <v>0</v>
      </c>
      <c r="D103" s="16">
        <v>3</v>
      </c>
      <c r="E103" s="17" t="str">
        <f t="shared" si="11"/>
        <v/>
      </c>
      <c r="F103" s="17">
        <f t="shared" si="12"/>
        <v>7.5949367088607592E-3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4</v>
      </c>
      <c r="D105" s="16">
        <v>4</v>
      </c>
      <c r="E105" s="17">
        <f t="shared" si="11"/>
        <v>1.0498687664041995E-2</v>
      </c>
      <c r="F105" s="17">
        <f t="shared" si="12"/>
        <v>1.0126582278481013E-2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94</v>
      </c>
      <c r="C106" s="16">
        <v>2</v>
      </c>
      <c r="D106" s="16">
        <v>10</v>
      </c>
      <c r="E106" s="17">
        <f t="shared" si="11"/>
        <v>5.2493438320209973E-3</v>
      </c>
      <c r="F106" s="17">
        <f t="shared" si="12"/>
        <v>2.5316455696202531E-2</v>
      </c>
      <c r="G106" s="17">
        <f t="shared" si="14"/>
        <v>4</v>
      </c>
      <c r="H106" s="17">
        <f t="shared" si="13"/>
        <v>2.0997375328083989E-2</v>
      </c>
    </row>
    <row r="107" spans="1:8" x14ac:dyDescent="0.2">
      <c r="A107" s="14"/>
      <c r="B107" s="15" t="s">
        <v>95</v>
      </c>
      <c r="C107" s="16">
        <v>0</v>
      </c>
      <c r="D107" s="16">
        <v>4</v>
      </c>
      <c r="E107" s="17" t="str">
        <f t="shared" si="11"/>
        <v/>
      </c>
      <c r="F107" s="17">
        <f t="shared" si="12"/>
        <v>1.0126582278481013E-2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2.5316455696202532E-3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6</v>
      </c>
      <c r="E111" s="17" t="str">
        <f t="shared" si="15"/>
        <v/>
      </c>
      <c r="F111" s="17">
        <f t="shared" si="16"/>
        <v>1.5189873417721518E-2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4</v>
      </c>
      <c r="D114" s="16">
        <v>1</v>
      </c>
      <c r="E114" s="17">
        <f t="shared" si="15"/>
        <v>1.0498687664041995E-2</v>
      </c>
      <c r="F114" s="17">
        <f t="shared" si="16"/>
        <v>2.5316455696202532E-3</v>
      </c>
      <c r="G114" s="17">
        <f t="shared" si="18"/>
        <v>-0.75</v>
      </c>
      <c r="H114" s="17">
        <f t="shared" si="17"/>
        <v>-7.874015748031496E-3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</v>
      </c>
      <c r="D116" s="16">
        <v>22</v>
      </c>
      <c r="E116" s="17">
        <f t="shared" si="15"/>
        <v>2.6246719160104987E-3</v>
      </c>
      <c r="F116" s="17">
        <f t="shared" si="16"/>
        <v>5.5696202531645568E-2</v>
      </c>
      <c r="G116" s="17">
        <f t="shared" si="18"/>
        <v>21</v>
      </c>
      <c r="H116" s="17">
        <f t="shared" si="17"/>
        <v>5.5118110236220472E-2</v>
      </c>
    </row>
    <row r="117" spans="1:8" x14ac:dyDescent="0.2">
      <c r="A117" s="14"/>
      <c r="B117" s="15" t="s">
        <v>105</v>
      </c>
      <c r="C117" s="16">
        <v>7</v>
      </c>
      <c r="D117" s="16">
        <v>13</v>
      </c>
      <c r="E117" s="17">
        <f t="shared" si="15"/>
        <v>1.8372703412073491E-2</v>
      </c>
      <c r="F117" s="17">
        <f t="shared" si="16"/>
        <v>3.2911392405063293E-2</v>
      </c>
      <c r="G117" s="17">
        <f t="shared" si="18"/>
        <v>0.8571428571428571</v>
      </c>
      <c r="H117" s="17">
        <f t="shared" si="17"/>
        <v>1.5748031496062992E-2</v>
      </c>
    </row>
    <row r="118" spans="1:8" x14ac:dyDescent="0.2">
      <c r="A118" s="14"/>
      <c r="B118" s="15" t="s">
        <v>106</v>
      </c>
      <c r="C118" s="16">
        <v>26</v>
      </c>
      <c r="D118" s="16">
        <v>5</v>
      </c>
      <c r="E118" s="17">
        <f t="shared" si="15"/>
        <v>6.8241469816272965E-2</v>
      </c>
      <c r="F118" s="17">
        <f t="shared" si="16"/>
        <v>1.2658227848101266E-2</v>
      </c>
      <c r="G118" s="17">
        <f t="shared" si="18"/>
        <v>-0.80769230769230771</v>
      </c>
      <c r="H118" s="17">
        <f t="shared" si="17"/>
        <v>-5.5118110236220472E-2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2.6246719160104987E-3</v>
      </c>
      <c r="F120" s="17" t="str">
        <f t="shared" si="16"/>
        <v/>
      </c>
      <c r="G120" s="17">
        <f t="shared" si="18"/>
        <v>-1</v>
      </c>
      <c r="H120" s="17">
        <f t="shared" si="17"/>
        <v>-2.6246719160104987E-3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2.5316455696202532E-3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</v>
      </c>
      <c r="D124" s="16">
        <v>0</v>
      </c>
      <c r="E124" s="17">
        <f t="shared" si="15"/>
        <v>2.6246719160104987E-3</v>
      </c>
      <c r="F124" s="17" t="str">
        <f t="shared" si="16"/>
        <v/>
      </c>
      <c r="G124" s="17">
        <f t="shared" si="18"/>
        <v>-1</v>
      </c>
      <c r="H124" s="17">
        <f t="shared" si="17"/>
        <v>-2.6246719160104987E-3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</v>
      </c>
      <c r="D126" s="16">
        <v>0</v>
      </c>
      <c r="E126" s="17">
        <f t="shared" si="15"/>
        <v>5.2493438320209973E-3</v>
      </c>
      <c r="F126" s="17" t="str">
        <f t="shared" si="16"/>
        <v/>
      </c>
      <c r="G126" s="17">
        <f t="shared" si="18"/>
        <v>-1</v>
      </c>
      <c r="H126" s="17">
        <f t="shared" si="17"/>
        <v>-5.2493438320209973E-3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30</v>
      </c>
      <c r="D128" s="16">
        <v>14</v>
      </c>
      <c r="E128" s="17">
        <f t="shared" si="15"/>
        <v>7.874015748031496E-2</v>
      </c>
      <c r="F128" s="17">
        <f t="shared" si="16"/>
        <v>3.5443037974683546E-2</v>
      </c>
      <c r="G128" s="17">
        <f t="shared" si="18"/>
        <v>-0.53333333333333333</v>
      </c>
      <c r="H128" s="17">
        <f t="shared" si="17"/>
        <v>-4.1994750656167978E-2</v>
      </c>
    </row>
    <row r="129" spans="1:8" x14ac:dyDescent="0.2">
      <c r="A129" s="14" t="s">
        <v>59</v>
      </c>
      <c r="B129" s="15" t="s">
        <v>117</v>
      </c>
      <c r="C129" s="16">
        <v>5</v>
      </c>
      <c r="D129" s="16">
        <v>0</v>
      </c>
      <c r="E129" s="17">
        <f t="shared" si="15"/>
        <v>1.3123359580052493E-2</v>
      </c>
      <c r="F129" s="17" t="str">
        <f t="shared" si="16"/>
        <v/>
      </c>
      <c r="G129" s="17">
        <f t="shared" si="18"/>
        <v>-1</v>
      </c>
      <c r="H129" s="17">
        <f t="shared" si="17"/>
        <v>-1.3123359580052493E-2</v>
      </c>
    </row>
    <row r="130" spans="1:8" x14ac:dyDescent="0.2">
      <c r="A130" s="14"/>
      <c r="B130" s="15" t="s">
        <v>118</v>
      </c>
      <c r="C130" s="16">
        <v>0</v>
      </c>
      <c r="D130" s="16">
        <v>6</v>
      </c>
      <c r="E130" s="17" t="str">
        <f t="shared" si="15"/>
        <v/>
      </c>
      <c r="F130" s="17">
        <f t="shared" si="16"/>
        <v>1.5189873417721518E-2</v>
      </c>
      <c r="G130" s="17">
        <f t="shared" si="18"/>
        <v>1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26</v>
      </c>
      <c r="D132" s="16">
        <v>2</v>
      </c>
      <c r="E132" s="17">
        <f t="shared" si="15"/>
        <v>6.8241469816272965E-2</v>
      </c>
      <c r="F132" s="17">
        <f t="shared" si="16"/>
        <v>5.0632911392405064E-3</v>
      </c>
      <c r="G132" s="17">
        <f t="shared" si="18"/>
        <v>-0.92307692307692313</v>
      </c>
      <c r="H132" s="17">
        <f t="shared" si="17"/>
        <v>-6.2992125984251968E-2</v>
      </c>
    </row>
    <row r="133" spans="1:8" x14ac:dyDescent="0.2">
      <c r="A133" s="14"/>
      <c r="B133" s="15" t="s">
        <v>121</v>
      </c>
      <c r="C133" s="16">
        <v>1</v>
      </c>
      <c r="D133" s="16">
        <v>34</v>
      </c>
      <c r="E133" s="17">
        <f t="shared" si="15"/>
        <v>2.6246719160104987E-3</v>
      </c>
      <c r="F133" s="17">
        <f t="shared" si="16"/>
        <v>8.6075949367088608E-2</v>
      </c>
      <c r="G133" s="17">
        <f t="shared" si="18"/>
        <v>33</v>
      </c>
      <c r="H133" s="17">
        <f t="shared" si="17"/>
        <v>8.6614173228346455E-2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216</v>
      </c>
      <c r="D135" s="16">
        <v>90</v>
      </c>
      <c r="E135" s="17">
        <f t="shared" si="15"/>
        <v>0.56692913385826771</v>
      </c>
      <c r="F135" s="17">
        <f t="shared" si="16"/>
        <v>0.22784810126582278</v>
      </c>
      <c r="G135" s="17">
        <f t="shared" si="18"/>
        <v>-0.58333333333333337</v>
      </c>
      <c r="H135" s="17">
        <f t="shared" si="17"/>
        <v>-0.33070866141732286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54</v>
      </c>
      <c r="E139" s="17" t="str">
        <f t="shared" si="15"/>
        <v/>
      </c>
      <c r="F139" s="17">
        <f t="shared" si="16"/>
        <v>0.13670886075949368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2.6246719160104987E-3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-2.6246719160104987E-3</v>
      </c>
    </row>
    <row r="141" spans="1:8" x14ac:dyDescent="0.2">
      <c r="A141" s="14"/>
      <c r="B141" s="15" t="s">
        <v>129</v>
      </c>
      <c r="C141" s="16">
        <v>0</v>
      </c>
      <c r="D141" s="16">
        <v>1</v>
      </c>
      <c r="E141" s="17" t="str">
        <f t="shared" si="19"/>
        <v/>
      </c>
      <c r="F141" s="17">
        <f t="shared" si="20"/>
        <v>2.5316455696202532E-3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2.5316455696202532E-3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0</v>
      </c>
      <c r="E157" s="17">
        <f t="shared" si="19"/>
        <v>5.2493438320209973E-3</v>
      </c>
      <c r="F157" s="17" t="str">
        <f t="shared" si="20"/>
        <v/>
      </c>
      <c r="G157" s="17">
        <f t="shared" si="22"/>
        <v>-1</v>
      </c>
      <c r="H157" s="17">
        <f t="shared" si="21"/>
        <v>-5.2493438320209973E-3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6</v>
      </c>
      <c r="E168" s="17" t="str">
        <f t="shared" si="19"/>
        <v/>
      </c>
      <c r="F168" s="17">
        <f t="shared" si="20"/>
        <v>1.5189873417721518E-2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513</v>
      </c>
      <c r="D177" s="20">
        <f>SUM(D178:D350)</f>
        <v>857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0.67056530214424948</v>
      </c>
      <c r="H177" s="21">
        <f t="shared" ref="H177:H208" si="25">+IF(OR(AND(E177=""),(G177="")),"",E177*G177)</f>
        <v>0.67056530214424948</v>
      </c>
    </row>
    <row r="178" spans="1:8" x14ac:dyDescent="0.2">
      <c r="A178" s="14"/>
      <c r="B178" s="15" t="s">
        <v>160</v>
      </c>
      <c r="C178" s="16">
        <v>25</v>
      </c>
      <c r="D178" s="16">
        <v>2</v>
      </c>
      <c r="E178" s="17">
        <f t="shared" si="23"/>
        <v>4.8732943469785572E-2</v>
      </c>
      <c r="F178" s="17">
        <f t="shared" si="24"/>
        <v>2.3337222870478411E-3</v>
      </c>
      <c r="G178" s="17">
        <f t="shared" ref="G178:G209" si="26">+IF(AND(C178=0,D178=0)," ",IF(C178=0,1,IF(D178=0,-1,(D178-C178)/C178)))</f>
        <v>-0.92</v>
      </c>
      <c r="H178" s="17">
        <f t="shared" si="25"/>
        <v>-4.4834307992202727E-2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14</v>
      </c>
      <c r="D180" s="16">
        <v>12</v>
      </c>
      <c r="E180" s="17">
        <f t="shared" si="23"/>
        <v>2.7290448343079921E-2</v>
      </c>
      <c r="F180" s="17">
        <f t="shared" si="24"/>
        <v>1.4002333722287048E-2</v>
      </c>
      <c r="G180" s="17">
        <f t="shared" si="26"/>
        <v>-0.14285714285714285</v>
      </c>
      <c r="H180" s="17">
        <f t="shared" si="25"/>
        <v>-3.8986354775828458E-3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1</v>
      </c>
      <c r="E182" s="17">
        <f t="shared" si="23"/>
        <v>3.8986354775828458E-3</v>
      </c>
      <c r="F182" s="17">
        <f t="shared" si="24"/>
        <v>1.1668611435239206E-3</v>
      </c>
      <c r="G182" s="17">
        <f t="shared" si="26"/>
        <v>-0.5</v>
      </c>
      <c r="H182" s="17">
        <f t="shared" si="25"/>
        <v>-1.9493177387914229E-3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</v>
      </c>
      <c r="D184" s="16">
        <v>22</v>
      </c>
      <c r="E184" s="17">
        <f t="shared" si="23"/>
        <v>7.7972709551656916E-3</v>
      </c>
      <c r="F184" s="17">
        <f t="shared" si="24"/>
        <v>2.5670945157526253E-2</v>
      </c>
      <c r="G184" s="17">
        <f t="shared" si="26"/>
        <v>4.5</v>
      </c>
      <c r="H184" s="17">
        <f t="shared" si="25"/>
        <v>3.5087719298245612E-2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1.1668611435239206E-3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1.1668611435239206E-3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8</v>
      </c>
      <c r="E191" s="17" t="str">
        <f t="shared" si="23"/>
        <v/>
      </c>
      <c r="F191" s="17">
        <f t="shared" si="24"/>
        <v>9.3348891481913644E-3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3</v>
      </c>
      <c r="D192" s="16">
        <v>3</v>
      </c>
      <c r="E192" s="17">
        <f t="shared" si="23"/>
        <v>5.8479532163742687E-3</v>
      </c>
      <c r="F192" s="17">
        <f t="shared" si="24"/>
        <v>3.5005834305717621E-3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/>
      <c r="B193" s="15" t="s">
        <v>175</v>
      </c>
      <c r="C193" s="16">
        <v>1</v>
      </c>
      <c r="D193" s="16">
        <v>12</v>
      </c>
      <c r="E193" s="17">
        <f t="shared" si="23"/>
        <v>1.9493177387914229E-3</v>
      </c>
      <c r="F193" s="17">
        <f t="shared" si="24"/>
        <v>1.4002333722287048E-2</v>
      </c>
      <c r="G193" s="17">
        <f t="shared" si="26"/>
        <v>11</v>
      </c>
      <c r="H193" s="17">
        <f t="shared" si="25"/>
        <v>2.1442495126705652E-2</v>
      </c>
    </row>
    <row r="194" spans="1:8" ht="25.5" x14ac:dyDescent="0.2">
      <c r="A194" s="14"/>
      <c r="B194" s="15" t="s">
        <v>176</v>
      </c>
      <c r="C194" s="16">
        <v>0</v>
      </c>
      <c r="D194" s="16">
        <v>6</v>
      </c>
      <c r="E194" s="17" t="str">
        <f t="shared" si="23"/>
        <v/>
      </c>
      <c r="F194" s="17">
        <f t="shared" si="24"/>
        <v>7.0011668611435242E-3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3</v>
      </c>
      <c r="E198" s="17" t="str">
        <f t="shared" si="23"/>
        <v/>
      </c>
      <c r="F198" s="17">
        <f t="shared" si="24"/>
        <v>3.5005834305717621E-3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8</v>
      </c>
      <c r="D204" s="16">
        <v>20</v>
      </c>
      <c r="E204" s="17">
        <f t="shared" si="23"/>
        <v>1.5594541910331383E-2</v>
      </c>
      <c r="F204" s="17">
        <f t="shared" si="24"/>
        <v>2.3337222870478413E-2</v>
      </c>
      <c r="G204" s="17">
        <f t="shared" si="26"/>
        <v>1.5</v>
      </c>
      <c r="H204" s="17">
        <f t="shared" si="25"/>
        <v>2.3391812865497075E-2</v>
      </c>
    </row>
    <row r="205" spans="1:8" ht="25.5" x14ac:dyDescent="0.2">
      <c r="A205" s="14"/>
      <c r="B205" s="15" t="s">
        <v>187</v>
      </c>
      <c r="C205" s="16">
        <v>3</v>
      </c>
      <c r="D205" s="16">
        <v>13</v>
      </c>
      <c r="E205" s="17">
        <f t="shared" si="23"/>
        <v>5.8479532163742687E-3</v>
      </c>
      <c r="F205" s="17">
        <f t="shared" si="24"/>
        <v>1.5169194865810968E-2</v>
      </c>
      <c r="G205" s="17">
        <f t="shared" si="26"/>
        <v>3.3333333333333335</v>
      </c>
      <c r="H205" s="17">
        <f t="shared" si="25"/>
        <v>1.9493177387914229E-2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15</v>
      </c>
      <c r="D207" s="16">
        <v>3</v>
      </c>
      <c r="E207" s="17">
        <f t="shared" si="23"/>
        <v>2.9239766081871343E-2</v>
      </c>
      <c r="F207" s="17">
        <f t="shared" si="24"/>
        <v>3.5005834305717621E-3</v>
      </c>
      <c r="G207" s="17">
        <f t="shared" si="26"/>
        <v>-0.8</v>
      </c>
      <c r="H207" s="17">
        <f t="shared" si="25"/>
        <v>-2.3391812865497075E-2</v>
      </c>
    </row>
    <row r="208" spans="1:8" x14ac:dyDescent="0.2">
      <c r="A208" s="14"/>
      <c r="B208" s="15" t="s">
        <v>190</v>
      </c>
      <c r="C208" s="16">
        <v>56</v>
      </c>
      <c r="D208" s="16">
        <v>38</v>
      </c>
      <c r="E208" s="17">
        <f t="shared" si="23"/>
        <v>0.10916179337231968</v>
      </c>
      <c r="F208" s="17">
        <f t="shared" si="24"/>
        <v>4.4340723453908985E-2</v>
      </c>
      <c r="G208" s="17">
        <f t="shared" si="26"/>
        <v>-0.32142857142857145</v>
      </c>
      <c r="H208" s="17">
        <f t="shared" si="25"/>
        <v>-3.5087719298245612E-2</v>
      </c>
    </row>
    <row r="209" spans="1:8" x14ac:dyDescent="0.2">
      <c r="A209" s="14"/>
      <c r="B209" s="15" t="s">
        <v>191</v>
      </c>
      <c r="C209" s="16">
        <v>3</v>
      </c>
      <c r="D209" s="16">
        <v>35</v>
      </c>
      <c r="E209" s="17">
        <f t="shared" ref="E209:E240" si="27">+IF(C209=0,"",C209/C$177)</f>
        <v>5.8479532163742687E-3</v>
      </c>
      <c r="F209" s="17">
        <f t="shared" ref="F209:F240" si="28">+IF(D209=0,"",D209/D$177)</f>
        <v>4.0840140023337225E-2</v>
      </c>
      <c r="G209" s="17">
        <f t="shared" si="26"/>
        <v>10.666666666666666</v>
      </c>
      <c r="H209" s="17">
        <f t="shared" ref="H209:H240" si="29">+IF(OR(AND(E209=""),(G209="")),"",E209*G209)</f>
        <v>6.2378167641325533E-2</v>
      </c>
    </row>
    <row r="210" spans="1:8" x14ac:dyDescent="0.2">
      <c r="A210" s="14"/>
      <c r="B210" s="15" t="s">
        <v>192</v>
      </c>
      <c r="C210" s="16">
        <v>29</v>
      </c>
      <c r="D210" s="16">
        <v>20</v>
      </c>
      <c r="E210" s="17">
        <f t="shared" si="27"/>
        <v>5.6530214424951264E-2</v>
      </c>
      <c r="F210" s="17">
        <f t="shared" si="28"/>
        <v>2.3337222870478413E-2</v>
      </c>
      <c r="G210" s="17">
        <f t="shared" ref="G210:G241" si="30">+IF(AND(C210=0,D210=0)," ",IF(C210=0,1,IF(D210=0,-1,(D210-C210)/C210)))</f>
        <v>-0.31034482758620691</v>
      </c>
      <c r="H210" s="17">
        <f t="shared" si="29"/>
        <v>-1.7543859649122806E-2</v>
      </c>
    </row>
    <row r="211" spans="1:8" x14ac:dyDescent="0.2">
      <c r="A211" s="14"/>
      <c r="B211" s="15" t="s">
        <v>193</v>
      </c>
      <c r="C211" s="16">
        <v>1</v>
      </c>
      <c r="D211" s="16">
        <v>13</v>
      </c>
      <c r="E211" s="17">
        <f t="shared" si="27"/>
        <v>1.9493177387914229E-3</v>
      </c>
      <c r="F211" s="17">
        <f t="shared" si="28"/>
        <v>1.5169194865810968E-2</v>
      </c>
      <c r="G211" s="17">
        <f t="shared" si="30"/>
        <v>12</v>
      </c>
      <c r="H211" s="17">
        <f t="shared" si="29"/>
        <v>2.3391812865497075E-2</v>
      </c>
    </row>
    <row r="212" spans="1:8" x14ac:dyDescent="0.2">
      <c r="A212" s="14"/>
      <c r="B212" s="15" t="s">
        <v>194</v>
      </c>
      <c r="C212" s="16">
        <v>16</v>
      </c>
      <c r="D212" s="16">
        <v>12</v>
      </c>
      <c r="E212" s="17">
        <f t="shared" si="27"/>
        <v>3.1189083820662766E-2</v>
      </c>
      <c r="F212" s="17">
        <f t="shared" si="28"/>
        <v>1.4002333722287048E-2</v>
      </c>
      <c r="G212" s="17">
        <f t="shared" si="30"/>
        <v>-0.25</v>
      </c>
      <c r="H212" s="17">
        <f t="shared" si="29"/>
        <v>-7.7972709551656916E-3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35</v>
      </c>
      <c r="E214" s="17" t="str">
        <f t="shared" si="27"/>
        <v/>
      </c>
      <c r="F214" s="17">
        <f t="shared" si="28"/>
        <v>4.0840140023337225E-2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2</v>
      </c>
      <c r="D215" s="16">
        <v>2</v>
      </c>
      <c r="E215" s="17">
        <f t="shared" si="27"/>
        <v>3.8986354775828458E-3</v>
      </c>
      <c r="F215" s="17">
        <f t="shared" si="28"/>
        <v>2.3337222870478411E-3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19</v>
      </c>
      <c r="D216" s="16">
        <v>30</v>
      </c>
      <c r="E216" s="17">
        <f t="shared" si="27"/>
        <v>3.7037037037037035E-2</v>
      </c>
      <c r="F216" s="17">
        <f t="shared" si="28"/>
        <v>3.5005834305717617E-2</v>
      </c>
      <c r="G216" s="17">
        <f t="shared" si="30"/>
        <v>0.57894736842105265</v>
      </c>
      <c r="H216" s="17">
        <f t="shared" si="29"/>
        <v>2.1442495126705652E-2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30</v>
      </c>
      <c r="D219" s="16">
        <v>29</v>
      </c>
      <c r="E219" s="17">
        <f t="shared" si="27"/>
        <v>5.8479532163742687E-2</v>
      </c>
      <c r="F219" s="17">
        <f t="shared" si="28"/>
        <v>3.3838973162193697E-2</v>
      </c>
      <c r="G219" s="17">
        <f t="shared" si="30"/>
        <v>-3.3333333333333333E-2</v>
      </c>
      <c r="H219" s="17">
        <f t="shared" si="29"/>
        <v>-1.9493177387914229E-3</v>
      </c>
    </row>
    <row r="220" spans="1:8" x14ac:dyDescent="0.2">
      <c r="A220" s="14"/>
      <c r="B220" s="15" t="s">
        <v>202</v>
      </c>
      <c r="C220" s="16">
        <v>0</v>
      </c>
      <c r="D220" s="16">
        <v>5</v>
      </c>
      <c r="E220" s="17" t="str">
        <f t="shared" si="27"/>
        <v/>
      </c>
      <c r="F220" s="17">
        <f t="shared" si="28"/>
        <v>5.8343057176196032E-3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</v>
      </c>
      <c r="D224" s="16">
        <v>15</v>
      </c>
      <c r="E224" s="17">
        <f t="shared" si="27"/>
        <v>5.8479532163742687E-3</v>
      </c>
      <c r="F224" s="17">
        <f t="shared" si="28"/>
        <v>1.7502917152858809E-2</v>
      </c>
      <c r="G224" s="17">
        <f t="shared" si="30"/>
        <v>4</v>
      </c>
      <c r="H224" s="17">
        <f t="shared" si="29"/>
        <v>2.3391812865497075E-2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1.9493177387914229E-3</v>
      </c>
      <c r="F228" s="17" t="str">
        <f t="shared" si="28"/>
        <v/>
      </c>
      <c r="G228" s="17">
        <f t="shared" si="30"/>
        <v>-1</v>
      </c>
      <c r="H228" s="17">
        <f t="shared" si="29"/>
        <v>-1.9493177387914229E-3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15</v>
      </c>
      <c r="E231" s="17" t="str">
        <f t="shared" si="27"/>
        <v/>
      </c>
      <c r="F231" s="17">
        <f t="shared" si="28"/>
        <v>1.7502917152858809E-2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</v>
      </c>
      <c r="D237" s="16">
        <v>0</v>
      </c>
      <c r="E237" s="17">
        <f t="shared" si="27"/>
        <v>9.7465886939571145E-3</v>
      </c>
      <c r="F237" s="17" t="str">
        <f t="shared" si="28"/>
        <v/>
      </c>
      <c r="G237" s="17">
        <f t="shared" si="30"/>
        <v>-1</v>
      </c>
      <c r="H237" s="17">
        <f t="shared" si="29"/>
        <v>-9.7465886939571145E-3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1.1668611435239206E-3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</v>
      </c>
      <c r="D244" s="16">
        <v>15</v>
      </c>
      <c r="E244" s="17">
        <f t="shared" si="31"/>
        <v>1.1695906432748537E-2</v>
      </c>
      <c r="F244" s="17">
        <f t="shared" si="32"/>
        <v>1.7502917152858809E-2</v>
      </c>
      <c r="G244" s="17">
        <f t="shared" si="34"/>
        <v>1.5</v>
      </c>
      <c r="H244" s="17">
        <f t="shared" si="33"/>
        <v>1.7543859649122806E-2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13</v>
      </c>
      <c r="D247" s="16">
        <v>6</v>
      </c>
      <c r="E247" s="17">
        <f t="shared" si="31"/>
        <v>2.5341130604288498E-2</v>
      </c>
      <c r="F247" s="17">
        <f t="shared" si="32"/>
        <v>7.0011668611435242E-3</v>
      </c>
      <c r="G247" s="17">
        <f t="shared" si="34"/>
        <v>-0.53846153846153844</v>
      </c>
      <c r="H247" s="17">
        <f t="shared" si="33"/>
        <v>-1.364522417153996E-2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2</v>
      </c>
      <c r="E250" s="17" t="str">
        <f t="shared" si="31"/>
        <v/>
      </c>
      <c r="F250" s="17">
        <f t="shared" si="32"/>
        <v>2.3337222870478411E-3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1.1668611435239206E-3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3</v>
      </c>
      <c r="E265" s="17" t="str">
        <f t="shared" si="31"/>
        <v/>
      </c>
      <c r="F265" s="17">
        <f t="shared" si="32"/>
        <v>3.5005834305717621E-3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1</v>
      </c>
      <c r="E270" s="17" t="str">
        <f t="shared" si="31"/>
        <v/>
      </c>
      <c r="F270" s="17">
        <f t="shared" si="32"/>
        <v>1.1668611435239206E-3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13</v>
      </c>
      <c r="D281" s="16">
        <v>19</v>
      </c>
      <c r="E281" s="17">
        <f t="shared" si="35"/>
        <v>2.5341130604288498E-2</v>
      </c>
      <c r="F281" s="17">
        <f t="shared" si="36"/>
        <v>2.2170361726954493E-2</v>
      </c>
      <c r="G281" s="17">
        <f t="shared" si="38"/>
        <v>0.46153846153846156</v>
      </c>
      <c r="H281" s="17">
        <f t="shared" si="37"/>
        <v>1.1695906432748537E-2</v>
      </c>
    </row>
    <row r="282" spans="1:8" ht="25.5" x14ac:dyDescent="0.2">
      <c r="A282" s="14"/>
      <c r="B282" s="15" t="s">
        <v>264</v>
      </c>
      <c r="C282" s="16">
        <v>2</v>
      </c>
      <c r="D282" s="16">
        <v>0</v>
      </c>
      <c r="E282" s="17">
        <f t="shared" si="35"/>
        <v>3.8986354775828458E-3</v>
      </c>
      <c r="F282" s="17" t="str">
        <f t="shared" si="36"/>
        <v/>
      </c>
      <c r="G282" s="17">
        <f t="shared" si="38"/>
        <v>-1</v>
      </c>
      <c r="H282" s="17">
        <f t="shared" si="37"/>
        <v>-3.8986354775828458E-3</v>
      </c>
    </row>
    <row r="283" spans="1:8" x14ac:dyDescent="0.2">
      <c r="A283" s="14"/>
      <c r="B283" s="15" t="s">
        <v>265</v>
      </c>
      <c r="C283" s="16">
        <v>2</v>
      </c>
      <c r="D283" s="16">
        <v>5</v>
      </c>
      <c r="E283" s="17">
        <f t="shared" si="35"/>
        <v>3.8986354775828458E-3</v>
      </c>
      <c r="F283" s="17">
        <f t="shared" si="36"/>
        <v>5.8343057176196032E-3</v>
      </c>
      <c r="G283" s="17">
        <f t="shared" si="38"/>
        <v>1.5</v>
      </c>
      <c r="H283" s="17">
        <f t="shared" si="37"/>
        <v>5.8479532163742687E-3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0</v>
      </c>
      <c r="E288" s="17">
        <f t="shared" si="35"/>
        <v>1.9493177387914229E-3</v>
      </c>
      <c r="F288" s="17" t="str">
        <f t="shared" si="36"/>
        <v/>
      </c>
      <c r="G288" s="17">
        <f t="shared" si="38"/>
        <v>-1</v>
      </c>
      <c r="H288" s="17">
        <f t="shared" si="37"/>
        <v>-1.9493177387914229E-3</v>
      </c>
    </row>
    <row r="289" spans="1:8" x14ac:dyDescent="0.2">
      <c r="A289" s="14"/>
      <c r="B289" s="15" t="s">
        <v>271</v>
      </c>
      <c r="C289" s="16">
        <v>2</v>
      </c>
      <c r="D289" s="16">
        <v>1</v>
      </c>
      <c r="E289" s="17">
        <f t="shared" si="35"/>
        <v>3.8986354775828458E-3</v>
      </c>
      <c r="F289" s="17">
        <f t="shared" si="36"/>
        <v>1.1668611435239206E-3</v>
      </c>
      <c r="G289" s="17">
        <f t="shared" si="38"/>
        <v>-0.5</v>
      </c>
      <c r="H289" s="17">
        <f t="shared" si="37"/>
        <v>-1.9493177387914229E-3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6</v>
      </c>
      <c r="D293" s="16">
        <v>10</v>
      </c>
      <c r="E293" s="17">
        <f t="shared" si="35"/>
        <v>1.1695906432748537E-2</v>
      </c>
      <c r="F293" s="17">
        <f t="shared" si="36"/>
        <v>1.1668611435239206E-2</v>
      </c>
      <c r="G293" s="17">
        <f t="shared" si="38"/>
        <v>0.66666666666666663</v>
      </c>
      <c r="H293" s="17">
        <f t="shared" si="37"/>
        <v>7.7972709551656916E-3</v>
      </c>
    </row>
    <row r="294" spans="1:8" x14ac:dyDescent="0.2">
      <c r="A294" s="14"/>
      <c r="B294" s="15" t="s">
        <v>276</v>
      </c>
      <c r="C294" s="16">
        <v>128</v>
      </c>
      <c r="D294" s="16">
        <v>234</v>
      </c>
      <c r="E294" s="17">
        <f t="shared" si="35"/>
        <v>0.24951267056530213</v>
      </c>
      <c r="F294" s="17">
        <f t="shared" si="36"/>
        <v>0.27304550758459745</v>
      </c>
      <c r="G294" s="17">
        <f t="shared" si="38"/>
        <v>0.828125</v>
      </c>
      <c r="H294" s="17">
        <f t="shared" si="37"/>
        <v>0.20662768031189083</v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11</v>
      </c>
      <c r="D300" s="16">
        <v>9</v>
      </c>
      <c r="E300" s="17">
        <f t="shared" si="35"/>
        <v>2.1442495126705652E-2</v>
      </c>
      <c r="F300" s="17">
        <f t="shared" si="36"/>
        <v>1.0501750291715286E-2</v>
      </c>
      <c r="G300" s="17">
        <f t="shared" si="38"/>
        <v>-0.18181818181818182</v>
      </c>
      <c r="H300" s="17">
        <f t="shared" si="37"/>
        <v>-3.8986354775828458E-3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6</v>
      </c>
      <c r="E307" s="17" t="str">
        <f t="shared" si="39"/>
        <v/>
      </c>
      <c r="F307" s="17">
        <f t="shared" si="40"/>
        <v>7.0011668611435242E-3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59</v>
      </c>
      <c r="D308" s="16">
        <v>96</v>
      </c>
      <c r="E308" s="17">
        <f t="shared" si="39"/>
        <v>0.11500974658869395</v>
      </c>
      <c r="F308" s="17">
        <f t="shared" si="40"/>
        <v>0.11201866977829639</v>
      </c>
      <c r="G308" s="17">
        <f t="shared" si="42"/>
        <v>0.6271186440677966</v>
      </c>
      <c r="H308" s="17">
        <f t="shared" si="41"/>
        <v>7.2124756335282647E-2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1.9493177387914229E-3</v>
      </c>
      <c r="F310" s="17" t="str">
        <f t="shared" si="40"/>
        <v/>
      </c>
      <c r="G310" s="17">
        <f t="shared" si="42"/>
        <v>-1</v>
      </c>
      <c r="H310" s="17">
        <f t="shared" si="41"/>
        <v>-1.9493177387914229E-3</v>
      </c>
    </row>
    <row r="311" spans="1:8" x14ac:dyDescent="0.2">
      <c r="A311" s="14"/>
      <c r="B311" s="15" t="s">
        <v>293</v>
      </c>
      <c r="C311" s="16">
        <v>1</v>
      </c>
      <c r="D311" s="16">
        <v>1</v>
      </c>
      <c r="E311" s="17">
        <f t="shared" si="39"/>
        <v>1.9493177387914229E-3</v>
      </c>
      <c r="F311" s="17">
        <f t="shared" si="40"/>
        <v>1.1668611435239206E-3</v>
      </c>
      <c r="G311" s="17">
        <f t="shared" si="42"/>
        <v>0</v>
      </c>
      <c r="H311" s="17">
        <f t="shared" si="41"/>
        <v>0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1.9493177387914229E-3</v>
      </c>
      <c r="F312" s="17" t="str">
        <f t="shared" si="40"/>
        <v/>
      </c>
      <c r="G312" s="17">
        <f t="shared" si="42"/>
        <v>-1</v>
      </c>
      <c r="H312" s="17">
        <f t="shared" si="41"/>
        <v>-1.9493177387914229E-3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45</v>
      </c>
      <c r="E314" s="17">
        <f t="shared" si="39"/>
        <v>1.9493177387914229E-3</v>
      </c>
      <c r="F314" s="17">
        <f t="shared" si="40"/>
        <v>5.2508751458576426E-2</v>
      </c>
      <c r="G314" s="17">
        <f t="shared" si="42"/>
        <v>44</v>
      </c>
      <c r="H314" s="17">
        <f t="shared" si="41"/>
        <v>8.5769980506822607E-2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2</v>
      </c>
      <c r="E319" s="17" t="str">
        <f t="shared" si="39"/>
        <v/>
      </c>
      <c r="F319" s="17">
        <f t="shared" si="40"/>
        <v>2.3337222870478411E-3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1.1668611435239206E-3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16</v>
      </c>
      <c r="D325" s="16">
        <v>40</v>
      </c>
      <c r="E325" s="17">
        <f t="shared" si="39"/>
        <v>3.1189083820662766E-2</v>
      </c>
      <c r="F325" s="17">
        <f t="shared" si="40"/>
        <v>4.6674445740956826E-2</v>
      </c>
      <c r="G325" s="17">
        <f t="shared" si="42"/>
        <v>1.5</v>
      </c>
      <c r="H325" s="17">
        <f t="shared" si="41"/>
        <v>4.6783625730994149E-2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4</v>
      </c>
      <c r="D327" s="16">
        <v>0</v>
      </c>
      <c r="E327" s="17">
        <f t="shared" si="39"/>
        <v>7.7972709551656916E-3</v>
      </c>
      <c r="F327" s="17" t="str">
        <f t="shared" si="40"/>
        <v/>
      </c>
      <c r="G327" s="17">
        <f t="shared" si="42"/>
        <v>-1</v>
      </c>
      <c r="H327" s="17">
        <f t="shared" si="41"/>
        <v>-7.7972709551656916E-3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2</v>
      </c>
      <c r="E344" s="17" t="str">
        <f t="shared" si="43"/>
        <v/>
      </c>
      <c r="F344" s="17">
        <f t="shared" si="44"/>
        <v>2.3337222870478411E-3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6</v>
      </c>
      <c r="D345" s="16">
        <v>1</v>
      </c>
      <c r="E345" s="17">
        <f t="shared" si="43"/>
        <v>1.1695906432748537E-2</v>
      </c>
      <c r="F345" s="17">
        <f t="shared" si="44"/>
        <v>1.1668611435239206E-3</v>
      </c>
      <c r="G345" s="17">
        <f t="shared" si="46"/>
        <v>-0.83333333333333337</v>
      </c>
      <c r="H345" s="17">
        <f t="shared" si="45"/>
        <v>-9.7465886939571145E-3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3004</v>
      </c>
      <c r="D356" s="20">
        <f>SUM(D357:D585)</f>
        <v>3432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0.14247669773635152</v>
      </c>
      <c r="H356" s="21">
        <f t="shared" ref="H356:H419" si="49">+IF(OR(AND(E356=""),(G356="")),"",E356*G356)</f>
        <v>0.14247669773635152</v>
      </c>
    </row>
    <row r="357" spans="1:8" x14ac:dyDescent="0.2">
      <c r="A357" s="14"/>
      <c r="B357" s="15" t="s">
        <v>333</v>
      </c>
      <c r="C357" s="16">
        <v>6</v>
      </c>
      <c r="D357" s="16">
        <v>8</v>
      </c>
      <c r="E357" s="17">
        <f t="shared" si="47"/>
        <v>1.9973368841544607E-3</v>
      </c>
      <c r="F357" s="17">
        <f t="shared" si="48"/>
        <v>2.331002331002331E-3</v>
      </c>
      <c r="G357" s="17">
        <f t="shared" ref="G357:G420" si="50">+IF(AND(C357=0,D357=0)," ",IF(C357=0,1,IF(D357=0,-1,(D357-C357)/C357)))</f>
        <v>0.33333333333333331</v>
      </c>
      <c r="H357" s="17">
        <f t="shared" si="49"/>
        <v>6.6577896138482018E-4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2</v>
      </c>
      <c r="D359" s="16">
        <v>38</v>
      </c>
      <c r="E359" s="17">
        <f t="shared" si="47"/>
        <v>6.6577896138482028E-4</v>
      </c>
      <c r="F359" s="17">
        <f t="shared" si="48"/>
        <v>1.1072261072261072E-2</v>
      </c>
      <c r="G359" s="17">
        <f t="shared" si="50"/>
        <v>18</v>
      </c>
      <c r="H359" s="17">
        <f t="shared" si="49"/>
        <v>1.1984021304926765E-2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23</v>
      </c>
      <c r="D362" s="16">
        <v>15</v>
      </c>
      <c r="E362" s="17">
        <f t="shared" si="47"/>
        <v>7.6564580559254324E-3</v>
      </c>
      <c r="F362" s="17">
        <f t="shared" si="48"/>
        <v>4.370629370629371E-3</v>
      </c>
      <c r="G362" s="17">
        <f t="shared" si="50"/>
        <v>-0.34782608695652173</v>
      </c>
      <c r="H362" s="17">
        <f t="shared" si="49"/>
        <v>-2.6631158455392807E-3</v>
      </c>
    </row>
    <row r="363" spans="1:8" x14ac:dyDescent="0.2">
      <c r="A363" s="14"/>
      <c r="B363" s="15" t="s">
        <v>339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2.9137529137529138E-4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36</v>
      </c>
      <c r="D365" s="16">
        <v>2</v>
      </c>
      <c r="E365" s="17">
        <f t="shared" si="47"/>
        <v>1.1984021304926764E-2</v>
      </c>
      <c r="F365" s="17">
        <f t="shared" si="48"/>
        <v>5.8275058275058275E-4</v>
      </c>
      <c r="G365" s="17">
        <f t="shared" si="50"/>
        <v>-0.94444444444444442</v>
      </c>
      <c r="H365" s="17">
        <f t="shared" si="49"/>
        <v>-1.1318242343541942E-2</v>
      </c>
    </row>
    <row r="366" spans="1:8" x14ac:dyDescent="0.2">
      <c r="A366" s="14"/>
      <c r="B366" s="15" t="s">
        <v>342</v>
      </c>
      <c r="C366" s="16">
        <v>2</v>
      </c>
      <c r="D366" s="16">
        <v>0</v>
      </c>
      <c r="E366" s="17">
        <f t="shared" si="47"/>
        <v>6.6577896138482028E-4</v>
      </c>
      <c r="F366" s="17" t="str">
        <f t="shared" si="48"/>
        <v/>
      </c>
      <c r="G366" s="17">
        <f t="shared" si="50"/>
        <v>-1</v>
      </c>
      <c r="H366" s="17">
        <f t="shared" si="49"/>
        <v>-6.6577896138482028E-4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12</v>
      </c>
      <c r="D368" s="16">
        <v>19</v>
      </c>
      <c r="E368" s="17">
        <f t="shared" si="47"/>
        <v>3.9946737683089215E-3</v>
      </c>
      <c r="F368" s="17">
        <f t="shared" si="48"/>
        <v>5.536130536130536E-3</v>
      </c>
      <c r="G368" s="17">
        <f t="shared" si="50"/>
        <v>0.58333333333333337</v>
      </c>
      <c r="H368" s="17">
        <f t="shared" si="49"/>
        <v>2.3302263648468709E-3</v>
      </c>
    </row>
    <row r="369" spans="1:8" x14ac:dyDescent="0.2">
      <c r="A369" s="14"/>
      <c r="B369" s="15" t="s">
        <v>345</v>
      </c>
      <c r="C369" s="16">
        <v>0</v>
      </c>
      <c r="D369" s="16">
        <v>4</v>
      </c>
      <c r="E369" s="17" t="str">
        <f t="shared" si="47"/>
        <v/>
      </c>
      <c r="F369" s="17">
        <f t="shared" si="48"/>
        <v>1.1655011655011655E-3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9</v>
      </c>
      <c r="D371" s="16">
        <v>1</v>
      </c>
      <c r="E371" s="17">
        <f t="shared" si="47"/>
        <v>2.9960053262316909E-3</v>
      </c>
      <c r="F371" s="17">
        <f t="shared" si="48"/>
        <v>2.9137529137529138E-4</v>
      </c>
      <c r="G371" s="17">
        <f t="shared" si="50"/>
        <v>-0.88888888888888884</v>
      </c>
      <c r="H371" s="17">
        <f t="shared" si="49"/>
        <v>-2.6631158455392807E-3</v>
      </c>
    </row>
    <row r="372" spans="1:8" x14ac:dyDescent="0.2">
      <c r="A372" s="14"/>
      <c r="B372" s="15" t="s">
        <v>348</v>
      </c>
      <c r="C372" s="16">
        <v>18</v>
      </c>
      <c r="D372" s="16">
        <v>289</v>
      </c>
      <c r="E372" s="17">
        <f t="shared" si="47"/>
        <v>5.9920106524633818E-3</v>
      </c>
      <c r="F372" s="17">
        <f t="shared" si="48"/>
        <v>8.4207459207459201E-2</v>
      </c>
      <c r="G372" s="17">
        <f t="shared" si="50"/>
        <v>15.055555555555555</v>
      </c>
      <c r="H372" s="17">
        <f t="shared" si="49"/>
        <v>9.0213049267643133E-2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180</v>
      </c>
      <c r="D376" s="16">
        <v>69</v>
      </c>
      <c r="E376" s="17">
        <f t="shared" si="47"/>
        <v>5.9920106524633823E-2</v>
      </c>
      <c r="F376" s="17">
        <f t="shared" si="48"/>
        <v>2.0104895104895104E-2</v>
      </c>
      <c r="G376" s="17">
        <f t="shared" si="50"/>
        <v>-0.6166666666666667</v>
      </c>
      <c r="H376" s="17">
        <f t="shared" si="49"/>
        <v>-3.6950732356857523E-2</v>
      </c>
    </row>
    <row r="377" spans="1:8" x14ac:dyDescent="0.2">
      <c r="A377" s="14"/>
      <c r="B377" s="15" t="s">
        <v>353</v>
      </c>
      <c r="C377" s="16">
        <v>42</v>
      </c>
      <c r="D377" s="16">
        <v>13</v>
      </c>
      <c r="E377" s="17">
        <f t="shared" si="47"/>
        <v>1.3981358189081226E-2</v>
      </c>
      <c r="F377" s="17">
        <f t="shared" si="48"/>
        <v>3.787878787878788E-3</v>
      </c>
      <c r="G377" s="17">
        <f t="shared" si="50"/>
        <v>-0.69047619047619047</v>
      </c>
      <c r="H377" s="17">
        <f t="shared" si="49"/>
        <v>-9.6537949400798944E-3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7</v>
      </c>
      <c r="E379" s="17" t="str">
        <f t="shared" si="47"/>
        <v/>
      </c>
      <c r="F379" s="17">
        <f t="shared" si="48"/>
        <v>2.0396270396270395E-3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26</v>
      </c>
      <c r="D380" s="16">
        <v>34</v>
      </c>
      <c r="E380" s="17">
        <f t="shared" si="47"/>
        <v>8.6551264980026625E-3</v>
      </c>
      <c r="F380" s="17">
        <f t="shared" si="48"/>
        <v>9.9067599067599061E-3</v>
      </c>
      <c r="G380" s="17">
        <f t="shared" si="50"/>
        <v>0.30769230769230771</v>
      </c>
      <c r="H380" s="17">
        <f t="shared" si="49"/>
        <v>2.6631158455392807E-3</v>
      </c>
    </row>
    <row r="381" spans="1:8" x14ac:dyDescent="0.2">
      <c r="A381" s="14"/>
      <c r="B381" s="15" t="s">
        <v>357</v>
      </c>
      <c r="C381" s="16">
        <v>1</v>
      </c>
      <c r="D381" s="16">
        <v>2</v>
      </c>
      <c r="E381" s="17">
        <f t="shared" si="47"/>
        <v>3.3288948069241014E-4</v>
      </c>
      <c r="F381" s="17">
        <f t="shared" si="48"/>
        <v>5.8275058275058275E-4</v>
      </c>
      <c r="G381" s="17">
        <f t="shared" si="50"/>
        <v>1</v>
      </c>
      <c r="H381" s="17">
        <f t="shared" si="49"/>
        <v>3.3288948069241014E-4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24</v>
      </c>
      <c r="D386" s="16">
        <v>1</v>
      </c>
      <c r="E386" s="17">
        <f t="shared" si="47"/>
        <v>7.989347536617843E-3</v>
      </c>
      <c r="F386" s="17">
        <f t="shared" si="48"/>
        <v>2.9137529137529138E-4</v>
      </c>
      <c r="G386" s="17">
        <f t="shared" si="50"/>
        <v>-0.95833333333333337</v>
      </c>
      <c r="H386" s="17">
        <f t="shared" si="49"/>
        <v>-7.6564580559254332E-3</v>
      </c>
    </row>
    <row r="387" spans="1:8" x14ac:dyDescent="0.2">
      <c r="A387" s="14"/>
      <c r="B387" s="15" t="s">
        <v>363</v>
      </c>
      <c r="C387" s="16">
        <v>0</v>
      </c>
      <c r="D387" s="16">
        <v>6</v>
      </c>
      <c r="E387" s="17" t="str">
        <f t="shared" si="47"/>
        <v/>
      </c>
      <c r="F387" s="17">
        <f t="shared" si="48"/>
        <v>1.7482517482517483E-3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169</v>
      </c>
      <c r="E388" s="17" t="str">
        <f t="shared" si="47"/>
        <v/>
      </c>
      <c r="F388" s="17">
        <f t="shared" si="48"/>
        <v>4.924242424242424E-2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4</v>
      </c>
      <c r="D389" s="16">
        <v>34</v>
      </c>
      <c r="E389" s="17">
        <f t="shared" si="47"/>
        <v>1.3315579227696406E-3</v>
      </c>
      <c r="F389" s="17">
        <f t="shared" si="48"/>
        <v>9.9067599067599061E-3</v>
      </c>
      <c r="G389" s="17">
        <f t="shared" si="50"/>
        <v>7.5</v>
      </c>
      <c r="H389" s="17">
        <f t="shared" si="49"/>
        <v>9.986684420772305E-3</v>
      </c>
    </row>
    <row r="390" spans="1:8" ht="25.5" x14ac:dyDescent="0.2">
      <c r="A390" s="14"/>
      <c r="B390" s="15" t="s">
        <v>366</v>
      </c>
      <c r="C390" s="16">
        <v>23</v>
      </c>
      <c r="D390" s="16">
        <v>3</v>
      </c>
      <c r="E390" s="17">
        <f t="shared" si="47"/>
        <v>7.6564580559254324E-3</v>
      </c>
      <c r="F390" s="17">
        <f t="shared" si="48"/>
        <v>8.7412587412587413E-4</v>
      </c>
      <c r="G390" s="17">
        <f t="shared" si="50"/>
        <v>-0.86956521739130432</v>
      </c>
      <c r="H390" s="17">
        <f t="shared" si="49"/>
        <v>-6.6577896138482022E-3</v>
      </c>
    </row>
    <row r="391" spans="1:8" x14ac:dyDescent="0.2">
      <c r="A391" s="14"/>
      <c r="B391" s="15" t="s">
        <v>367</v>
      </c>
      <c r="C391" s="16">
        <v>280</v>
      </c>
      <c r="D391" s="16">
        <v>93</v>
      </c>
      <c r="E391" s="17">
        <f t="shared" si="47"/>
        <v>9.3209054593874838E-2</v>
      </c>
      <c r="F391" s="17">
        <f t="shared" si="48"/>
        <v>2.7097902097902096E-2</v>
      </c>
      <c r="G391" s="17">
        <f t="shared" si="50"/>
        <v>-0.66785714285714282</v>
      </c>
      <c r="H391" s="17">
        <f t="shared" si="49"/>
        <v>-6.2250332889480689E-2</v>
      </c>
    </row>
    <row r="392" spans="1:8" x14ac:dyDescent="0.2">
      <c r="A392" s="14"/>
      <c r="B392" s="15" t="s">
        <v>368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2.9137529137529138E-4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12</v>
      </c>
      <c r="D393" s="16">
        <v>6</v>
      </c>
      <c r="E393" s="17">
        <f t="shared" si="47"/>
        <v>3.9946737683089215E-3</v>
      </c>
      <c r="F393" s="17">
        <f t="shared" si="48"/>
        <v>1.7482517482517483E-3</v>
      </c>
      <c r="G393" s="17">
        <f t="shared" si="50"/>
        <v>-0.5</v>
      </c>
      <c r="H393" s="17">
        <f t="shared" si="49"/>
        <v>-1.9973368841544607E-3</v>
      </c>
    </row>
    <row r="394" spans="1:8" x14ac:dyDescent="0.2">
      <c r="A394" s="14"/>
      <c r="B394" s="15" t="s">
        <v>370</v>
      </c>
      <c r="C394" s="16">
        <v>2</v>
      </c>
      <c r="D394" s="16">
        <v>0</v>
      </c>
      <c r="E394" s="17">
        <f t="shared" si="47"/>
        <v>6.6577896138482028E-4</v>
      </c>
      <c r="F394" s="17" t="str">
        <f t="shared" si="48"/>
        <v/>
      </c>
      <c r="G394" s="17">
        <f t="shared" si="50"/>
        <v>-1</v>
      </c>
      <c r="H394" s="17">
        <f t="shared" si="49"/>
        <v>-6.6577896138482028E-4</v>
      </c>
    </row>
    <row r="395" spans="1:8" x14ac:dyDescent="0.2">
      <c r="A395" s="14"/>
      <c r="B395" s="15" t="s">
        <v>371</v>
      </c>
      <c r="C395" s="16">
        <v>10</v>
      </c>
      <c r="D395" s="16">
        <v>5</v>
      </c>
      <c r="E395" s="17">
        <f t="shared" si="47"/>
        <v>3.3288948069241011E-3</v>
      </c>
      <c r="F395" s="17">
        <f t="shared" si="48"/>
        <v>1.456876456876457E-3</v>
      </c>
      <c r="G395" s="17">
        <f t="shared" si="50"/>
        <v>-0.5</v>
      </c>
      <c r="H395" s="17">
        <f t="shared" si="49"/>
        <v>-1.6644474034620505E-3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6</v>
      </c>
      <c r="E401" s="17">
        <f t="shared" si="47"/>
        <v>3.3288948069241014E-4</v>
      </c>
      <c r="F401" s="17">
        <f t="shared" si="48"/>
        <v>1.7482517482517483E-3</v>
      </c>
      <c r="G401" s="17">
        <f t="shared" si="50"/>
        <v>5</v>
      </c>
      <c r="H401" s="17">
        <f t="shared" si="49"/>
        <v>1.6644474034620508E-3</v>
      </c>
    </row>
    <row r="402" spans="1:8" x14ac:dyDescent="0.2">
      <c r="A402" s="14"/>
      <c r="B402" s="15" t="s">
        <v>378</v>
      </c>
      <c r="C402" s="16">
        <v>365</v>
      </c>
      <c r="D402" s="16">
        <v>499</v>
      </c>
      <c r="E402" s="17">
        <f t="shared" si="47"/>
        <v>0.12150466045272969</v>
      </c>
      <c r="F402" s="17">
        <f t="shared" si="48"/>
        <v>0.1453962703962704</v>
      </c>
      <c r="G402" s="17">
        <f t="shared" si="50"/>
        <v>0.36712328767123287</v>
      </c>
      <c r="H402" s="17">
        <f t="shared" si="49"/>
        <v>4.4607190412782952E-2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31</v>
      </c>
      <c r="E404" s="17" t="str">
        <f t="shared" si="47"/>
        <v/>
      </c>
      <c r="F404" s="17">
        <f t="shared" si="48"/>
        <v>9.0326340326340321E-3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15</v>
      </c>
      <c r="D405" s="16">
        <v>29</v>
      </c>
      <c r="E405" s="17">
        <f t="shared" si="47"/>
        <v>4.9933422103861516E-3</v>
      </c>
      <c r="F405" s="17">
        <f t="shared" si="48"/>
        <v>8.44988344988345E-3</v>
      </c>
      <c r="G405" s="17">
        <f t="shared" si="50"/>
        <v>0.93333333333333335</v>
      </c>
      <c r="H405" s="17">
        <f t="shared" si="49"/>
        <v>4.6604527296937419E-3</v>
      </c>
    </row>
    <row r="406" spans="1:8" x14ac:dyDescent="0.2">
      <c r="A406" s="14"/>
      <c r="B406" s="15" t="s">
        <v>382</v>
      </c>
      <c r="C406" s="16">
        <v>37</v>
      </c>
      <c r="D406" s="16">
        <v>94</v>
      </c>
      <c r="E406" s="17">
        <f t="shared" si="47"/>
        <v>1.2316910785619174E-2</v>
      </c>
      <c r="F406" s="17">
        <f t="shared" si="48"/>
        <v>2.7389277389277388E-2</v>
      </c>
      <c r="G406" s="17">
        <f t="shared" si="50"/>
        <v>1.5405405405405406</v>
      </c>
      <c r="H406" s="17">
        <f t="shared" si="49"/>
        <v>1.8974700399467376E-2</v>
      </c>
    </row>
    <row r="407" spans="1:8" x14ac:dyDescent="0.2">
      <c r="A407" s="14"/>
      <c r="B407" s="15" t="s">
        <v>383</v>
      </c>
      <c r="C407" s="16">
        <v>9</v>
      </c>
      <c r="D407" s="16">
        <v>8</v>
      </c>
      <c r="E407" s="17">
        <f t="shared" si="47"/>
        <v>2.9960053262316909E-3</v>
      </c>
      <c r="F407" s="17">
        <f t="shared" si="48"/>
        <v>2.331002331002331E-3</v>
      </c>
      <c r="G407" s="17">
        <f t="shared" si="50"/>
        <v>-0.1111111111111111</v>
      </c>
      <c r="H407" s="17">
        <f t="shared" si="49"/>
        <v>-3.3288948069241009E-4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5</v>
      </c>
      <c r="D416" s="16">
        <v>0</v>
      </c>
      <c r="E416" s="17">
        <f t="shared" si="47"/>
        <v>1.6644474034620505E-3</v>
      </c>
      <c r="F416" s="17" t="str">
        <f t="shared" si="48"/>
        <v/>
      </c>
      <c r="G416" s="17">
        <f t="shared" si="50"/>
        <v>-1</v>
      </c>
      <c r="H416" s="17">
        <f t="shared" si="49"/>
        <v>-1.6644474034620505E-3</v>
      </c>
    </row>
    <row r="417" spans="1:8" x14ac:dyDescent="0.2">
      <c r="A417" s="14"/>
      <c r="B417" s="15" t="s">
        <v>393</v>
      </c>
      <c r="C417" s="16">
        <v>9</v>
      </c>
      <c r="D417" s="16">
        <v>8</v>
      </c>
      <c r="E417" s="17">
        <f t="shared" si="47"/>
        <v>2.9960053262316909E-3</v>
      </c>
      <c r="F417" s="17">
        <f t="shared" si="48"/>
        <v>2.331002331002331E-3</v>
      </c>
      <c r="G417" s="17">
        <f t="shared" si="50"/>
        <v>-0.1111111111111111</v>
      </c>
      <c r="H417" s="17">
        <f t="shared" si="49"/>
        <v>-3.3288948069241009E-4</v>
      </c>
    </row>
    <row r="418" spans="1:8" x14ac:dyDescent="0.2">
      <c r="A418" s="14"/>
      <c r="B418" s="15" t="s">
        <v>394</v>
      </c>
      <c r="C418" s="16">
        <v>49</v>
      </c>
      <c r="D418" s="16">
        <v>37</v>
      </c>
      <c r="E418" s="17">
        <f t="shared" si="47"/>
        <v>1.6311584553928095E-2</v>
      </c>
      <c r="F418" s="17">
        <f t="shared" si="48"/>
        <v>1.078088578088578E-2</v>
      </c>
      <c r="G418" s="17">
        <f t="shared" si="50"/>
        <v>-0.24489795918367346</v>
      </c>
      <c r="H418" s="17">
        <f t="shared" si="49"/>
        <v>-3.9946737683089215E-3</v>
      </c>
    </row>
    <row r="419" spans="1:8" x14ac:dyDescent="0.2">
      <c r="A419" s="14"/>
      <c r="B419" s="15" t="s">
        <v>395</v>
      </c>
      <c r="C419" s="16">
        <v>3</v>
      </c>
      <c r="D419" s="16">
        <v>7</v>
      </c>
      <c r="E419" s="17">
        <f t="shared" si="47"/>
        <v>9.9866844207723037E-4</v>
      </c>
      <c r="F419" s="17">
        <f t="shared" si="48"/>
        <v>2.0396270396270395E-3</v>
      </c>
      <c r="G419" s="17">
        <f t="shared" si="50"/>
        <v>1.3333333333333333</v>
      </c>
      <c r="H419" s="17">
        <f t="shared" si="49"/>
        <v>1.3315579227696404E-3</v>
      </c>
    </row>
    <row r="420" spans="1:8" x14ac:dyDescent="0.2">
      <c r="A420" s="14"/>
      <c r="B420" s="15" t="s">
        <v>396</v>
      </c>
      <c r="C420" s="16">
        <v>17</v>
      </c>
      <c r="D420" s="16">
        <v>15</v>
      </c>
      <c r="E420" s="17">
        <f t="shared" ref="E420:E483" si="51">+IF(C420=0,"",C420/C$356)</f>
        <v>5.659121171770972E-3</v>
      </c>
      <c r="F420" s="17">
        <f t="shared" ref="F420:F483" si="52">+IF(D420=0,"",D420/D$356)</f>
        <v>4.370629370629371E-3</v>
      </c>
      <c r="G420" s="17">
        <f t="shared" si="50"/>
        <v>-0.11764705882352941</v>
      </c>
      <c r="H420" s="17">
        <f t="shared" ref="H420:H483" si="53">+IF(OR(AND(E420=""),(G420="")),"",E420*G420)</f>
        <v>-6.6577896138482028E-4</v>
      </c>
    </row>
    <row r="421" spans="1:8" x14ac:dyDescent="0.2">
      <c r="A421" s="14"/>
      <c r="B421" s="15" t="s">
        <v>397</v>
      </c>
      <c r="C421" s="16">
        <v>1</v>
      </c>
      <c r="D421" s="16">
        <v>1</v>
      </c>
      <c r="E421" s="17">
        <f t="shared" si="51"/>
        <v>3.3288948069241014E-4</v>
      </c>
      <c r="F421" s="17">
        <f t="shared" si="52"/>
        <v>2.9137529137529138E-4</v>
      </c>
      <c r="G421" s="17">
        <f t="shared" ref="G421:G484" si="54">+IF(AND(C421=0,D421=0)," ",IF(C421=0,1,IF(D421=0,-1,(D421-C421)/C421)))</f>
        <v>0</v>
      </c>
      <c r="H421" s="17">
        <f t="shared" si="53"/>
        <v>0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3.3288948069241014E-4</v>
      </c>
      <c r="F423" s="17" t="str">
        <f t="shared" si="52"/>
        <v/>
      </c>
      <c r="G423" s="17">
        <f t="shared" si="54"/>
        <v>-1</v>
      </c>
      <c r="H423" s="17">
        <f t="shared" si="53"/>
        <v>-3.3288948069241014E-4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123</v>
      </c>
      <c r="D428" s="16">
        <v>136</v>
      </c>
      <c r="E428" s="17">
        <f t="shared" si="51"/>
        <v>4.0945406125166443E-2</v>
      </c>
      <c r="F428" s="17">
        <f t="shared" si="52"/>
        <v>3.9627039627039624E-2</v>
      </c>
      <c r="G428" s="17">
        <f t="shared" si="54"/>
        <v>0.10569105691056911</v>
      </c>
      <c r="H428" s="17">
        <f t="shared" si="53"/>
        <v>4.3275632490013313E-3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48</v>
      </c>
      <c r="D432" s="16">
        <v>30</v>
      </c>
      <c r="E432" s="17">
        <f t="shared" si="51"/>
        <v>1.5978695073235686E-2</v>
      </c>
      <c r="F432" s="17">
        <f t="shared" si="52"/>
        <v>8.7412587412587419E-3</v>
      </c>
      <c r="G432" s="17">
        <f t="shared" si="54"/>
        <v>-0.375</v>
      </c>
      <c r="H432" s="17">
        <f t="shared" si="53"/>
        <v>-5.9920106524633827E-3</v>
      </c>
    </row>
    <row r="433" spans="1:8" x14ac:dyDescent="0.2">
      <c r="A433" s="14"/>
      <c r="B433" s="15" t="s">
        <v>409</v>
      </c>
      <c r="C433" s="16">
        <v>3</v>
      </c>
      <c r="D433" s="16">
        <v>0</v>
      </c>
      <c r="E433" s="17">
        <f t="shared" si="51"/>
        <v>9.9866844207723037E-4</v>
      </c>
      <c r="F433" s="17" t="str">
        <f t="shared" si="52"/>
        <v/>
      </c>
      <c r="G433" s="17">
        <f t="shared" si="54"/>
        <v>-1</v>
      </c>
      <c r="H433" s="17">
        <f t="shared" si="53"/>
        <v>-9.9866844207723037E-4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274</v>
      </c>
      <c r="D442" s="16">
        <v>359</v>
      </c>
      <c r="E442" s="17">
        <f t="shared" si="51"/>
        <v>9.1211717709720377E-2</v>
      </c>
      <c r="F442" s="17">
        <f t="shared" si="52"/>
        <v>0.1046037296037296</v>
      </c>
      <c r="G442" s="17">
        <f t="shared" si="54"/>
        <v>0.31021897810218979</v>
      </c>
      <c r="H442" s="17">
        <f t="shared" si="53"/>
        <v>2.8295605858854864E-2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26</v>
      </c>
      <c r="D444" s="16">
        <v>37</v>
      </c>
      <c r="E444" s="17">
        <f t="shared" si="51"/>
        <v>8.6551264980026625E-3</v>
      </c>
      <c r="F444" s="17">
        <f t="shared" si="52"/>
        <v>1.078088578088578E-2</v>
      </c>
      <c r="G444" s="17">
        <f t="shared" si="54"/>
        <v>0.42307692307692307</v>
      </c>
      <c r="H444" s="17">
        <f t="shared" si="53"/>
        <v>3.6617842876165109E-3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6</v>
      </c>
      <c r="D447" s="16">
        <v>19</v>
      </c>
      <c r="E447" s="17">
        <f t="shared" si="51"/>
        <v>1.9973368841544607E-3</v>
      </c>
      <c r="F447" s="17">
        <f t="shared" si="52"/>
        <v>5.536130536130536E-3</v>
      </c>
      <c r="G447" s="17">
        <f t="shared" si="54"/>
        <v>2.1666666666666665</v>
      </c>
      <c r="H447" s="17">
        <f t="shared" si="53"/>
        <v>4.3275632490013313E-3</v>
      </c>
    </row>
    <row r="448" spans="1:8" x14ac:dyDescent="0.2">
      <c r="A448" s="14"/>
      <c r="B448" s="15" t="s">
        <v>424</v>
      </c>
      <c r="C448" s="16">
        <v>0</v>
      </c>
      <c r="D448" s="16">
        <v>12</v>
      </c>
      <c r="E448" s="17" t="str">
        <f t="shared" si="51"/>
        <v/>
      </c>
      <c r="F448" s="17">
        <f t="shared" si="52"/>
        <v>3.4965034965034965E-3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97</v>
      </c>
      <c r="D449" s="16">
        <v>132</v>
      </c>
      <c r="E449" s="17">
        <f t="shared" si="51"/>
        <v>3.2290279627163784E-2</v>
      </c>
      <c r="F449" s="17">
        <f t="shared" si="52"/>
        <v>3.8461538461538464E-2</v>
      </c>
      <c r="G449" s="17">
        <f t="shared" si="54"/>
        <v>0.36082474226804123</v>
      </c>
      <c r="H449" s="17">
        <f t="shared" si="53"/>
        <v>1.1651131824234355E-2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34</v>
      </c>
      <c r="D451" s="16">
        <v>16</v>
      </c>
      <c r="E451" s="17">
        <f t="shared" si="51"/>
        <v>1.1318242343541944E-2</v>
      </c>
      <c r="F451" s="17">
        <f t="shared" si="52"/>
        <v>4.662004662004662E-3</v>
      </c>
      <c r="G451" s="17">
        <f t="shared" si="54"/>
        <v>-0.52941176470588236</v>
      </c>
      <c r="H451" s="17">
        <f t="shared" si="53"/>
        <v>-5.9920106524633818E-3</v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7</v>
      </c>
      <c r="D453" s="16">
        <v>0</v>
      </c>
      <c r="E453" s="17">
        <f t="shared" si="51"/>
        <v>2.3302263648468709E-3</v>
      </c>
      <c r="F453" s="17" t="str">
        <f t="shared" si="52"/>
        <v/>
      </c>
      <c r="G453" s="17">
        <f t="shared" si="54"/>
        <v>-1</v>
      </c>
      <c r="H453" s="17">
        <f t="shared" si="53"/>
        <v>-2.3302263648468709E-3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10</v>
      </c>
      <c r="D455" s="16">
        <v>0</v>
      </c>
      <c r="E455" s="17">
        <f t="shared" si="51"/>
        <v>3.3288948069241011E-3</v>
      </c>
      <c r="F455" s="17" t="str">
        <f t="shared" si="52"/>
        <v/>
      </c>
      <c r="G455" s="17">
        <f t="shared" si="54"/>
        <v>-1</v>
      </c>
      <c r="H455" s="17">
        <f t="shared" si="53"/>
        <v>-3.3288948069241011E-3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10</v>
      </c>
      <c r="D463" s="16">
        <v>31</v>
      </c>
      <c r="E463" s="17">
        <f t="shared" si="51"/>
        <v>3.3288948069241011E-3</v>
      </c>
      <c r="F463" s="17">
        <f t="shared" si="52"/>
        <v>9.0326340326340321E-3</v>
      </c>
      <c r="G463" s="17">
        <f t="shared" si="54"/>
        <v>2.1</v>
      </c>
      <c r="H463" s="17">
        <f t="shared" si="53"/>
        <v>6.9906790945406128E-3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17</v>
      </c>
      <c r="D465" s="16">
        <v>34</v>
      </c>
      <c r="E465" s="17">
        <f t="shared" si="51"/>
        <v>5.659121171770972E-3</v>
      </c>
      <c r="F465" s="17">
        <f t="shared" si="52"/>
        <v>9.9067599067599061E-3</v>
      </c>
      <c r="G465" s="17">
        <f t="shared" si="54"/>
        <v>1</v>
      </c>
      <c r="H465" s="17">
        <f t="shared" si="53"/>
        <v>5.659121171770972E-3</v>
      </c>
    </row>
    <row r="466" spans="1:8" x14ac:dyDescent="0.2">
      <c r="A466" s="14"/>
      <c r="B466" s="15" t="s">
        <v>442</v>
      </c>
      <c r="C466" s="16">
        <v>31</v>
      </c>
      <c r="D466" s="16">
        <v>11</v>
      </c>
      <c r="E466" s="17">
        <f t="shared" si="51"/>
        <v>1.0319573901464714E-2</v>
      </c>
      <c r="F466" s="17">
        <f t="shared" si="52"/>
        <v>3.205128205128205E-3</v>
      </c>
      <c r="G466" s="17">
        <f t="shared" si="54"/>
        <v>-0.64516129032258063</v>
      </c>
      <c r="H466" s="17">
        <f t="shared" si="53"/>
        <v>-6.6577896138482022E-3</v>
      </c>
    </row>
    <row r="467" spans="1:8" x14ac:dyDescent="0.2">
      <c r="A467" s="14"/>
      <c r="B467" s="15" t="s">
        <v>443</v>
      </c>
      <c r="C467" s="16">
        <v>51</v>
      </c>
      <c r="D467" s="16">
        <v>9</v>
      </c>
      <c r="E467" s="17">
        <f t="shared" si="51"/>
        <v>1.6977363515312916E-2</v>
      </c>
      <c r="F467" s="17">
        <f t="shared" si="52"/>
        <v>2.6223776223776225E-3</v>
      </c>
      <c r="G467" s="17">
        <f t="shared" si="54"/>
        <v>-0.82352941176470584</v>
      </c>
      <c r="H467" s="17">
        <f t="shared" si="53"/>
        <v>-1.3981358189081224E-2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9</v>
      </c>
      <c r="E469" s="17">
        <f t="shared" si="51"/>
        <v>3.3288948069241014E-4</v>
      </c>
      <c r="F469" s="17">
        <f t="shared" si="52"/>
        <v>2.6223776223776225E-3</v>
      </c>
      <c r="G469" s="17">
        <f t="shared" si="54"/>
        <v>8</v>
      </c>
      <c r="H469" s="17">
        <f t="shared" si="53"/>
        <v>2.6631158455392811E-3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12</v>
      </c>
      <c r="D471" s="16">
        <v>7</v>
      </c>
      <c r="E471" s="17">
        <f t="shared" si="51"/>
        <v>3.9946737683089215E-3</v>
      </c>
      <c r="F471" s="17">
        <f t="shared" si="52"/>
        <v>2.0396270396270395E-3</v>
      </c>
      <c r="G471" s="17">
        <f t="shared" si="54"/>
        <v>-0.41666666666666669</v>
      </c>
      <c r="H471" s="17">
        <f t="shared" si="53"/>
        <v>-1.6644474034620508E-3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2.9137529137529138E-4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11</v>
      </c>
      <c r="D474" s="16">
        <v>4</v>
      </c>
      <c r="E474" s="17">
        <f t="shared" si="51"/>
        <v>3.6617842876165113E-3</v>
      </c>
      <c r="F474" s="17">
        <f t="shared" si="52"/>
        <v>1.1655011655011655E-3</v>
      </c>
      <c r="G474" s="17">
        <f t="shared" si="54"/>
        <v>-0.63636363636363635</v>
      </c>
      <c r="H474" s="17">
        <f t="shared" si="53"/>
        <v>-2.3302263648468709E-3</v>
      </c>
    </row>
    <row r="475" spans="1:8" x14ac:dyDescent="0.2">
      <c r="A475" s="14"/>
      <c r="B475" s="15" t="s">
        <v>451</v>
      </c>
      <c r="C475" s="16">
        <v>55</v>
      </c>
      <c r="D475" s="16">
        <v>53</v>
      </c>
      <c r="E475" s="17">
        <f t="shared" si="51"/>
        <v>1.8308921438082555E-2</v>
      </c>
      <c r="F475" s="17">
        <f t="shared" si="52"/>
        <v>1.5442890442890442E-2</v>
      </c>
      <c r="G475" s="17">
        <f t="shared" si="54"/>
        <v>-3.6363636363636362E-2</v>
      </c>
      <c r="H475" s="17">
        <f t="shared" si="53"/>
        <v>-6.6577896138482018E-4</v>
      </c>
    </row>
    <row r="476" spans="1:8" x14ac:dyDescent="0.2">
      <c r="A476" s="14"/>
      <c r="B476" s="15" t="s">
        <v>452</v>
      </c>
      <c r="C476" s="16">
        <v>4</v>
      </c>
      <c r="D476" s="16">
        <v>4</v>
      </c>
      <c r="E476" s="17">
        <f t="shared" si="51"/>
        <v>1.3315579227696406E-3</v>
      </c>
      <c r="F476" s="17">
        <f t="shared" si="52"/>
        <v>1.1655011655011655E-3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5</v>
      </c>
      <c r="D478" s="16">
        <v>7</v>
      </c>
      <c r="E478" s="17">
        <f t="shared" si="51"/>
        <v>1.6644474034620505E-3</v>
      </c>
      <c r="F478" s="17">
        <f t="shared" si="52"/>
        <v>2.0396270396270395E-3</v>
      </c>
      <c r="G478" s="17">
        <f t="shared" si="54"/>
        <v>0.4</v>
      </c>
      <c r="H478" s="17">
        <f t="shared" si="53"/>
        <v>6.6577896138482028E-4</v>
      </c>
    </row>
    <row r="479" spans="1:8" x14ac:dyDescent="0.2">
      <c r="A479" s="14"/>
      <c r="B479" s="15" t="s">
        <v>455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2.9137529137529138E-4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42</v>
      </c>
      <c r="D480" s="16">
        <v>0</v>
      </c>
      <c r="E480" s="17">
        <f t="shared" si="51"/>
        <v>1.3981358189081226E-2</v>
      </c>
      <c r="F480" s="17" t="str">
        <f t="shared" si="52"/>
        <v/>
      </c>
      <c r="G480" s="17">
        <f t="shared" si="54"/>
        <v>-1</v>
      </c>
      <c r="H480" s="17">
        <f t="shared" si="53"/>
        <v>-1.3981358189081226E-2</v>
      </c>
    </row>
    <row r="481" spans="1:8" x14ac:dyDescent="0.2">
      <c r="A481" s="14"/>
      <c r="B481" s="15" t="s">
        <v>457</v>
      </c>
      <c r="C481" s="16">
        <v>85</v>
      </c>
      <c r="D481" s="16">
        <v>99</v>
      </c>
      <c r="E481" s="17">
        <f t="shared" si="51"/>
        <v>2.829560585885486E-2</v>
      </c>
      <c r="F481" s="17">
        <f t="shared" si="52"/>
        <v>2.8846153846153848E-2</v>
      </c>
      <c r="G481" s="17">
        <f t="shared" si="54"/>
        <v>0.16470588235294117</v>
      </c>
      <c r="H481" s="17">
        <f t="shared" si="53"/>
        <v>4.6604527296937419E-3</v>
      </c>
    </row>
    <row r="482" spans="1:8" x14ac:dyDescent="0.2">
      <c r="A482" s="14"/>
      <c r="B482" s="15" t="s">
        <v>458</v>
      </c>
      <c r="C482" s="16">
        <v>6</v>
      </c>
      <c r="D482" s="16">
        <v>0</v>
      </c>
      <c r="E482" s="17">
        <f t="shared" si="51"/>
        <v>1.9973368841544607E-3</v>
      </c>
      <c r="F482" s="17" t="str">
        <f t="shared" si="52"/>
        <v/>
      </c>
      <c r="G482" s="17">
        <f t="shared" si="54"/>
        <v>-1</v>
      </c>
      <c r="H482" s="17">
        <f t="shared" si="53"/>
        <v>-1.9973368841544607E-3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5.8275058275058275E-4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66</v>
      </c>
      <c r="D489" s="16">
        <v>54</v>
      </c>
      <c r="E489" s="17">
        <f t="shared" si="55"/>
        <v>2.1970705725699067E-2</v>
      </c>
      <c r="F489" s="17">
        <f t="shared" si="56"/>
        <v>1.5734265734265736E-2</v>
      </c>
      <c r="G489" s="17">
        <f t="shared" si="58"/>
        <v>-0.18181818181818182</v>
      </c>
      <c r="H489" s="17">
        <f t="shared" si="57"/>
        <v>-3.9946737683089215E-3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0</v>
      </c>
      <c r="E491" s="17">
        <f t="shared" si="55"/>
        <v>3.3288948069241014E-4</v>
      </c>
      <c r="F491" s="17" t="str">
        <f t="shared" si="56"/>
        <v/>
      </c>
      <c r="G491" s="17">
        <f t="shared" si="58"/>
        <v>-1</v>
      </c>
      <c r="H491" s="17">
        <f t="shared" si="57"/>
        <v>-3.3288948069241014E-4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4</v>
      </c>
      <c r="E493" s="17" t="str">
        <f t="shared" si="55"/>
        <v/>
      </c>
      <c r="F493" s="17">
        <f t="shared" si="56"/>
        <v>1.1655011655011655E-3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19</v>
      </c>
      <c r="D494" s="16">
        <v>7</v>
      </c>
      <c r="E494" s="17">
        <f t="shared" si="55"/>
        <v>6.3249001331557924E-3</v>
      </c>
      <c r="F494" s="17">
        <f t="shared" si="56"/>
        <v>2.0396270396270395E-3</v>
      </c>
      <c r="G494" s="17">
        <f t="shared" si="58"/>
        <v>-0.63157894736842102</v>
      </c>
      <c r="H494" s="17">
        <f t="shared" si="57"/>
        <v>-3.9946737683089215E-3</v>
      </c>
    </row>
    <row r="495" spans="1:8" x14ac:dyDescent="0.2">
      <c r="A495" s="14"/>
      <c r="B495" s="15" t="s">
        <v>471</v>
      </c>
      <c r="C495" s="16">
        <v>0</v>
      </c>
      <c r="D495" s="16">
        <v>5</v>
      </c>
      <c r="E495" s="17" t="str">
        <f t="shared" si="55"/>
        <v/>
      </c>
      <c r="F495" s="17">
        <f t="shared" si="56"/>
        <v>1.456876456876457E-3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1</v>
      </c>
      <c r="E496" s="17">
        <f t="shared" si="55"/>
        <v>3.3288948069241014E-4</v>
      </c>
      <c r="F496" s="17">
        <f t="shared" si="56"/>
        <v>2.9137529137529138E-4</v>
      </c>
      <c r="G496" s="17">
        <f t="shared" si="58"/>
        <v>0</v>
      </c>
      <c r="H496" s="17">
        <f t="shared" si="57"/>
        <v>0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9</v>
      </c>
      <c r="D499" s="16">
        <v>2</v>
      </c>
      <c r="E499" s="17">
        <f t="shared" si="55"/>
        <v>2.9960053262316909E-3</v>
      </c>
      <c r="F499" s="17">
        <f t="shared" si="56"/>
        <v>5.8275058275058275E-4</v>
      </c>
      <c r="G499" s="17">
        <f t="shared" si="58"/>
        <v>-0.77777777777777779</v>
      </c>
      <c r="H499" s="17">
        <f t="shared" si="57"/>
        <v>-2.3302263648468709E-3</v>
      </c>
    </row>
    <row r="500" spans="1:8" x14ac:dyDescent="0.2">
      <c r="A500" s="14"/>
      <c r="B500" s="15" t="s">
        <v>476</v>
      </c>
      <c r="C500" s="16">
        <v>0</v>
      </c>
      <c r="D500" s="16">
        <v>2</v>
      </c>
      <c r="E500" s="17" t="str">
        <f t="shared" si="55"/>
        <v/>
      </c>
      <c r="F500" s="17">
        <f t="shared" si="56"/>
        <v>5.8275058275058275E-4</v>
      </c>
      <c r="G500" s="17">
        <f t="shared" si="58"/>
        <v>1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2</v>
      </c>
      <c r="E504" s="17" t="str">
        <f t="shared" si="55"/>
        <v/>
      </c>
      <c r="F504" s="17">
        <f t="shared" si="56"/>
        <v>5.8275058275058275E-4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2</v>
      </c>
      <c r="E507" s="17">
        <f t="shared" si="55"/>
        <v>3.3288948069241014E-4</v>
      </c>
      <c r="F507" s="17">
        <f t="shared" si="56"/>
        <v>5.8275058275058275E-4</v>
      </c>
      <c r="G507" s="17">
        <f t="shared" si="58"/>
        <v>1</v>
      </c>
      <c r="H507" s="17">
        <f t="shared" si="57"/>
        <v>3.3288948069241014E-4</v>
      </c>
    </row>
    <row r="508" spans="1:8" ht="25.5" x14ac:dyDescent="0.2">
      <c r="A508" s="14"/>
      <c r="B508" s="15" t="s">
        <v>484</v>
      </c>
      <c r="C508" s="16">
        <v>0</v>
      </c>
      <c r="D508" s="16">
        <v>2</v>
      </c>
      <c r="E508" s="17" t="str">
        <f t="shared" si="55"/>
        <v/>
      </c>
      <c r="F508" s="17">
        <f t="shared" si="56"/>
        <v>5.8275058275058275E-4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10</v>
      </c>
      <c r="E510" s="17" t="str">
        <f t="shared" si="55"/>
        <v/>
      </c>
      <c r="F510" s="17">
        <f t="shared" si="56"/>
        <v>2.913752913752914E-3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5</v>
      </c>
      <c r="E520" s="17">
        <f t="shared" si="55"/>
        <v>3.3288948069241014E-4</v>
      </c>
      <c r="F520" s="17">
        <f t="shared" si="56"/>
        <v>1.456876456876457E-3</v>
      </c>
      <c r="G520" s="17">
        <f t="shared" si="58"/>
        <v>4</v>
      </c>
      <c r="H520" s="17">
        <f t="shared" si="57"/>
        <v>1.3315579227696406E-3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64</v>
      </c>
      <c r="D525" s="16">
        <v>31</v>
      </c>
      <c r="E525" s="17">
        <f t="shared" si="55"/>
        <v>2.1304926764314249E-2</v>
      </c>
      <c r="F525" s="17">
        <f t="shared" si="56"/>
        <v>9.0326340326340321E-3</v>
      </c>
      <c r="G525" s="17">
        <f t="shared" si="58"/>
        <v>-0.515625</v>
      </c>
      <c r="H525" s="17">
        <f t="shared" si="57"/>
        <v>-1.0985352862849535E-2</v>
      </c>
    </row>
    <row r="526" spans="1:8" x14ac:dyDescent="0.2">
      <c r="A526" s="14"/>
      <c r="B526" s="15" t="s">
        <v>502</v>
      </c>
      <c r="C526" s="16">
        <v>50</v>
      </c>
      <c r="D526" s="16">
        <v>55</v>
      </c>
      <c r="E526" s="17">
        <f t="shared" si="55"/>
        <v>1.6644474034620507E-2</v>
      </c>
      <c r="F526" s="17">
        <f t="shared" si="56"/>
        <v>1.6025641025641024E-2</v>
      </c>
      <c r="G526" s="17">
        <f t="shared" si="58"/>
        <v>0.1</v>
      </c>
      <c r="H526" s="17">
        <f t="shared" si="57"/>
        <v>1.6644474034620508E-3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12</v>
      </c>
      <c r="D542" s="16">
        <v>7</v>
      </c>
      <c r="E542" s="17">
        <f t="shared" si="55"/>
        <v>3.9946737683089215E-3</v>
      </c>
      <c r="F542" s="17">
        <f t="shared" si="56"/>
        <v>2.0396270396270395E-3</v>
      </c>
      <c r="G542" s="17">
        <f t="shared" si="58"/>
        <v>-0.41666666666666669</v>
      </c>
      <c r="H542" s="17">
        <f t="shared" si="57"/>
        <v>-1.6644474034620508E-3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1</v>
      </c>
      <c r="E544" s="17" t="str">
        <f t="shared" si="55"/>
        <v/>
      </c>
      <c r="F544" s="17">
        <f t="shared" si="56"/>
        <v>2.9137529137529138E-4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16</v>
      </c>
      <c r="D545" s="16">
        <v>41</v>
      </c>
      <c r="E545" s="17">
        <f t="shared" si="55"/>
        <v>5.3262316910785623E-3</v>
      </c>
      <c r="F545" s="17">
        <f t="shared" si="56"/>
        <v>1.1946386946386946E-2</v>
      </c>
      <c r="G545" s="17">
        <f t="shared" si="58"/>
        <v>1.5625</v>
      </c>
      <c r="H545" s="17">
        <f t="shared" si="57"/>
        <v>8.3222370173102536E-3</v>
      </c>
    </row>
    <row r="546" spans="1:8" ht="25.5" x14ac:dyDescent="0.2">
      <c r="A546" s="14"/>
      <c r="B546" s="15" t="s">
        <v>522</v>
      </c>
      <c r="C546" s="16">
        <v>12</v>
      </c>
      <c r="D546" s="16">
        <v>0</v>
      </c>
      <c r="E546" s="17">
        <f t="shared" si="55"/>
        <v>3.9946737683089215E-3</v>
      </c>
      <c r="F546" s="17" t="str">
        <f t="shared" si="56"/>
        <v/>
      </c>
      <c r="G546" s="17">
        <f t="shared" si="58"/>
        <v>-1</v>
      </c>
      <c r="H546" s="17">
        <f t="shared" si="57"/>
        <v>-3.9946737683089215E-3</v>
      </c>
    </row>
    <row r="547" spans="1:8" x14ac:dyDescent="0.2">
      <c r="A547" s="14"/>
      <c r="B547" s="15" t="s">
        <v>523</v>
      </c>
      <c r="C547" s="16">
        <v>2</v>
      </c>
      <c r="D547" s="16">
        <v>0</v>
      </c>
      <c r="E547" s="17">
        <f t="shared" si="55"/>
        <v>6.6577896138482028E-4</v>
      </c>
      <c r="F547" s="17" t="str">
        <f t="shared" si="56"/>
        <v/>
      </c>
      <c r="G547" s="17">
        <f t="shared" si="58"/>
        <v>-1</v>
      </c>
      <c r="H547" s="17">
        <f t="shared" si="57"/>
        <v>-6.6577896138482028E-4</v>
      </c>
    </row>
    <row r="548" spans="1:8" x14ac:dyDescent="0.2">
      <c r="A548" s="14"/>
      <c r="B548" s="15" t="s">
        <v>524</v>
      </c>
      <c r="C548" s="16">
        <v>60</v>
      </c>
      <c r="D548" s="16">
        <v>33</v>
      </c>
      <c r="E548" s="17">
        <f t="shared" ref="E548:E585" si="59">+IF(C548=0,"",C548/C$356)</f>
        <v>1.9973368841544607E-2</v>
      </c>
      <c r="F548" s="17">
        <f t="shared" ref="F548:F585" si="60">+IF(D548=0,"",D548/D$356)</f>
        <v>9.6153846153846159E-3</v>
      </c>
      <c r="G548" s="17">
        <f t="shared" si="58"/>
        <v>-0.45</v>
      </c>
      <c r="H548" s="17">
        <f t="shared" ref="H548:H585" si="61">+IF(OR(AND(E548=""),(G548="")),"",E548*G548)</f>
        <v>-8.9880159786950731E-3</v>
      </c>
    </row>
    <row r="549" spans="1:8" x14ac:dyDescent="0.2">
      <c r="A549" s="14"/>
      <c r="B549" s="15" t="s">
        <v>525</v>
      </c>
      <c r="C549" s="16">
        <v>49</v>
      </c>
      <c r="D549" s="16">
        <v>90</v>
      </c>
      <c r="E549" s="17">
        <f t="shared" si="59"/>
        <v>1.6311584553928095E-2</v>
      </c>
      <c r="F549" s="17">
        <f t="shared" si="60"/>
        <v>2.6223776223776224E-2</v>
      </c>
      <c r="G549" s="17">
        <f t="shared" ref="G549:G585" si="62">+IF(AND(C549=0,D549=0)," ",IF(C549=0,1,IF(D549=0,-1,(D549-C549)/C549)))</f>
        <v>0.83673469387755106</v>
      </c>
      <c r="H549" s="17">
        <f t="shared" si="61"/>
        <v>1.3648468708388815E-2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2.9137529137529138E-4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2</v>
      </c>
      <c r="D556" s="16">
        <v>0</v>
      </c>
      <c r="E556" s="17">
        <f t="shared" si="59"/>
        <v>6.6577896138482028E-4</v>
      </c>
      <c r="F556" s="17" t="str">
        <f t="shared" si="60"/>
        <v/>
      </c>
      <c r="G556" s="17">
        <f t="shared" si="62"/>
        <v>-1</v>
      </c>
      <c r="H556" s="17">
        <f t="shared" si="61"/>
        <v>-6.6577896138482028E-4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1</v>
      </c>
      <c r="E558" s="17">
        <f t="shared" si="59"/>
        <v>6.6577896138482028E-4</v>
      </c>
      <c r="F558" s="17">
        <f t="shared" si="60"/>
        <v>2.9137529137529138E-4</v>
      </c>
      <c r="G558" s="17">
        <f t="shared" si="62"/>
        <v>-0.5</v>
      </c>
      <c r="H558" s="17">
        <f t="shared" si="61"/>
        <v>-3.3288948069241014E-4</v>
      </c>
    </row>
    <row r="559" spans="1:8" ht="25.5" x14ac:dyDescent="0.2">
      <c r="A559" s="14"/>
      <c r="B559" s="15" t="s">
        <v>535</v>
      </c>
      <c r="C559" s="16">
        <v>0</v>
      </c>
      <c r="D559" s="16">
        <v>3</v>
      </c>
      <c r="E559" s="17" t="str">
        <f t="shared" si="59"/>
        <v/>
      </c>
      <c r="F559" s="17">
        <f t="shared" si="60"/>
        <v>8.7412587412587413E-4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14</v>
      </c>
      <c r="E560" s="17" t="str">
        <f t="shared" si="59"/>
        <v/>
      </c>
      <c r="F560" s="17">
        <f t="shared" si="60"/>
        <v>4.079254079254079E-3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3</v>
      </c>
      <c r="E561" s="17" t="str">
        <f t="shared" si="59"/>
        <v/>
      </c>
      <c r="F561" s="17">
        <f t="shared" si="60"/>
        <v>8.7412587412587413E-4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7</v>
      </c>
      <c r="E562" s="17" t="str">
        <f t="shared" si="59"/>
        <v/>
      </c>
      <c r="F562" s="17">
        <f t="shared" si="60"/>
        <v>2.0396270396270395E-3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91</v>
      </c>
      <c r="D564" s="16">
        <v>66</v>
      </c>
      <c r="E564" s="17">
        <f t="shared" si="59"/>
        <v>3.0292942743009321E-2</v>
      </c>
      <c r="F564" s="17">
        <f t="shared" si="60"/>
        <v>1.9230769230769232E-2</v>
      </c>
      <c r="G564" s="17">
        <f t="shared" si="62"/>
        <v>-0.27472527472527475</v>
      </c>
      <c r="H564" s="17">
        <f t="shared" si="61"/>
        <v>-8.3222370173102536E-3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5</v>
      </c>
      <c r="D566" s="16">
        <v>4</v>
      </c>
      <c r="E566" s="17">
        <f t="shared" si="59"/>
        <v>1.6644474034620505E-3</v>
      </c>
      <c r="F566" s="17">
        <f t="shared" si="60"/>
        <v>1.1655011655011655E-3</v>
      </c>
      <c r="G566" s="17">
        <f t="shared" si="62"/>
        <v>-0.2</v>
      </c>
      <c r="H566" s="17">
        <f t="shared" si="61"/>
        <v>-3.3288948069241014E-4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49</v>
      </c>
      <c r="D569" s="16">
        <v>31</v>
      </c>
      <c r="E569" s="17">
        <f t="shared" si="59"/>
        <v>1.6311584553928095E-2</v>
      </c>
      <c r="F569" s="17">
        <f t="shared" si="60"/>
        <v>9.0326340326340321E-3</v>
      </c>
      <c r="G569" s="17">
        <f t="shared" si="62"/>
        <v>-0.36734693877551022</v>
      </c>
      <c r="H569" s="17">
        <f t="shared" si="61"/>
        <v>-5.9920106524633818E-3</v>
      </c>
    </row>
    <row r="570" spans="1:8" ht="25.5" x14ac:dyDescent="0.2">
      <c r="A570" s="14"/>
      <c r="B570" s="15" t="s">
        <v>546</v>
      </c>
      <c r="C570" s="16">
        <v>29</v>
      </c>
      <c r="D570" s="16">
        <v>22</v>
      </c>
      <c r="E570" s="17">
        <f t="shared" si="59"/>
        <v>9.6537949400798927E-3</v>
      </c>
      <c r="F570" s="17">
        <f t="shared" si="60"/>
        <v>6.41025641025641E-3</v>
      </c>
      <c r="G570" s="17">
        <f t="shared" si="62"/>
        <v>-0.2413793103448276</v>
      </c>
      <c r="H570" s="17">
        <f t="shared" si="61"/>
        <v>-2.3302263648468709E-3</v>
      </c>
    </row>
    <row r="571" spans="1:8" x14ac:dyDescent="0.2">
      <c r="A571" s="14"/>
      <c r="B571" s="15" t="s">
        <v>547</v>
      </c>
      <c r="C571" s="16">
        <v>184</v>
      </c>
      <c r="D571" s="16">
        <v>303</v>
      </c>
      <c r="E571" s="17">
        <f t="shared" si="59"/>
        <v>6.1251664447403459E-2</v>
      </c>
      <c r="F571" s="17">
        <f t="shared" si="60"/>
        <v>8.8286713286713281E-2</v>
      </c>
      <c r="G571" s="17">
        <f t="shared" si="62"/>
        <v>0.64673913043478259</v>
      </c>
      <c r="H571" s="17">
        <f t="shared" si="61"/>
        <v>3.9613848202396801E-2</v>
      </c>
    </row>
    <row r="572" spans="1:8" x14ac:dyDescent="0.2">
      <c r="A572" s="14"/>
      <c r="B572" s="15" t="s">
        <v>548</v>
      </c>
      <c r="C572" s="16">
        <v>5</v>
      </c>
      <c r="D572" s="16">
        <v>6</v>
      </c>
      <c r="E572" s="17">
        <f t="shared" si="59"/>
        <v>1.6644474034620505E-3</v>
      </c>
      <c r="F572" s="17">
        <f t="shared" si="60"/>
        <v>1.7482517482517483E-3</v>
      </c>
      <c r="G572" s="17">
        <f t="shared" si="62"/>
        <v>0.2</v>
      </c>
      <c r="H572" s="17">
        <f t="shared" si="61"/>
        <v>3.3288948069241014E-4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76</v>
      </c>
      <c r="D577" s="16">
        <v>41</v>
      </c>
      <c r="E577" s="17">
        <f t="shared" si="59"/>
        <v>2.529960053262317E-2</v>
      </c>
      <c r="F577" s="17">
        <f t="shared" si="60"/>
        <v>1.1946386946386946E-2</v>
      </c>
      <c r="G577" s="17">
        <f t="shared" si="62"/>
        <v>-0.46052631578947367</v>
      </c>
      <c r="H577" s="17">
        <f t="shared" si="61"/>
        <v>-1.1651131824234355E-2</v>
      </c>
    </row>
    <row r="578" spans="1:8" x14ac:dyDescent="0.2">
      <c r="A578" s="14"/>
      <c r="B578" s="15" t="s">
        <v>554</v>
      </c>
      <c r="C578" s="16">
        <v>12</v>
      </c>
      <c r="D578" s="16">
        <v>4</v>
      </c>
      <c r="E578" s="17">
        <f t="shared" si="59"/>
        <v>3.9946737683089215E-3</v>
      </c>
      <c r="F578" s="17">
        <f t="shared" si="60"/>
        <v>1.1655011655011655E-3</v>
      </c>
      <c r="G578" s="17">
        <f t="shared" si="62"/>
        <v>-0.66666666666666663</v>
      </c>
      <c r="H578" s="17">
        <f t="shared" si="61"/>
        <v>-2.6631158455392807E-3</v>
      </c>
    </row>
    <row r="579" spans="1:8" x14ac:dyDescent="0.2">
      <c r="A579" s="14"/>
      <c r="B579" s="15" t="s">
        <v>555</v>
      </c>
      <c r="C579" s="16">
        <v>2</v>
      </c>
      <c r="D579" s="16">
        <v>2</v>
      </c>
      <c r="E579" s="17">
        <f t="shared" si="59"/>
        <v>6.6577896138482028E-4</v>
      </c>
      <c r="F579" s="17">
        <f t="shared" si="60"/>
        <v>5.8275058275058275E-4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1</v>
      </c>
      <c r="D580" s="16">
        <v>1</v>
      </c>
      <c r="E580" s="17">
        <f t="shared" si="59"/>
        <v>3.3288948069241014E-4</v>
      </c>
      <c r="F580" s="17">
        <f t="shared" si="60"/>
        <v>2.9137529137529138E-4</v>
      </c>
      <c r="G580" s="17">
        <f t="shared" si="62"/>
        <v>0</v>
      </c>
      <c r="H580" s="17">
        <f t="shared" si="61"/>
        <v>0</v>
      </c>
    </row>
    <row r="581" spans="1:8" x14ac:dyDescent="0.2">
      <c r="A581" s="14"/>
      <c r="B581" s="15" t="s">
        <v>557</v>
      </c>
      <c r="C581" s="16">
        <v>1</v>
      </c>
      <c r="D581" s="16">
        <v>1</v>
      </c>
      <c r="E581" s="17">
        <f t="shared" si="59"/>
        <v>3.3288948069241014E-4</v>
      </c>
      <c r="F581" s="17">
        <f t="shared" si="60"/>
        <v>2.9137529137529138E-4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965</v>
      </c>
      <c r="D591" s="20">
        <f>SUM(D592:D618)</f>
        <v>1979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1.0507772020725388</v>
      </c>
      <c r="H591" s="21">
        <f t="shared" ref="H591:H618" si="65">+IF(OR(AND(E591=""),(G591="")),"",E591*G591)</f>
        <v>1.0507772020725388</v>
      </c>
    </row>
    <row r="592" spans="1:8" x14ac:dyDescent="0.2">
      <c r="A592" s="14"/>
      <c r="B592" s="15" t="s">
        <v>562</v>
      </c>
      <c r="C592" s="16">
        <v>4</v>
      </c>
      <c r="D592" s="16">
        <v>6</v>
      </c>
      <c r="E592" s="17">
        <f t="shared" si="63"/>
        <v>4.1450777202072537E-3</v>
      </c>
      <c r="F592" s="17">
        <f t="shared" si="64"/>
        <v>3.0318342597271349E-3</v>
      </c>
      <c r="G592" s="17">
        <f t="shared" ref="G592:G618" si="66">+IF(AND(C592=0,D592=0)," ",IF(C592=0,1,IF(D592=0,-1,(D592-C592)/C592)))</f>
        <v>0.5</v>
      </c>
      <c r="H592" s="17">
        <f t="shared" si="65"/>
        <v>2.0725388601036268E-3</v>
      </c>
    </row>
    <row r="593" spans="1:8" x14ac:dyDescent="0.2">
      <c r="A593" s="14"/>
      <c r="B593" s="15" t="s">
        <v>563</v>
      </c>
      <c r="C593" s="16">
        <v>5</v>
      </c>
      <c r="D593" s="16">
        <v>31</v>
      </c>
      <c r="E593" s="17">
        <f t="shared" si="63"/>
        <v>5.1813471502590676E-3</v>
      </c>
      <c r="F593" s="17">
        <f t="shared" si="64"/>
        <v>1.5664477008590198E-2</v>
      </c>
      <c r="G593" s="17">
        <f t="shared" si="66"/>
        <v>5.2</v>
      </c>
      <c r="H593" s="17">
        <f t="shared" si="65"/>
        <v>2.6943005181347152E-2</v>
      </c>
    </row>
    <row r="594" spans="1:8" ht="25.5" x14ac:dyDescent="0.2">
      <c r="A594" s="14"/>
      <c r="B594" s="15" t="s">
        <v>564</v>
      </c>
      <c r="C594" s="16">
        <v>56</v>
      </c>
      <c r="D594" s="16">
        <v>269</v>
      </c>
      <c r="E594" s="17">
        <f t="shared" si="63"/>
        <v>5.8031088082901555E-2</v>
      </c>
      <c r="F594" s="17">
        <f t="shared" si="64"/>
        <v>0.13592723597776654</v>
      </c>
      <c r="G594" s="17">
        <f t="shared" si="66"/>
        <v>3.8035714285714284</v>
      </c>
      <c r="H594" s="17">
        <f t="shared" si="65"/>
        <v>0.22072538860103627</v>
      </c>
    </row>
    <row r="595" spans="1:8" x14ac:dyDescent="0.2">
      <c r="A595" s="14"/>
      <c r="B595" s="15" t="s">
        <v>565</v>
      </c>
      <c r="C595" s="16">
        <v>100</v>
      </c>
      <c r="D595" s="16">
        <v>135</v>
      </c>
      <c r="E595" s="17">
        <f t="shared" si="63"/>
        <v>0.10362694300518134</v>
      </c>
      <c r="F595" s="17">
        <f t="shared" si="64"/>
        <v>6.8216270843860533E-2</v>
      </c>
      <c r="G595" s="17">
        <f t="shared" si="66"/>
        <v>0.35</v>
      </c>
      <c r="H595" s="17">
        <f t="shared" si="65"/>
        <v>3.6269430051813469E-2</v>
      </c>
    </row>
    <row r="596" spans="1:8" x14ac:dyDescent="0.2">
      <c r="A596" s="14"/>
      <c r="B596" s="15" t="s">
        <v>566</v>
      </c>
      <c r="C596" s="16">
        <v>0</v>
      </c>
      <c r="D596" s="16">
        <v>12</v>
      </c>
      <c r="E596" s="17" t="str">
        <f t="shared" si="63"/>
        <v/>
      </c>
      <c r="F596" s="17">
        <f t="shared" si="64"/>
        <v>6.0636685194542699E-3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1</v>
      </c>
      <c r="E600" s="17" t="str">
        <f t="shared" si="63"/>
        <v/>
      </c>
      <c r="F600" s="17">
        <f t="shared" si="64"/>
        <v>5.0530570995452253E-4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4</v>
      </c>
      <c r="D602" s="16">
        <v>6</v>
      </c>
      <c r="E602" s="17">
        <f t="shared" si="63"/>
        <v>4.1450777202072537E-3</v>
      </c>
      <c r="F602" s="17">
        <f t="shared" si="64"/>
        <v>3.0318342597271349E-3</v>
      </c>
      <c r="G602" s="17">
        <f t="shared" si="66"/>
        <v>0.5</v>
      </c>
      <c r="H602" s="17">
        <f t="shared" si="65"/>
        <v>2.0725388601036268E-3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92</v>
      </c>
      <c r="D604" s="16">
        <v>129</v>
      </c>
      <c r="E604" s="17">
        <f t="shared" si="63"/>
        <v>9.5336787564766837E-2</v>
      </c>
      <c r="F604" s="17">
        <f t="shared" si="64"/>
        <v>6.5184436584133407E-2</v>
      </c>
      <c r="G604" s="17">
        <f t="shared" si="66"/>
        <v>0.40217391304347827</v>
      </c>
      <c r="H604" s="17">
        <f t="shared" si="65"/>
        <v>3.8341968911917101E-2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113</v>
      </c>
      <c r="D606" s="16">
        <v>180</v>
      </c>
      <c r="E606" s="17">
        <f t="shared" si="63"/>
        <v>0.11709844559585492</v>
      </c>
      <c r="F606" s="17">
        <f t="shared" si="64"/>
        <v>9.0955027791814053E-2</v>
      </c>
      <c r="G606" s="17">
        <f t="shared" si="66"/>
        <v>0.59292035398230092</v>
      </c>
      <c r="H606" s="17">
        <f t="shared" si="65"/>
        <v>6.9430051813471505E-2</v>
      </c>
    </row>
    <row r="607" spans="1:8" x14ac:dyDescent="0.2">
      <c r="A607" s="14"/>
      <c r="B607" s="15" t="s">
        <v>577</v>
      </c>
      <c r="C607" s="16">
        <v>10</v>
      </c>
      <c r="D607" s="16">
        <v>21</v>
      </c>
      <c r="E607" s="17">
        <f t="shared" si="63"/>
        <v>1.0362694300518135E-2</v>
      </c>
      <c r="F607" s="17">
        <f t="shared" si="64"/>
        <v>1.0611419909044972E-2</v>
      </c>
      <c r="G607" s="17">
        <f t="shared" si="66"/>
        <v>1.1000000000000001</v>
      </c>
      <c r="H607" s="17">
        <f t="shared" si="65"/>
        <v>1.139896373056995E-2</v>
      </c>
    </row>
    <row r="608" spans="1:8" x14ac:dyDescent="0.2">
      <c r="A608" s="14"/>
      <c r="B608" s="15" t="s">
        <v>578</v>
      </c>
      <c r="C608" s="16">
        <v>8</v>
      </c>
      <c r="D608" s="16">
        <v>22</v>
      </c>
      <c r="E608" s="17">
        <f t="shared" si="63"/>
        <v>8.2901554404145074E-3</v>
      </c>
      <c r="F608" s="17">
        <f t="shared" si="64"/>
        <v>1.1116725618999495E-2</v>
      </c>
      <c r="G608" s="17">
        <f t="shared" si="66"/>
        <v>1.75</v>
      </c>
      <c r="H608" s="17">
        <f t="shared" si="65"/>
        <v>1.4507772020725389E-2</v>
      </c>
    </row>
    <row r="609" spans="1:8" x14ac:dyDescent="0.2">
      <c r="A609" s="14"/>
      <c r="B609" s="15" t="s">
        <v>579</v>
      </c>
      <c r="C609" s="16">
        <v>383</v>
      </c>
      <c r="D609" s="16">
        <v>816</v>
      </c>
      <c r="E609" s="17">
        <f t="shared" si="63"/>
        <v>0.39689119170984455</v>
      </c>
      <c r="F609" s="17">
        <f t="shared" si="64"/>
        <v>0.41232945932289033</v>
      </c>
      <c r="G609" s="17">
        <f t="shared" si="66"/>
        <v>1.1305483028720626</v>
      </c>
      <c r="H609" s="17">
        <f t="shared" si="65"/>
        <v>0.44870466321243524</v>
      </c>
    </row>
    <row r="610" spans="1:8" x14ac:dyDescent="0.2">
      <c r="A610" s="14"/>
      <c r="B610" s="15" t="s">
        <v>580</v>
      </c>
      <c r="C610" s="16">
        <v>19</v>
      </c>
      <c r="D610" s="16">
        <v>34</v>
      </c>
      <c r="E610" s="17">
        <f t="shared" si="63"/>
        <v>1.9689119170984457E-2</v>
      </c>
      <c r="F610" s="17">
        <f t="shared" si="64"/>
        <v>1.7180394138453764E-2</v>
      </c>
      <c r="G610" s="17">
        <f t="shared" si="66"/>
        <v>0.78947368421052633</v>
      </c>
      <c r="H610" s="17">
        <f t="shared" si="65"/>
        <v>1.5544041450777204E-2</v>
      </c>
    </row>
    <row r="611" spans="1:8" x14ac:dyDescent="0.2">
      <c r="A611" s="14"/>
      <c r="B611" s="15" t="s">
        <v>581</v>
      </c>
      <c r="C611" s="16">
        <v>2</v>
      </c>
      <c r="D611" s="16">
        <v>4</v>
      </c>
      <c r="E611" s="17">
        <f t="shared" si="63"/>
        <v>2.0725388601036268E-3</v>
      </c>
      <c r="F611" s="17">
        <f t="shared" si="64"/>
        <v>2.0212228398180901E-3</v>
      </c>
      <c r="G611" s="17">
        <f t="shared" si="66"/>
        <v>1</v>
      </c>
      <c r="H611" s="17">
        <f t="shared" si="65"/>
        <v>2.0725388601036268E-3</v>
      </c>
    </row>
    <row r="612" spans="1:8" x14ac:dyDescent="0.2">
      <c r="A612" s="14"/>
      <c r="B612" s="15" t="s">
        <v>582</v>
      </c>
      <c r="C612" s="16">
        <v>6</v>
      </c>
      <c r="D612" s="16">
        <v>5</v>
      </c>
      <c r="E612" s="17">
        <f t="shared" si="63"/>
        <v>6.2176165803108805E-3</v>
      </c>
      <c r="F612" s="17">
        <f t="shared" si="64"/>
        <v>2.5265285497726125E-3</v>
      </c>
      <c r="G612" s="17">
        <f t="shared" si="66"/>
        <v>-0.16666666666666666</v>
      </c>
      <c r="H612" s="17">
        <f t="shared" si="65"/>
        <v>-1.0362694300518134E-3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30</v>
      </c>
      <c r="D614" s="16">
        <v>9</v>
      </c>
      <c r="E614" s="17">
        <f t="shared" si="63"/>
        <v>3.1088082901554404E-2</v>
      </c>
      <c r="F614" s="17">
        <f t="shared" si="64"/>
        <v>4.5477513895907026E-3</v>
      </c>
      <c r="G614" s="17">
        <f t="shared" si="66"/>
        <v>-0.7</v>
      </c>
      <c r="H614" s="17">
        <f t="shared" si="65"/>
        <v>-2.176165803108808E-2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130</v>
      </c>
      <c r="D617" s="16">
        <v>248</v>
      </c>
      <c r="E617" s="17">
        <f t="shared" si="63"/>
        <v>0.13471502590673576</v>
      </c>
      <c r="F617" s="17">
        <f t="shared" si="64"/>
        <v>0.12531581606872158</v>
      </c>
      <c r="G617" s="17">
        <f t="shared" si="66"/>
        <v>0.90769230769230769</v>
      </c>
      <c r="H617" s="17">
        <f t="shared" si="65"/>
        <v>0.12227979274611399</v>
      </c>
    </row>
    <row r="618" spans="1:8" ht="25.5" x14ac:dyDescent="0.2">
      <c r="A618" s="14"/>
      <c r="B618" s="15" t="s">
        <v>588</v>
      </c>
      <c r="C618" s="16">
        <v>3</v>
      </c>
      <c r="D618" s="16">
        <v>51</v>
      </c>
      <c r="E618" s="17">
        <f t="shared" si="63"/>
        <v>3.1088082901554403E-3</v>
      </c>
      <c r="F618" s="17">
        <f t="shared" si="64"/>
        <v>2.5770591207680646E-2</v>
      </c>
      <c r="G618" s="17">
        <f t="shared" si="66"/>
        <v>16</v>
      </c>
      <c r="H618" s="17">
        <f t="shared" si="65"/>
        <v>4.9740932642487044E-2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648</v>
      </c>
      <c r="C8" s="12">
        <f>+C19+C76+C177+C356+C591</f>
        <v>10916</v>
      </c>
      <c r="D8" s="13">
        <f>+D19+D76+D177+D356+D591</f>
        <v>11059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1.3100036643459143E-2</v>
      </c>
      <c r="H8" s="10">
        <f t="shared" ref="H8:H13" si="1">+IF(OR(AND(E8=""),(G8="")),"",E8*G8)</f>
        <v>1.3100036643459143E-2</v>
      </c>
    </row>
    <row r="9" spans="1:8" x14ac:dyDescent="0.2">
      <c r="A9" s="14"/>
      <c r="B9" s="15" t="s">
        <v>6</v>
      </c>
      <c r="C9" s="16">
        <f>+C19</f>
        <v>263</v>
      </c>
      <c r="D9" s="16">
        <f>+D19</f>
        <v>149</v>
      </c>
      <c r="E9" s="17">
        <f t="shared" ref="E9:F13" si="2">+C9/C$8</f>
        <v>2.409307438622206E-2</v>
      </c>
      <c r="F9" s="17">
        <f t="shared" si="2"/>
        <v>1.3473189257618229E-2</v>
      </c>
      <c r="G9" s="17">
        <f t="shared" si="0"/>
        <v>-0.43346007604562736</v>
      </c>
      <c r="H9" s="17">
        <f t="shared" si="1"/>
        <v>-1.0443385855624772E-2</v>
      </c>
    </row>
    <row r="10" spans="1:8" x14ac:dyDescent="0.2">
      <c r="A10" s="14"/>
      <c r="B10" s="15" t="s">
        <v>7</v>
      </c>
      <c r="C10" s="16">
        <f>+C76</f>
        <v>2021</v>
      </c>
      <c r="D10" s="16">
        <f>+D76</f>
        <v>1575</v>
      </c>
      <c r="E10" s="17">
        <f t="shared" si="2"/>
        <v>0.1851410773176988</v>
      </c>
      <c r="F10" s="17">
        <f t="shared" si="2"/>
        <v>0.1424179401392531</v>
      </c>
      <c r="G10" s="17">
        <f t="shared" si="0"/>
        <v>-0.22068283028203858</v>
      </c>
      <c r="H10" s="17">
        <f t="shared" si="1"/>
        <v>-4.0857456943935506E-2</v>
      </c>
    </row>
    <row r="11" spans="1:8" ht="25.5" x14ac:dyDescent="0.2">
      <c r="A11" s="14"/>
      <c r="B11" s="15" t="s">
        <v>8</v>
      </c>
      <c r="C11" s="16">
        <f>+C177</f>
        <v>1804</v>
      </c>
      <c r="D11" s="16">
        <f>+D177</f>
        <v>1361</v>
      </c>
      <c r="E11" s="17">
        <f t="shared" si="2"/>
        <v>0.16526200073286917</v>
      </c>
      <c r="F11" s="17">
        <f t="shared" si="2"/>
        <v>0.12306718509811014</v>
      </c>
      <c r="G11" s="17">
        <f t="shared" si="0"/>
        <v>-0.24556541019955655</v>
      </c>
      <c r="H11" s="17">
        <f t="shared" si="1"/>
        <v>-4.0582631000366437E-2</v>
      </c>
    </row>
    <row r="12" spans="1:8" x14ac:dyDescent="0.2">
      <c r="A12" s="14"/>
      <c r="B12" s="15" t="s">
        <v>9</v>
      </c>
      <c r="C12" s="16">
        <f>+C356</f>
        <v>4532</v>
      </c>
      <c r="D12" s="16">
        <f>+D356</f>
        <v>5982</v>
      </c>
      <c r="E12" s="17">
        <f t="shared" si="2"/>
        <v>0.41517039208501283</v>
      </c>
      <c r="F12" s="17">
        <f t="shared" si="2"/>
        <v>0.54091690026222983</v>
      </c>
      <c r="G12" s="17">
        <f t="shared" si="0"/>
        <v>0.3199470432480141</v>
      </c>
      <c r="H12" s="17">
        <f t="shared" si="1"/>
        <v>0.13283253939171857</v>
      </c>
    </row>
    <row r="13" spans="1:8" x14ac:dyDescent="0.2">
      <c r="A13" s="14"/>
      <c r="B13" s="15" t="s">
        <v>10</v>
      </c>
      <c r="C13" s="16">
        <f>+C591</f>
        <v>2296</v>
      </c>
      <c r="D13" s="16">
        <f>+D591</f>
        <v>1992</v>
      </c>
      <c r="E13" s="17">
        <f t="shared" si="2"/>
        <v>0.21033345547819715</v>
      </c>
      <c r="F13" s="17">
        <f t="shared" si="2"/>
        <v>0.18012478524278869</v>
      </c>
      <c r="G13" s="17">
        <f t="shared" si="0"/>
        <v>-0.13240418118466898</v>
      </c>
      <c r="H13" s="17">
        <f t="shared" si="1"/>
        <v>-2.7849028948332723E-2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263</v>
      </c>
      <c r="D19" s="20">
        <f>SUM(D20:D70)</f>
        <v>149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-0.43346007604562736</v>
      </c>
      <c r="H19" s="21">
        <f t="shared" ref="H19:H50" si="5">+IF(OR(AND(E19=""),(G19="")),"",E19*G19)</f>
        <v>-0.43346007604562736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11</v>
      </c>
      <c r="D21" s="16">
        <v>1</v>
      </c>
      <c r="E21" s="17">
        <f t="shared" si="3"/>
        <v>4.1825095057034217E-2</v>
      </c>
      <c r="F21" s="17">
        <f t="shared" si="4"/>
        <v>6.7114093959731542E-3</v>
      </c>
      <c r="G21" s="17">
        <f t="shared" si="6"/>
        <v>-0.90909090909090906</v>
      </c>
      <c r="H21" s="17">
        <f t="shared" si="5"/>
        <v>-3.8022813688212927E-2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2</v>
      </c>
      <c r="D23" s="16">
        <v>0</v>
      </c>
      <c r="E23" s="17">
        <f t="shared" si="3"/>
        <v>7.6045627376425855E-3</v>
      </c>
      <c r="F23" s="17" t="str">
        <f t="shared" si="4"/>
        <v/>
      </c>
      <c r="G23" s="17">
        <f t="shared" si="6"/>
        <v>-1</v>
      </c>
      <c r="H23" s="17">
        <f t="shared" si="5"/>
        <v>-7.6045627376425855E-3</v>
      </c>
    </row>
    <row r="24" spans="1:8" ht="25.5" x14ac:dyDescent="0.2">
      <c r="A24" s="14"/>
      <c r="B24" s="15" t="s">
        <v>17</v>
      </c>
      <c r="C24" s="16">
        <v>2</v>
      </c>
      <c r="D24" s="16">
        <v>1</v>
      </c>
      <c r="E24" s="17">
        <f t="shared" si="3"/>
        <v>7.6045627376425855E-3</v>
      </c>
      <c r="F24" s="17">
        <f t="shared" si="4"/>
        <v>6.7114093959731542E-3</v>
      </c>
      <c r="G24" s="17">
        <f t="shared" si="6"/>
        <v>-0.5</v>
      </c>
      <c r="H24" s="17">
        <f t="shared" si="5"/>
        <v>-3.8022813688212928E-3</v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3.8022813688212928E-3</v>
      </c>
      <c r="F25" s="17" t="str">
        <f t="shared" si="4"/>
        <v/>
      </c>
      <c r="G25" s="17">
        <f t="shared" si="6"/>
        <v>-1</v>
      </c>
      <c r="H25" s="17">
        <f t="shared" si="5"/>
        <v>-3.8022813688212928E-3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24</v>
      </c>
      <c r="D27" s="16">
        <v>11</v>
      </c>
      <c r="E27" s="17">
        <f t="shared" si="3"/>
        <v>9.125475285171103E-2</v>
      </c>
      <c r="F27" s="17">
        <f t="shared" si="4"/>
        <v>7.3825503355704702E-2</v>
      </c>
      <c r="G27" s="17">
        <f t="shared" si="6"/>
        <v>-0.54166666666666663</v>
      </c>
      <c r="H27" s="17">
        <f t="shared" si="5"/>
        <v>-4.9429657794676805E-2</v>
      </c>
    </row>
    <row r="28" spans="1:8" x14ac:dyDescent="0.2">
      <c r="A28" s="14"/>
      <c r="B28" s="15" t="s">
        <v>21</v>
      </c>
      <c r="C28" s="16">
        <v>3</v>
      </c>
      <c r="D28" s="16">
        <v>1</v>
      </c>
      <c r="E28" s="17">
        <f t="shared" si="3"/>
        <v>1.1406844106463879E-2</v>
      </c>
      <c r="F28" s="17">
        <f t="shared" si="4"/>
        <v>6.7114093959731542E-3</v>
      </c>
      <c r="G28" s="17">
        <f t="shared" si="6"/>
        <v>-0.66666666666666663</v>
      </c>
      <c r="H28" s="17">
        <f t="shared" si="5"/>
        <v>-7.6045627376425855E-3</v>
      </c>
    </row>
    <row r="29" spans="1:8" x14ac:dyDescent="0.2">
      <c r="A29" s="14"/>
      <c r="B29" s="15" t="s">
        <v>22</v>
      </c>
      <c r="C29" s="16">
        <v>5</v>
      </c>
      <c r="D29" s="16">
        <v>3</v>
      </c>
      <c r="E29" s="17">
        <f t="shared" si="3"/>
        <v>1.9011406844106463E-2</v>
      </c>
      <c r="F29" s="17">
        <f t="shared" si="4"/>
        <v>2.0134228187919462E-2</v>
      </c>
      <c r="G29" s="17">
        <f t="shared" si="6"/>
        <v>-0.4</v>
      </c>
      <c r="H29" s="17">
        <f t="shared" si="5"/>
        <v>-7.6045627376425855E-3</v>
      </c>
    </row>
    <row r="30" spans="1:8" x14ac:dyDescent="0.2">
      <c r="A30" s="14"/>
      <c r="B30" s="15" t="s">
        <v>23</v>
      </c>
      <c r="C30" s="16">
        <v>115</v>
      </c>
      <c r="D30" s="16">
        <v>50</v>
      </c>
      <c r="E30" s="17">
        <f t="shared" si="3"/>
        <v>0.43726235741444869</v>
      </c>
      <c r="F30" s="17">
        <f t="shared" si="4"/>
        <v>0.33557046979865773</v>
      </c>
      <c r="G30" s="17">
        <f t="shared" si="6"/>
        <v>-0.56521739130434778</v>
      </c>
      <c r="H30" s="17">
        <f t="shared" si="5"/>
        <v>-0.24714828897338403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6.7114093959731542E-3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1</v>
      </c>
      <c r="E33" s="17">
        <f t="shared" si="3"/>
        <v>3.8022813688212928E-3</v>
      </c>
      <c r="F33" s="17">
        <f t="shared" si="4"/>
        <v>6.7114093959731542E-3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7</v>
      </c>
      <c r="D36" s="16">
        <v>3</v>
      </c>
      <c r="E36" s="17">
        <f t="shared" si="3"/>
        <v>2.6615969581749048E-2</v>
      </c>
      <c r="F36" s="17">
        <f t="shared" si="4"/>
        <v>2.0134228187919462E-2</v>
      </c>
      <c r="G36" s="17">
        <f t="shared" si="6"/>
        <v>-0.5714285714285714</v>
      </c>
      <c r="H36" s="17">
        <f t="shared" si="5"/>
        <v>-1.5209125475285169E-2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3.8022813688212928E-3</v>
      </c>
      <c r="F37" s="17" t="str">
        <f t="shared" si="4"/>
        <v/>
      </c>
      <c r="G37" s="17">
        <f t="shared" si="6"/>
        <v>-1</v>
      </c>
      <c r="H37" s="17">
        <f t="shared" si="5"/>
        <v>-3.8022813688212928E-3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7</v>
      </c>
      <c r="D39" s="16">
        <v>4</v>
      </c>
      <c r="E39" s="17">
        <f t="shared" si="3"/>
        <v>2.6615969581749048E-2</v>
      </c>
      <c r="F39" s="17">
        <f t="shared" si="4"/>
        <v>2.6845637583892617E-2</v>
      </c>
      <c r="G39" s="17">
        <f t="shared" si="6"/>
        <v>-0.42857142857142855</v>
      </c>
      <c r="H39" s="17">
        <f t="shared" si="5"/>
        <v>-1.1406844106463877E-2</v>
      </c>
    </row>
    <row r="40" spans="1:8" ht="25.5" x14ac:dyDescent="0.2">
      <c r="A40" s="14"/>
      <c r="B40" s="15" t="s">
        <v>33</v>
      </c>
      <c r="C40" s="16">
        <v>2</v>
      </c>
      <c r="D40" s="16">
        <v>0</v>
      </c>
      <c r="E40" s="17">
        <f t="shared" si="3"/>
        <v>7.6045627376425855E-3</v>
      </c>
      <c r="F40" s="17" t="str">
        <f t="shared" si="4"/>
        <v/>
      </c>
      <c r="G40" s="17">
        <f t="shared" si="6"/>
        <v>-1</v>
      </c>
      <c r="H40" s="17">
        <f t="shared" si="5"/>
        <v>-7.6045627376425855E-3</v>
      </c>
    </row>
    <row r="41" spans="1:8" ht="25.5" x14ac:dyDescent="0.2">
      <c r="A41" s="14"/>
      <c r="B41" s="15" t="s">
        <v>34</v>
      </c>
      <c r="C41" s="16">
        <v>1</v>
      </c>
      <c r="D41" s="16">
        <v>0</v>
      </c>
      <c r="E41" s="17">
        <f t="shared" si="3"/>
        <v>3.8022813688212928E-3</v>
      </c>
      <c r="F41" s="17" t="str">
        <f t="shared" si="4"/>
        <v/>
      </c>
      <c r="G41" s="17">
        <f t="shared" si="6"/>
        <v>-1</v>
      </c>
      <c r="H41" s="17">
        <f t="shared" si="5"/>
        <v>-3.8022813688212928E-3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4</v>
      </c>
      <c r="D43" s="16">
        <v>0</v>
      </c>
      <c r="E43" s="17">
        <f t="shared" si="3"/>
        <v>1.5209125475285171E-2</v>
      </c>
      <c r="F43" s="17" t="str">
        <f t="shared" si="4"/>
        <v/>
      </c>
      <c r="G43" s="17">
        <f t="shared" si="6"/>
        <v>-1</v>
      </c>
      <c r="H43" s="17">
        <f t="shared" si="5"/>
        <v>-1.5209125475285171E-2</v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6.7114093959731542E-3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3</v>
      </c>
      <c r="E45" s="17">
        <f t="shared" si="3"/>
        <v>3.8022813688212928E-3</v>
      </c>
      <c r="F45" s="17">
        <f t="shared" si="4"/>
        <v>2.0134228187919462E-2</v>
      </c>
      <c r="G45" s="17">
        <f t="shared" si="6"/>
        <v>2</v>
      </c>
      <c r="H45" s="17">
        <f t="shared" si="5"/>
        <v>7.6045627376425855E-3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2</v>
      </c>
      <c r="D47" s="16">
        <v>0</v>
      </c>
      <c r="E47" s="17">
        <f t="shared" si="3"/>
        <v>7.6045627376425855E-3</v>
      </c>
      <c r="F47" s="17" t="str">
        <f t="shared" si="4"/>
        <v/>
      </c>
      <c r="G47" s="17">
        <f t="shared" si="6"/>
        <v>-1</v>
      </c>
      <c r="H47" s="17">
        <f t="shared" si="5"/>
        <v>-7.6045627376425855E-3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3</v>
      </c>
      <c r="D49" s="16">
        <v>0</v>
      </c>
      <c r="E49" s="17">
        <f t="shared" si="3"/>
        <v>1.1406844106463879E-2</v>
      </c>
      <c r="F49" s="17" t="str">
        <f t="shared" si="4"/>
        <v/>
      </c>
      <c r="G49" s="17">
        <f t="shared" si="6"/>
        <v>-1</v>
      </c>
      <c r="H49" s="17">
        <f t="shared" si="5"/>
        <v>-1.1406844106463879E-2</v>
      </c>
    </row>
    <row r="50" spans="1:8" x14ac:dyDescent="0.2">
      <c r="A50" s="14"/>
      <c r="B50" s="15" t="s">
        <v>43</v>
      </c>
      <c r="C50" s="16">
        <v>11</v>
      </c>
      <c r="D50" s="16">
        <v>16</v>
      </c>
      <c r="E50" s="17">
        <f t="shared" si="3"/>
        <v>4.1825095057034217E-2</v>
      </c>
      <c r="F50" s="17">
        <f t="shared" si="4"/>
        <v>0.10738255033557047</v>
      </c>
      <c r="G50" s="17">
        <f t="shared" si="6"/>
        <v>0.45454545454545453</v>
      </c>
      <c r="H50" s="17">
        <f t="shared" si="5"/>
        <v>1.9011406844106463E-2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3.8022813688212928E-3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-3.8022813688212928E-3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1</v>
      </c>
      <c r="E53" s="17">
        <f t="shared" si="7"/>
        <v>3.8022813688212928E-3</v>
      </c>
      <c r="F53" s="17">
        <f t="shared" si="8"/>
        <v>6.7114093959731542E-3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47</v>
      </c>
      <c r="C54" s="16">
        <v>11</v>
      </c>
      <c r="D54" s="16">
        <v>37</v>
      </c>
      <c r="E54" s="17">
        <f t="shared" si="7"/>
        <v>4.1825095057034217E-2</v>
      </c>
      <c r="F54" s="17">
        <f t="shared" si="8"/>
        <v>0.24832214765100671</v>
      </c>
      <c r="G54" s="17">
        <f t="shared" si="10"/>
        <v>2.3636363636363638</v>
      </c>
      <c r="H54" s="17">
        <f t="shared" si="9"/>
        <v>9.8859315589353611E-2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3.8022813688212928E-3</v>
      </c>
      <c r="F59" s="17" t="str">
        <f t="shared" si="8"/>
        <v/>
      </c>
      <c r="G59" s="17">
        <f t="shared" si="10"/>
        <v>-1</v>
      </c>
      <c r="H59" s="17">
        <f t="shared" si="9"/>
        <v>-3.8022813688212928E-3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10</v>
      </c>
      <c r="D61" s="16">
        <v>1</v>
      </c>
      <c r="E61" s="17">
        <f t="shared" si="7"/>
        <v>3.8022813688212927E-2</v>
      </c>
      <c r="F61" s="17">
        <f t="shared" si="8"/>
        <v>6.7114093959731542E-3</v>
      </c>
      <c r="G61" s="17">
        <f t="shared" si="10"/>
        <v>-0.9</v>
      </c>
      <c r="H61" s="17">
        <f t="shared" si="9"/>
        <v>-3.4220532319391636E-2</v>
      </c>
    </row>
    <row r="62" spans="1:8" x14ac:dyDescent="0.2">
      <c r="A62" s="14"/>
      <c r="B62" s="15" t="s">
        <v>55</v>
      </c>
      <c r="C62" s="16">
        <v>7</v>
      </c>
      <c r="D62" s="16">
        <v>2</v>
      </c>
      <c r="E62" s="17">
        <f t="shared" si="7"/>
        <v>2.6615969581749048E-2</v>
      </c>
      <c r="F62" s="17">
        <f t="shared" si="8"/>
        <v>1.3422818791946308E-2</v>
      </c>
      <c r="G62" s="17">
        <f t="shared" si="10"/>
        <v>-0.7142857142857143</v>
      </c>
      <c r="H62" s="17">
        <f t="shared" si="9"/>
        <v>-1.9011406844106463E-2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16</v>
      </c>
      <c r="D64" s="16">
        <v>6</v>
      </c>
      <c r="E64" s="17">
        <f t="shared" si="7"/>
        <v>6.0836501901140684E-2</v>
      </c>
      <c r="F64" s="17">
        <f t="shared" si="8"/>
        <v>4.0268456375838924E-2</v>
      </c>
      <c r="G64" s="17">
        <f t="shared" si="10"/>
        <v>-0.625</v>
      </c>
      <c r="H64" s="17">
        <f t="shared" si="9"/>
        <v>-3.8022813688212927E-2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6.7114093959731542E-3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3</v>
      </c>
      <c r="D68" s="16">
        <v>4</v>
      </c>
      <c r="E68" s="17">
        <f t="shared" si="7"/>
        <v>1.1406844106463879E-2</v>
      </c>
      <c r="F68" s="17">
        <f t="shared" si="8"/>
        <v>2.6845637583892617E-2</v>
      </c>
      <c r="G68" s="17">
        <f t="shared" si="10"/>
        <v>0.33333333333333331</v>
      </c>
      <c r="H68" s="17">
        <f t="shared" si="9"/>
        <v>3.8022813688212928E-3</v>
      </c>
    </row>
    <row r="69" spans="1:8" x14ac:dyDescent="0.2">
      <c r="A69" s="14"/>
      <c r="B69" s="15" t="s">
        <v>63</v>
      </c>
      <c r="C69" s="16">
        <v>2</v>
      </c>
      <c r="D69" s="16">
        <v>1</v>
      </c>
      <c r="E69" s="17">
        <f t="shared" si="7"/>
        <v>7.6045627376425855E-3</v>
      </c>
      <c r="F69" s="17">
        <f t="shared" si="8"/>
        <v>6.7114093959731542E-3</v>
      </c>
      <c r="G69" s="17">
        <f t="shared" si="10"/>
        <v>-0.5</v>
      </c>
      <c r="H69" s="17">
        <f t="shared" si="9"/>
        <v>-3.8022813688212928E-3</v>
      </c>
    </row>
    <row r="70" spans="1:8" x14ac:dyDescent="0.2">
      <c r="A70" s="14"/>
      <c r="B70" s="15" t="s">
        <v>64</v>
      </c>
      <c r="C70" s="16">
        <v>8</v>
      </c>
      <c r="D70" s="16">
        <v>0</v>
      </c>
      <c r="E70" s="17">
        <f t="shared" si="7"/>
        <v>3.0418250950570342E-2</v>
      </c>
      <c r="F70" s="17" t="str">
        <f t="shared" si="8"/>
        <v/>
      </c>
      <c r="G70" s="17">
        <f t="shared" si="10"/>
        <v>-1</v>
      </c>
      <c r="H70" s="17">
        <f t="shared" si="9"/>
        <v>-3.0418250950570342E-2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2021</v>
      </c>
      <c r="D76" s="20">
        <f>SUM(D77:D171)</f>
        <v>1575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-0.22068283028203858</v>
      </c>
      <c r="H76" s="21">
        <f t="shared" ref="H76:H107" si="13">+IF(OR(AND(E76=""),(G76="")),"",E76*G76)</f>
        <v>-0.22068283028203858</v>
      </c>
    </row>
    <row r="77" spans="1:8" x14ac:dyDescent="0.2">
      <c r="A77" s="14"/>
      <c r="B77" s="15" t="s">
        <v>65</v>
      </c>
      <c r="C77" s="16">
        <v>79</v>
      </c>
      <c r="D77" s="16">
        <v>33</v>
      </c>
      <c r="E77" s="17">
        <f t="shared" si="11"/>
        <v>3.9089559623948542E-2</v>
      </c>
      <c r="F77" s="17">
        <f t="shared" si="12"/>
        <v>2.0952380952380951E-2</v>
      </c>
      <c r="G77" s="17">
        <f t="shared" ref="G77:G108" si="14">+IF(AND(C77=0,D77=0)," ",IF(C77=0,1,IF(D77=0,-1,(D77-C77)/C77)))</f>
        <v>-0.58227848101265822</v>
      </c>
      <c r="H77" s="17">
        <f t="shared" si="13"/>
        <v>-2.2761009401286492E-2</v>
      </c>
    </row>
    <row r="78" spans="1:8" ht="25.5" x14ac:dyDescent="0.2">
      <c r="A78" s="14"/>
      <c r="B78" s="15" t="s">
        <v>66</v>
      </c>
      <c r="C78" s="16">
        <v>23</v>
      </c>
      <c r="D78" s="16">
        <v>22</v>
      </c>
      <c r="E78" s="17">
        <f t="shared" si="11"/>
        <v>1.1380504700643246E-2</v>
      </c>
      <c r="F78" s="17">
        <f t="shared" si="12"/>
        <v>1.3968253968253968E-2</v>
      </c>
      <c r="G78" s="17">
        <f t="shared" si="14"/>
        <v>-4.3478260869565216E-2</v>
      </c>
      <c r="H78" s="17">
        <f t="shared" si="13"/>
        <v>-4.9480455220188031E-4</v>
      </c>
    </row>
    <row r="79" spans="1:8" x14ac:dyDescent="0.2">
      <c r="A79" s="14"/>
      <c r="B79" s="15" t="s">
        <v>67</v>
      </c>
      <c r="C79" s="16">
        <v>16</v>
      </c>
      <c r="D79" s="16">
        <v>3</v>
      </c>
      <c r="E79" s="17">
        <f t="shared" si="11"/>
        <v>7.9168728352300849E-3</v>
      </c>
      <c r="F79" s="17">
        <f t="shared" si="12"/>
        <v>1.9047619047619048E-3</v>
      </c>
      <c r="G79" s="17">
        <f t="shared" si="14"/>
        <v>-0.8125</v>
      </c>
      <c r="H79" s="17">
        <f t="shared" si="13"/>
        <v>-6.432459178624444E-3</v>
      </c>
    </row>
    <row r="80" spans="1:8" x14ac:dyDescent="0.2">
      <c r="A80" s="14"/>
      <c r="B80" s="15" t="s">
        <v>68</v>
      </c>
      <c r="C80" s="16">
        <v>77</v>
      </c>
      <c r="D80" s="16">
        <v>39</v>
      </c>
      <c r="E80" s="17">
        <f t="shared" si="11"/>
        <v>3.8099950519544783E-2</v>
      </c>
      <c r="F80" s="17">
        <f t="shared" si="12"/>
        <v>2.4761904761904763E-2</v>
      </c>
      <c r="G80" s="17">
        <f t="shared" si="14"/>
        <v>-0.4935064935064935</v>
      </c>
      <c r="H80" s="17">
        <f t="shared" si="13"/>
        <v>-1.880257298367145E-2</v>
      </c>
    </row>
    <row r="81" spans="1:8" ht="25.5" x14ac:dyDescent="0.2">
      <c r="A81" s="14"/>
      <c r="B81" s="15" t="s">
        <v>69</v>
      </c>
      <c r="C81" s="16">
        <v>99</v>
      </c>
      <c r="D81" s="16">
        <v>49</v>
      </c>
      <c r="E81" s="17">
        <f t="shared" si="11"/>
        <v>4.8985650667986144E-2</v>
      </c>
      <c r="F81" s="17">
        <f t="shared" si="12"/>
        <v>3.111111111111111E-2</v>
      </c>
      <c r="G81" s="17">
        <f t="shared" si="14"/>
        <v>-0.50505050505050508</v>
      </c>
      <c r="H81" s="17">
        <f t="shared" si="13"/>
        <v>-2.4740227610094014E-2</v>
      </c>
    </row>
    <row r="82" spans="1:8" x14ac:dyDescent="0.2">
      <c r="A82" s="14"/>
      <c r="B82" s="15" t="s">
        <v>70</v>
      </c>
      <c r="C82" s="16">
        <v>4</v>
      </c>
      <c r="D82" s="16">
        <v>1</v>
      </c>
      <c r="E82" s="17">
        <f t="shared" si="11"/>
        <v>1.9792182088075212E-3</v>
      </c>
      <c r="F82" s="17">
        <f t="shared" si="12"/>
        <v>6.3492063492063492E-4</v>
      </c>
      <c r="G82" s="17">
        <f t="shared" si="14"/>
        <v>-0.75</v>
      </c>
      <c r="H82" s="17">
        <f t="shared" si="13"/>
        <v>-1.4844136566056409E-3</v>
      </c>
    </row>
    <row r="83" spans="1:8" x14ac:dyDescent="0.2">
      <c r="A83" s="14"/>
      <c r="B83" s="15" t="s">
        <v>71</v>
      </c>
      <c r="C83" s="16">
        <v>9</v>
      </c>
      <c r="D83" s="16">
        <v>2</v>
      </c>
      <c r="E83" s="17">
        <f t="shared" si="11"/>
        <v>4.4532409698169219E-3</v>
      </c>
      <c r="F83" s="17">
        <f t="shared" si="12"/>
        <v>1.2698412698412698E-3</v>
      </c>
      <c r="G83" s="17">
        <f t="shared" si="14"/>
        <v>-0.77777777777777779</v>
      </c>
      <c r="H83" s="17">
        <f t="shared" si="13"/>
        <v>-3.4636318654131617E-3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1</v>
      </c>
      <c r="E86" s="17">
        <f t="shared" si="11"/>
        <v>9.8960910440376061E-4</v>
      </c>
      <c r="F86" s="17">
        <f t="shared" si="12"/>
        <v>6.3492063492063492E-4</v>
      </c>
      <c r="G86" s="17">
        <f t="shared" si="14"/>
        <v>-0.5</v>
      </c>
      <c r="H86" s="17">
        <f t="shared" si="13"/>
        <v>-4.9480455220188031E-4</v>
      </c>
    </row>
    <row r="87" spans="1:8" x14ac:dyDescent="0.2">
      <c r="A87" s="14"/>
      <c r="B87" s="15" t="s">
        <v>75</v>
      </c>
      <c r="C87" s="16">
        <v>3</v>
      </c>
      <c r="D87" s="16">
        <v>0</v>
      </c>
      <c r="E87" s="17">
        <f t="shared" si="11"/>
        <v>1.4844136566056407E-3</v>
      </c>
      <c r="F87" s="17" t="str">
        <f t="shared" si="12"/>
        <v/>
      </c>
      <c r="G87" s="17">
        <f t="shared" si="14"/>
        <v>-1</v>
      </c>
      <c r="H87" s="17">
        <f t="shared" si="13"/>
        <v>-1.4844136566056407E-3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29</v>
      </c>
      <c r="D89" s="16">
        <v>19</v>
      </c>
      <c r="E89" s="17">
        <f t="shared" si="11"/>
        <v>1.4349332013854528E-2</v>
      </c>
      <c r="F89" s="17">
        <f t="shared" si="12"/>
        <v>1.2063492063492064E-2</v>
      </c>
      <c r="G89" s="17">
        <f t="shared" si="14"/>
        <v>-0.34482758620689657</v>
      </c>
      <c r="H89" s="17">
        <f t="shared" si="13"/>
        <v>-4.9480455220188031E-3</v>
      </c>
    </row>
    <row r="90" spans="1:8" x14ac:dyDescent="0.2">
      <c r="A90" s="14"/>
      <c r="B90" s="15" t="s">
        <v>78</v>
      </c>
      <c r="C90" s="16">
        <v>17</v>
      </c>
      <c r="D90" s="16">
        <v>5</v>
      </c>
      <c r="E90" s="17">
        <f t="shared" si="11"/>
        <v>8.4116773874319643E-3</v>
      </c>
      <c r="F90" s="17">
        <f t="shared" si="12"/>
        <v>3.1746031746031746E-3</v>
      </c>
      <c r="G90" s="17">
        <f t="shared" si="14"/>
        <v>-0.70588235294117652</v>
      </c>
      <c r="H90" s="17">
        <f t="shared" si="13"/>
        <v>-5.9376546264225637E-3</v>
      </c>
    </row>
    <row r="91" spans="1:8" x14ac:dyDescent="0.2">
      <c r="A91" s="14"/>
      <c r="B91" s="15" t="s">
        <v>79</v>
      </c>
      <c r="C91" s="16">
        <v>30</v>
      </c>
      <c r="D91" s="16">
        <v>31</v>
      </c>
      <c r="E91" s="17">
        <f t="shared" si="11"/>
        <v>1.4844136566056407E-2</v>
      </c>
      <c r="F91" s="17">
        <f t="shared" si="12"/>
        <v>1.9682539682539683E-2</v>
      </c>
      <c r="G91" s="17">
        <f t="shared" si="14"/>
        <v>3.3333333333333333E-2</v>
      </c>
      <c r="H91" s="17">
        <f t="shared" si="13"/>
        <v>4.948045522018802E-4</v>
      </c>
    </row>
    <row r="92" spans="1:8" x14ac:dyDescent="0.2">
      <c r="A92" s="14"/>
      <c r="B92" s="15" t="s">
        <v>80</v>
      </c>
      <c r="C92" s="16">
        <v>23</v>
      </c>
      <c r="D92" s="16">
        <v>5</v>
      </c>
      <c r="E92" s="17">
        <f t="shared" si="11"/>
        <v>1.1380504700643246E-2</v>
      </c>
      <c r="F92" s="17">
        <f t="shared" si="12"/>
        <v>3.1746031746031746E-3</v>
      </c>
      <c r="G92" s="17">
        <f t="shared" si="14"/>
        <v>-0.78260869565217395</v>
      </c>
      <c r="H92" s="17">
        <f t="shared" si="13"/>
        <v>-8.9064819396338455E-3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2</v>
      </c>
      <c r="E93" s="17" t="str">
        <f t="shared" si="11"/>
        <v/>
      </c>
      <c r="F93" s="17">
        <f t="shared" si="12"/>
        <v>1.2698412698412698E-3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105</v>
      </c>
      <c r="D94" s="16">
        <v>43</v>
      </c>
      <c r="E94" s="17">
        <f t="shared" si="11"/>
        <v>5.1954477981197428E-2</v>
      </c>
      <c r="F94" s="17">
        <f t="shared" si="12"/>
        <v>2.7301587301587302E-2</v>
      </c>
      <c r="G94" s="17">
        <f t="shared" si="14"/>
        <v>-0.59047619047619049</v>
      </c>
      <c r="H94" s="17">
        <f t="shared" si="13"/>
        <v>-3.0677882236516577E-2</v>
      </c>
    </row>
    <row r="95" spans="1:8" x14ac:dyDescent="0.2">
      <c r="A95" s="14"/>
      <c r="B95" s="15" t="s">
        <v>83</v>
      </c>
      <c r="C95" s="16">
        <v>14</v>
      </c>
      <c r="D95" s="16">
        <v>9</v>
      </c>
      <c r="E95" s="17">
        <f t="shared" si="11"/>
        <v>6.9272637308263234E-3</v>
      </c>
      <c r="F95" s="17">
        <f t="shared" si="12"/>
        <v>5.7142857142857143E-3</v>
      </c>
      <c r="G95" s="17">
        <f t="shared" si="14"/>
        <v>-0.35714285714285715</v>
      </c>
      <c r="H95" s="17">
        <f t="shared" si="13"/>
        <v>-2.4740227610094011E-3</v>
      </c>
    </row>
    <row r="96" spans="1:8" x14ac:dyDescent="0.2">
      <c r="A96" s="14"/>
      <c r="B96" s="15" t="s">
        <v>84</v>
      </c>
      <c r="C96" s="16">
        <v>12</v>
      </c>
      <c r="D96" s="16">
        <v>13</v>
      </c>
      <c r="E96" s="17">
        <f t="shared" si="11"/>
        <v>5.9376546264225628E-3</v>
      </c>
      <c r="F96" s="17">
        <f t="shared" si="12"/>
        <v>8.2539682539682548E-3</v>
      </c>
      <c r="G96" s="17">
        <f t="shared" si="14"/>
        <v>8.3333333333333329E-2</v>
      </c>
      <c r="H96" s="17">
        <f t="shared" si="13"/>
        <v>4.948045522018802E-4</v>
      </c>
    </row>
    <row r="97" spans="1:8" x14ac:dyDescent="0.2">
      <c r="A97" s="14"/>
      <c r="B97" s="15" t="s">
        <v>85</v>
      </c>
      <c r="C97" s="16">
        <v>0</v>
      </c>
      <c r="D97" s="16">
        <v>2</v>
      </c>
      <c r="E97" s="17" t="str">
        <f t="shared" si="11"/>
        <v/>
      </c>
      <c r="F97" s="17">
        <f t="shared" si="12"/>
        <v>1.2698412698412698E-3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6</v>
      </c>
      <c r="E98" s="17" t="str">
        <f t="shared" si="11"/>
        <v/>
      </c>
      <c r="F98" s="17">
        <f t="shared" si="12"/>
        <v>3.8095238095238095E-3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6.3492063492063492E-4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2</v>
      </c>
      <c r="D100" s="16">
        <v>0</v>
      </c>
      <c r="E100" s="17">
        <f t="shared" si="11"/>
        <v>9.8960910440376061E-4</v>
      </c>
      <c r="F100" s="17" t="str">
        <f t="shared" si="12"/>
        <v/>
      </c>
      <c r="G100" s="17">
        <f t="shared" si="14"/>
        <v>-1</v>
      </c>
      <c r="H100" s="17">
        <f t="shared" si="13"/>
        <v>-9.8960910440376061E-4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32</v>
      </c>
      <c r="D102" s="16">
        <v>18</v>
      </c>
      <c r="E102" s="17">
        <f t="shared" si="11"/>
        <v>1.583374567046017E-2</v>
      </c>
      <c r="F102" s="17">
        <f t="shared" si="12"/>
        <v>1.1428571428571429E-2</v>
      </c>
      <c r="G102" s="17">
        <f t="shared" si="14"/>
        <v>-0.4375</v>
      </c>
      <c r="H102" s="17">
        <f t="shared" si="13"/>
        <v>-6.9272637308263243E-3</v>
      </c>
    </row>
    <row r="103" spans="1:8" x14ac:dyDescent="0.2">
      <c r="A103" s="14"/>
      <c r="B103" s="15" t="s">
        <v>91</v>
      </c>
      <c r="C103" s="16">
        <v>1</v>
      </c>
      <c r="D103" s="16">
        <v>0</v>
      </c>
      <c r="E103" s="17">
        <f t="shared" si="11"/>
        <v>4.9480455220188031E-4</v>
      </c>
      <c r="F103" s="17" t="str">
        <f t="shared" si="12"/>
        <v/>
      </c>
      <c r="G103" s="17">
        <f t="shared" si="14"/>
        <v>-1</v>
      </c>
      <c r="H103" s="17">
        <f t="shared" si="13"/>
        <v>-4.9480455220188031E-4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5</v>
      </c>
      <c r="E105" s="17" t="str">
        <f t="shared" si="11"/>
        <v/>
      </c>
      <c r="F105" s="17">
        <f t="shared" si="12"/>
        <v>3.1746031746031746E-3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51</v>
      </c>
      <c r="D106" s="16">
        <v>15</v>
      </c>
      <c r="E106" s="17">
        <f t="shared" si="11"/>
        <v>2.5235032162295893E-2</v>
      </c>
      <c r="F106" s="17">
        <f t="shared" si="12"/>
        <v>9.5238095238095247E-3</v>
      </c>
      <c r="G106" s="17">
        <f t="shared" si="14"/>
        <v>-0.70588235294117652</v>
      </c>
      <c r="H106" s="17">
        <f t="shared" si="13"/>
        <v>-1.7812963879267691E-2</v>
      </c>
    </row>
    <row r="107" spans="1:8" x14ac:dyDescent="0.2">
      <c r="A107" s="14"/>
      <c r="B107" s="15" t="s">
        <v>95</v>
      </c>
      <c r="C107" s="16">
        <v>42</v>
      </c>
      <c r="D107" s="16">
        <v>13</v>
      </c>
      <c r="E107" s="17">
        <f t="shared" si="11"/>
        <v>2.0781791192478971E-2</v>
      </c>
      <c r="F107" s="17">
        <f t="shared" si="12"/>
        <v>8.2539682539682548E-3</v>
      </c>
      <c r="G107" s="17">
        <f t="shared" si="14"/>
        <v>-0.69047619047619047</v>
      </c>
      <c r="H107" s="17">
        <f t="shared" si="13"/>
        <v>-1.4349332013854528E-2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18</v>
      </c>
      <c r="D109" s="16">
        <v>7</v>
      </c>
      <c r="E109" s="17">
        <f t="shared" si="15"/>
        <v>8.9064819396338438E-3</v>
      </c>
      <c r="F109" s="17">
        <f t="shared" si="16"/>
        <v>4.4444444444444444E-3</v>
      </c>
      <c r="G109" s="17">
        <f t="shared" ref="G109:G140" si="18">+IF(AND(C109=0,D109=0)," ",IF(C109=0,1,IF(D109=0,-1,(D109-C109)/C109)))</f>
        <v>-0.61111111111111116</v>
      </c>
      <c r="H109" s="17">
        <f t="shared" si="17"/>
        <v>-5.4428500742206825E-3</v>
      </c>
    </row>
    <row r="110" spans="1:8" x14ac:dyDescent="0.2">
      <c r="A110" s="14"/>
      <c r="B110" s="15" t="s">
        <v>98</v>
      </c>
      <c r="C110" s="16">
        <v>8</v>
      </c>
      <c r="D110" s="16">
        <v>1</v>
      </c>
      <c r="E110" s="17">
        <f t="shared" si="15"/>
        <v>3.9584364176150424E-3</v>
      </c>
      <c r="F110" s="17">
        <f t="shared" si="16"/>
        <v>6.3492063492063492E-4</v>
      </c>
      <c r="G110" s="17">
        <f t="shared" si="18"/>
        <v>-0.875</v>
      </c>
      <c r="H110" s="17">
        <f t="shared" si="17"/>
        <v>-3.4636318654131621E-3</v>
      </c>
    </row>
    <row r="111" spans="1:8" x14ac:dyDescent="0.2">
      <c r="A111" s="14"/>
      <c r="B111" s="15" t="s">
        <v>99</v>
      </c>
      <c r="C111" s="16">
        <v>5</v>
      </c>
      <c r="D111" s="16">
        <v>3</v>
      </c>
      <c r="E111" s="17">
        <f t="shared" si="15"/>
        <v>2.4740227610094011E-3</v>
      </c>
      <c r="F111" s="17">
        <f t="shared" si="16"/>
        <v>1.9047619047619048E-3</v>
      </c>
      <c r="G111" s="17">
        <f t="shared" si="18"/>
        <v>-0.4</v>
      </c>
      <c r="H111" s="17">
        <f t="shared" si="17"/>
        <v>-9.8960910440376039E-4</v>
      </c>
    </row>
    <row r="112" spans="1:8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4.9480455220188031E-4</v>
      </c>
      <c r="F112" s="17" t="str">
        <f t="shared" si="16"/>
        <v/>
      </c>
      <c r="G112" s="17">
        <f t="shared" si="18"/>
        <v>-1</v>
      </c>
      <c r="H112" s="17">
        <f t="shared" si="17"/>
        <v>-4.9480455220188031E-4</v>
      </c>
    </row>
    <row r="113" spans="1:8" x14ac:dyDescent="0.2">
      <c r="A113" s="14"/>
      <c r="B113" s="15" t="s">
        <v>101</v>
      </c>
      <c r="C113" s="16">
        <v>3</v>
      </c>
      <c r="D113" s="16">
        <v>1</v>
      </c>
      <c r="E113" s="17">
        <f t="shared" si="15"/>
        <v>1.4844136566056407E-3</v>
      </c>
      <c r="F113" s="17">
        <f t="shared" si="16"/>
        <v>6.3492063492063492E-4</v>
      </c>
      <c r="G113" s="17">
        <f t="shared" si="18"/>
        <v>-0.66666666666666663</v>
      </c>
      <c r="H113" s="17">
        <f t="shared" si="17"/>
        <v>-9.8960910440376039E-4</v>
      </c>
    </row>
    <row r="114" spans="1:8" x14ac:dyDescent="0.2">
      <c r="A114" s="14"/>
      <c r="B114" s="15" t="s">
        <v>102</v>
      </c>
      <c r="C114" s="16">
        <v>19</v>
      </c>
      <c r="D114" s="16">
        <v>5</v>
      </c>
      <c r="E114" s="17">
        <f t="shared" si="15"/>
        <v>9.4012864918357249E-3</v>
      </c>
      <c r="F114" s="17">
        <f t="shared" si="16"/>
        <v>3.1746031746031746E-3</v>
      </c>
      <c r="G114" s="17">
        <f t="shared" si="18"/>
        <v>-0.73684210526315785</v>
      </c>
      <c r="H114" s="17">
        <f t="shared" si="17"/>
        <v>-6.9272637308263234E-3</v>
      </c>
    </row>
    <row r="115" spans="1:8" ht="25.5" x14ac:dyDescent="0.2">
      <c r="A115" s="14"/>
      <c r="B115" s="15" t="s">
        <v>103</v>
      </c>
      <c r="C115" s="16">
        <v>5</v>
      </c>
      <c r="D115" s="16">
        <v>2</v>
      </c>
      <c r="E115" s="17">
        <f t="shared" si="15"/>
        <v>2.4740227610094011E-3</v>
      </c>
      <c r="F115" s="17">
        <f t="shared" si="16"/>
        <v>1.2698412698412698E-3</v>
      </c>
      <c r="G115" s="17">
        <f t="shared" si="18"/>
        <v>-0.6</v>
      </c>
      <c r="H115" s="17">
        <f t="shared" si="17"/>
        <v>-1.4844136566056407E-3</v>
      </c>
    </row>
    <row r="116" spans="1:8" ht="25.5" x14ac:dyDescent="0.2">
      <c r="A116" s="14"/>
      <c r="B116" s="15" t="s">
        <v>104</v>
      </c>
      <c r="C116" s="16">
        <v>24</v>
      </c>
      <c r="D116" s="16">
        <v>41</v>
      </c>
      <c r="E116" s="17">
        <f t="shared" si="15"/>
        <v>1.1875309252845126E-2</v>
      </c>
      <c r="F116" s="17">
        <f t="shared" si="16"/>
        <v>2.6031746031746031E-2</v>
      </c>
      <c r="G116" s="17">
        <f t="shared" si="18"/>
        <v>0.70833333333333337</v>
      </c>
      <c r="H116" s="17">
        <f t="shared" si="17"/>
        <v>8.4116773874319643E-3</v>
      </c>
    </row>
    <row r="117" spans="1:8" x14ac:dyDescent="0.2">
      <c r="A117" s="14"/>
      <c r="B117" s="15" t="s">
        <v>105</v>
      </c>
      <c r="C117" s="16">
        <v>18</v>
      </c>
      <c r="D117" s="16">
        <v>13</v>
      </c>
      <c r="E117" s="17">
        <f t="shared" si="15"/>
        <v>8.9064819396338438E-3</v>
      </c>
      <c r="F117" s="17">
        <f t="shared" si="16"/>
        <v>8.2539682539682548E-3</v>
      </c>
      <c r="G117" s="17">
        <f t="shared" si="18"/>
        <v>-0.27777777777777779</v>
      </c>
      <c r="H117" s="17">
        <f t="shared" si="17"/>
        <v>-2.4740227610094011E-3</v>
      </c>
    </row>
    <row r="118" spans="1:8" x14ac:dyDescent="0.2">
      <c r="A118" s="14"/>
      <c r="B118" s="15" t="s">
        <v>106</v>
      </c>
      <c r="C118" s="16">
        <v>32</v>
      </c>
      <c r="D118" s="16">
        <v>64</v>
      </c>
      <c r="E118" s="17">
        <f t="shared" si="15"/>
        <v>1.583374567046017E-2</v>
      </c>
      <c r="F118" s="17">
        <f t="shared" si="16"/>
        <v>4.0634920634920635E-2</v>
      </c>
      <c r="G118" s="17">
        <f t="shared" si="18"/>
        <v>1</v>
      </c>
      <c r="H118" s="17">
        <f t="shared" si="17"/>
        <v>1.583374567046017E-2</v>
      </c>
    </row>
    <row r="119" spans="1:8" x14ac:dyDescent="0.2">
      <c r="A119" s="14"/>
      <c r="B119" s="15" t="s">
        <v>107</v>
      </c>
      <c r="C119" s="16">
        <v>7</v>
      </c>
      <c r="D119" s="16">
        <v>4</v>
      </c>
      <c r="E119" s="17">
        <f t="shared" si="15"/>
        <v>3.4636318654131617E-3</v>
      </c>
      <c r="F119" s="17">
        <f t="shared" si="16"/>
        <v>2.5396825396825397E-3</v>
      </c>
      <c r="G119" s="17">
        <f t="shared" si="18"/>
        <v>-0.42857142857142855</v>
      </c>
      <c r="H119" s="17">
        <f t="shared" si="17"/>
        <v>-1.4844136566056407E-3</v>
      </c>
    </row>
    <row r="120" spans="1:8" x14ac:dyDescent="0.2">
      <c r="A120" s="14"/>
      <c r="B120" s="15" t="s">
        <v>108</v>
      </c>
      <c r="C120" s="16">
        <v>15</v>
      </c>
      <c r="D120" s="16">
        <v>5</v>
      </c>
      <c r="E120" s="17">
        <f t="shared" si="15"/>
        <v>7.4220682830282037E-3</v>
      </c>
      <c r="F120" s="17">
        <f t="shared" si="16"/>
        <v>3.1746031746031746E-3</v>
      </c>
      <c r="G120" s="17">
        <f t="shared" si="18"/>
        <v>-0.66666666666666663</v>
      </c>
      <c r="H120" s="17">
        <f t="shared" si="17"/>
        <v>-4.9480455220188022E-3</v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6.3492063492063492E-4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5</v>
      </c>
      <c r="D123" s="16">
        <v>4</v>
      </c>
      <c r="E123" s="17">
        <f t="shared" si="15"/>
        <v>2.4740227610094011E-3</v>
      </c>
      <c r="F123" s="17">
        <f t="shared" si="16"/>
        <v>2.5396825396825397E-3</v>
      </c>
      <c r="G123" s="17">
        <f t="shared" si="18"/>
        <v>-0.2</v>
      </c>
      <c r="H123" s="17">
        <f t="shared" si="17"/>
        <v>-4.948045522018802E-4</v>
      </c>
    </row>
    <row r="124" spans="1:8" x14ac:dyDescent="0.2">
      <c r="A124" s="14"/>
      <c r="B124" s="15" t="s">
        <v>112</v>
      </c>
      <c r="C124" s="16">
        <v>7</v>
      </c>
      <c r="D124" s="16">
        <v>18</v>
      </c>
      <c r="E124" s="17">
        <f t="shared" si="15"/>
        <v>3.4636318654131617E-3</v>
      </c>
      <c r="F124" s="17">
        <f t="shared" si="16"/>
        <v>1.1428571428571429E-2</v>
      </c>
      <c r="G124" s="17">
        <f t="shared" si="18"/>
        <v>1.5714285714285714</v>
      </c>
      <c r="H124" s="17">
        <f t="shared" si="17"/>
        <v>5.4428500742206825E-3</v>
      </c>
    </row>
    <row r="125" spans="1:8" x14ac:dyDescent="0.2">
      <c r="A125" s="14"/>
      <c r="B125" s="15" t="s">
        <v>113</v>
      </c>
      <c r="C125" s="16">
        <v>3</v>
      </c>
      <c r="D125" s="16">
        <v>22</v>
      </c>
      <c r="E125" s="17">
        <f t="shared" si="15"/>
        <v>1.4844136566056407E-3</v>
      </c>
      <c r="F125" s="17">
        <f t="shared" si="16"/>
        <v>1.3968253968253968E-2</v>
      </c>
      <c r="G125" s="17">
        <f t="shared" si="18"/>
        <v>6.333333333333333</v>
      </c>
      <c r="H125" s="17">
        <f t="shared" si="17"/>
        <v>9.4012864918357232E-3</v>
      </c>
    </row>
    <row r="126" spans="1:8" x14ac:dyDescent="0.2">
      <c r="A126" s="14"/>
      <c r="B126" s="15" t="s">
        <v>114</v>
      </c>
      <c r="C126" s="16">
        <v>7</v>
      </c>
      <c r="D126" s="16">
        <v>34</v>
      </c>
      <c r="E126" s="17">
        <f t="shared" si="15"/>
        <v>3.4636318654131617E-3</v>
      </c>
      <c r="F126" s="17">
        <f t="shared" si="16"/>
        <v>2.1587301587301589E-2</v>
      </c>
      <c r="G126" s="17">
        <f t="shared" si="18"/>
        <v>3.8571428571428572</v>
      </c>
      <c r="H126" s="17">
        <f t="shared" si="17"/>
        <v>1.3359722909450767E-2</v>
      </c>
    </row>
    <row r="127" spans="1:8" x14ac:dyDescent="0.2">
      <c r="A127" s="14"/>
      <c r="B127" s="15" t="s">
        <v>115</v>
      </c>
      <c r="C127" s="16">
        <v>3</v>
      </c>
      <c r="D127" s="16">
        <v>13</v>
      </c>
      <c r="E127" s="17">
        <f t="shared" si="15"/>
        <v>1.4844136566056407E-3</v>
      </c>
      <c r="F127" s="17">
        <f t="shared" si="16"/>
        <v>8.2539682539682548E-3</v>
      </c>
      <c r="G127" s="17">
        <f t="shared" si="18"/>
        <v>3.3333333333333335</v>
      </c>
      <c r="H127" s="17">
        <f t="shared" si="17"/>
        <v>4.9480455220188022E-3</v>
      </c>
    </row>
    <row r="128" spans="1:8" x14ac:dyDescent="0.2">
      <c r="A128" s="14"/>
      <c r="B128" s="15" t="s">
        <v>116</v>
      </c>
      <c r="C128" s="16">
        <v>63</v>
      </c>
      <c r="D128" s="16">
        <v>52</v>
      </c>
      <c r="E128" s="17">
        <f t="shared" si="15"/>
        <v>3.1172686788718457E-2</v>
      </c>
      <c r="F128" s="17">
        <f t="shared" si="16"/>
        <v>3.3015873015873019E-2</v>
      </c>
      <c r="G128" s="17">
        <f t="shared" si="18"/>
        <v>-0.17460317460317459</v>
      </c>
      <c r="H128" s="17">
        <f t="shared" si="17"/>
        <v>-5.4428500742206825E-3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6</v>
      </c>
      <c r="E129" s="17">
        <f t="shared" si="15"/>
        <v>4.9480455220188031E-4</v>
      </c>
      <c r="F129" s="17">
        <f t="shared" si="16"/>
        <v>3.8095238095238095E-3</v>
      </c>
      <c r="G129" s="17">
        <f t="shared" si="18"/>
        <v>5</v>
      </c>
      <c r="H129" s="17">
        <f t="shared" si="17"/>
        <v>2.4740227610094015E-3</v>
      </c>
    </row>
    <row r="130" spans="1:8" x14ac:dyDescent="0.2">
      <c r="A130" s="14"/>
      <c r="B130" s="15" t="s">
        <v>118</v>
      </c>
      <c r="C130" s="16">
        <v>80</v>
      </c>
      <c r="D130" s="16">
        <v>26</v>
      </c>
      <c r="E130" s="17">
        <f t="shared" si="15"/>
        <v>3.9584364176150418E-2</v>
      </c>
      <c r="F130" s="17">
        <f t="shared" si="16"/>
        <v>1.650793650793651E-2</v>
      </c>
      <c r="G130" s="17">
        <f t="shared" si="18"/>
        <v>-0.67500000000000004</v>
      </c>
      <c r="H130" s="17">
        <f t="shared" si="17"/>
        <v>-2.6719445818901535E-2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206</v>
      </c>
      <c r="D132" s="16">
        <v>24</v>
      </c>
      <c r="E132" s="17">
        <f t="shared" si="15"/>
        <v>0.10192973775358734</v>
      </c>
      <c r="F132" s="17">
        <f t="shared" si="16"/>
        <v>1.5238095238095238E-2</v>
      </c>
      <c r="G132" s="17">
        <f t="shared" si="18"/>
        <v>-0.88349514563106801</v>
      </c>
      <c r="H132" s="17">
        <f t="shared" si="17"/>
        <v>-9.0054428500742217E-2</v>
      </c>
    </row>
    <row r="133" spans="1:8" x14ac:dyDescent="0.2">
      <c r="A133" s="14"/>
      <c r="B133" s="15" t="s">
        <v>121</v>
      </c>
      <c r="C133" s="16">
        <v>110</v>
      </c>
      <c r="D133" s="16">
        <v>3</v>
      </c>
      <c r="E133" s="17">
        <f t="shared" si="15"/>
        <v>5.4428500742206828E-2</v>
      </c>
      <c r="F133" s="17">
        <f t="shared" si="16"/>
        <v>1.9047619047619048E-3</v>
      </c>
      <c r="G133" s="17">
        <f t="shared" si="18"/>
        <v>-0.97272727272727277</v>
      </c>
      <c r="H133" s="17">
        <f t="shared" si="17"/>
        <v>-5.2944087085601194E-2</v>
      </c>
    </row>
    <row r="134" spans="1:8" x14ac:dyDescent="0.2">
      <c r="A134" s="14"/>
      <c r="B134" s="15" t="s">
        <v>122</v>
      </c>
      <c r="C134" s="16">
        <v>2</v>
      </c>
      <c r="D134" s="16">
        <v>2</v>
      </c>
      <c r="E134" s="17">
        <f t="shared" si="15"/>
        <v>9.8960910440376061E-4</v>
      </c>
      <c r="F134" s="17">
        <f t="shared" si="16"/>
        <v>1.2698412698412698E-3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123</v>
      </c>
      <c r="C135" s="16">
        <v>529</v>
      </c>
      <c r="D135" s="16">
        <v>781</v>
      </c>
      <c r="E135" s="17">
        <f t="shared" si="15"/>
        <v>0.26175160811479464</v>
      </c>
      <c r="F135" s="17">
        <f t="shared" si="16"/>
        <v>0.49587301587301585</v>
      </c>
      <c r="G135" s="17">
        <f t="shared" si="18"/>
        <v>0.47637051039697542</v>
      </c>
      <c r="H135" s="17">
        <f t="shared" si="17"/>
        <v>0.12469074715487381</v>
      </c>
    </row>
    <row r="136" spans="1:8" ht="25.5" x14ac:dyDescent="0.2">
      <c r="A136" s="14"/>
      <c r="B136" s="15" t="s">
        <v>124</v>
      </c>
      <c r="C136" s="16">
        <v>9</v>
      </c>
      <c r="D136" s="16">
        <v>40</v>
      </c>
      <c r="E136" s="17">
        <f t="shared" si="15"/>
        <v>4.4532409698169219E-3</v>
      </c>
      <c r="F136" s="17">
        <f t="shared" si="16"/>
        <v>2.5396825396825397E-2</v>
      </c>
      <c r="G136" s="17">
        <f t="shared" si="18"/>
        <v>3.4444444444444446</v>
      </c>
      <c r="H136" s="17">
        <f t="shared" si="17"/>
        <v>1.5338941118258287E-2</v>
      </c>
    </row>
    <row r="137" spans="1:8" x14ac:dyDescent="0.2">
      <c r="A137" s="14"/>
      <c r="B137" s="15" t="s">
        <v>125</v>
      </c>
      <c r="C137" s="16">
        <v>4</v>
      </c>
      <c r="D137" s="16">
        <v>0</v>
      </c>
      <c r="E137" s="17">
        <f t="shared" si="15"/>
        <v>1.9792182088075212E-3</v>
      </c>
      <c r="F137" s="17" t="str">
        <f t="shared" si="16"/>
        <v/>
      </c>
      <c r="G137" s="17">
        <f t="shared" si="18"/>
        <v>-1</v>
      </c>
      <c r="H137" s="17">
        <f t="shared" si="17"/>
        <v>-1.9792182088075212E-3</v>
      </c>
    </row>
    <row r="138" spans="1:8" x14ac:dyDescent="0.2">
      <c r="A138" s="14"/>
      <c r="B138" s="15" t="s">
        <v>126</v>
      </c>
      <c r="C138" s="16">
        <v>11</v>
      </c>
      <c r="D138" s="16">
        <v>7</v>
      </c>
      <c r="E138" s="17">
        <f t="shared" si="15"/>
        <v>5.4428500742206825E-3</v>
      </c>
      <c r="F138" s="17">
        <f t="shared" si="16"/>
        <v>4.4444444444444444E-3</v>
      </c>
      <c r="G138" s="17">
        <f t="shared" si="18"/>
        <v>-0.36363636363636365</v>
      </c>
      <c r="H138" s="17">
        <f t="shared" si="17"/>
        <v>-1.9792182088075208E-3</v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6.3492063492063492E-4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8</v>
      </c>
      <c r="D140" s="16">
        <v>0</v>
      </c>
      <c r="E140" s="17">
        <f t="shared" ref="E140:E171" si="19">+IF(C140=0,"",C140/C$76)</f>
        <v>3.9584364176150424E-3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-3.9584364176150424E-3</v>
      </c>
    </row>
    <row r="141" spans="1:8" x14ac:dyDescent="0.2">
      <c r="A141" s="14"/>
      <c r="B141" s="15" t="s">
        <v>129</v>
      </c>
      <c r="C141" s="16">
        <v>4</v>
      </c>
      <c r="D141" s="16">
        <v>12</v>
      </c>
      <c r="E141" s="17">
        <f t="shared" si="19"/>
        <v>1.9792182088075212E-3</v>
      </c>
      <c r="F141" s="17">
        <f t="shared" si="20"/>
        <v>7.619047619047619E-3</v>
      </c>
      <c r="G141" s="17">
        <f t="shared" ref="G141:G171" si="22">+IF(AND(C141=0,D141=0)," ",IF(C141=0,1,IF(D141=0,-1,(D141-C141)/C141)))</f>
        <v>2</v>
      </c>
      <c r="H141" s="17">
        <f t="shared" si="21"/>
        <v>3.9584364176150424E-3</v>
      </c>
    </row>
    <row r="142" spans="1:8" x14ac:dyDescent="0.2">
      <c r="A142" s="14"/>
      <c r="B142" s="15" t="s">
        <v>130</v>
      </c>
      <c r="C142" s="16">
        <v>0</v>
      </c>
      <c r="D142" s="16">
        <v>2</v>
      </c>
      <c r="E142" s="17" t="str">
        <f t="shared" si="19"/>
        <v/>
      </c>
      <c r="F142" s="17">
        <f t="shared" si="20"/>
        <v>1.2698412698412698E-3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7</v>
      </c>
      <c r="D143" s="16">
        <v>1</v>
      </c>
      <c r="E143" s="17">
        <f t="shared" si="19"/>
        <v>3.4636318654131617E-3</v>
      </c>
      <c r="F143" s="17">
        <f t="shared" si="20"/>
        <v>6.3492063492063492E-4</v>
      </c>
      <c r="G143" s="17">
        <f t="shared" si="22"/>
        <v>-0.8571428571428571</v>
      </c>
      <c r="H143" s="17">
        <f t="shared" si="21"/>
        <v>-2.9688273132112814E-3</v>
      </c>
    </row>
    <row r="144" spans="1:8" x14ac:dyDescent="0.2">
      <c r="A144" s="14"/>
      <c r="B144" s="15" t="s">
        <v>132</v>
      </c>
      <c r="C144" s="16">
        <v>8</v>
      </c>
      <c r="D144" s="16">
        <v>0</v>
      </c>
      <c r="E144" s="17">
        <f t="shared" si="19"/>
        <v>3.9584364176150424E-3</v>
      </c>
      <c r="F144" s="17" t="str">
        <f t="shared" si="20"/>
        <v/>
      </c>
      <c r="G144" s="17">
        <f t="shared" si="22"/>
        <v>-1</v>
      </c>
      <c r="H144" s="17">
        <f t="shared" si="21"/>
        <v>-3.9584364176150424E-3</v>
      </c>
    </row>
    <row r="145" spans="1:8" ht="25.5" x14ac:dyDescent="0.2">
      <c r="A145" s="14"/>
      <c r="B145" s="15" t="s">
        <v>133</v>
      </c>
      <c r="C145" s="16">
        <v>10</v>
      </c>
      <c r="D145" s="16">
        <v>2</v>
      </c>
      <c r="E145" s="17">
        <f t="shared" si="19"/>
        <v>4.9480455220188022E-3</v>
      </c>
      <c r="F145" s="17">
        <f t="shared" si="20"/>
        <v>1.2698412698412698E-3</v>
      </c>
      <c r="G145" s="17">
        <f t="shared" si="22"/>
        <v>-0.8</v>
      </c>
      <c r="H145" s="17">
        <f t="shared" si="21"/>
        <v>-3.9584364176150416E-3</v>
      </c>
    </row>
    <row r="146" spans="1:8" ht="25.5" x14ac:dyDescent="0.2">
      <c r="A146" s="14"/>
      <c r="B146" s="15" t="s">
        <v>134</v>
      </c>
      <c r="C146" s="16">
        <v>0</v>
      </c>
      <c r="D146" s="16">
        <v>9</v>
      </c>
      <c r="E146" s="17" t="str">
        <f t="shared" si="19"/>
        <v/>
      </c>
      <c r="F146" s="17">
        <f t="shared" si="20"/>
        <v>5.7142857142857143E-3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24</v>
      </c>
      <c r="D147" s="16">
        <v>3</v>
      </c>
      <c r="E147" s="17">
        <f t="shared" si="19"/>
        <v>1.1875309252845126E-2</v>
      </c>
      <c r="F147" s="17">
        <f t="shared" si="20"/>
        <v>1.9047619047619048E-3</v>
      </c>
      <c r="G147" s="17">
        <f t="shared" si="22"/>
        <v>-0.875</v>
      </c>
      <c r="H147" s="17">
        <f t="shared" si="21"/>
        <v>-1.0390895596239486E-2</v>
      </c>
    </row>
    <row r="148" spans="1:8" ht="25.5" x14ac:dyDescent="0.2">
      <c r="A148" s="14"/>
      <c r="B148" s="15" t="s">
        <v>136</v>
      </c>
      <c r="C148" s="16">
        <v>7</v>
      </c>
      <c r="D148" s="16">
        <v>1</v>
      </c>
      <c r="E148" s="17">
        <f t="shared" si="19"/>
        <v>3.4636318654131617E-3</v>
      </c>
      <c r="F148" s="17">
        <f t="shared" si="20"/>
        <v>6.3492063492063492E-4</v>
      </c>
      <c r="G148" s="17">
        <f t="shared" si="22"/>
        <v>-0.8571428571428571</v>
      </c>
      <c r="H148" s="17">
        <f t="shared" si="21"/>
        <v>-2.9688273132112814E-3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3</v>
      </c>
      <c r="D150" s="16">
        <v>0</v>
      </c>
      <c r="E150" s="17">
        <f t="shared" si="19"/>
        <v>1.4844136566056407E-3</v>
      </c>
      <c r="F150" s="17" t="str">
        <f t="shared" si="20"/>
        <v/>
      </c>
      <c r="G150" s="17">
        <f t="shared" si="22"/>
        <v>-1</v>
      </c>
      <c r="H150" s="17">
        <f t="shared" si="21"/>
        <v>-1.4844136566056407E-3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2</v>
      </c>
      <c r="E152" s="17">
        <f t="shared" si="19"/>
        <v>4.9480455220188031E-4</v>
      </c>
      <c r="F152" s="17">
        <f t="shared" si="20"/>
        <v>1.2698412698412698E-3</v>
      </c>
      <c r="G152" s="17">
        <f t="shared" si="22"/>
        <v>1</v>
      </c>
      <c r="H152" s="17">
        <f t="shared" si="21"/>
        <v>4.9480455220188031E-4</v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4.9480455220188031E-4</v>
      </c>
      <c r="F153" s="17" t="str">
        <f t="shared" si="20"/>
        <v/>
      </c>
      <c r="G153" s="17">
        <f t="shared" si="22"/>
        <v>-1</v>
      </c>
      <c r="H153" s="17">
        <f t="shared" si="21"/>
        <v>-4.9480455220188031E-4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43</v>
      </c>
      <c r="D157" s="16">
        <v>7</v>
      </c>
      <c r="E157" s="17">
        <f t="shared" si="19"/>
        <v>2.1276595744680851E-2</v>
      </c>
      <c r="F157" s="17">
        <f t="shared" si="20"/>
        <v>4.4444444444444444E-3</v>
      </c>
      <c r="G157" s="17">
        <f t="shared" si="22"/>
        <v>-0.83720930232558144</v>
      </c>
      <c r="H157" s="17">
        <f t="shared" si="21"/>
        <v>-1.7812963879267691E-2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7</v>
      </c>
      <c r="D159" s="16">
        <v>1</v>
      </c>
      <c r="E159" s="17">
        <f t="shared" si="19"/>
        <v>3.4636318654131617E-3</v>
      </c>
      <c r="F159" s="17">
        <f t="shared" si="20"/>
        <v>6.3492063492063492E-4</v>
      </c>
      <c r="G159" s="17">
        <f t="shared" si="22"/>
        <v>-0.8571428571428571</v>
      </c>
      <c r="H159" s="17">
        <f t="shared" si="21"/>
        <v>-2.9688273132112814E-3</v>
      </c>
    </row>
    <row r="160" spans="1:8" x14ac:dyDescent="0.2">
      <c r="A160" s="14"/>
      <c r="B160" s="15" t="s">
        <v>148</v>
      </c>
      <c r="C160" s="16">
        <v>6</v>
      </c>
      <c r="D160" s="16">
        <v>1</v>
      </c>
      <c r="E160" s="17">
        <f t="shared" si="19"/>
        <v>2.9688273132112814E-3</v>
      </c>
      <c r="F160" s="17">
        <f t="shared" si="20"/>
        <v>6.3492063492063492E-4</v>
      </c>
      <c r="G160" s="17">
        <f t="shared" si="22"/>
        <v>-0.83333333333333337</v>
      </c>
      <c r="H160" s="17">
        <f t="shared" si="21"/>
        <v>-2.4740227610094011E-3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5</v>
      </c>
      <c r="D162" s="16">
        <v>0</v>
      </c>
      <c r="E162" s="17">
        <f t="shared" si="19"/>
        <v>2.4740227610094011E-3</v>
      </c>
      <c r="F162" s="17" t="str">
        <f t="shared" si="20"/>
        <v/>
      </c>
      <c r="G162" s="17">
        <f t="shared" si="22"/>
        <v>-1</v>
      </c>
      <c r="H162" s="17">
        <f t="shared" si="21"/>
        <v>-2.4740227610094011E-3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9.8960910440376061E-4</v>
      </c>
      <c r="F165" s="17" t="str">
        <f t="shared" si="20"/>
        <v/>
      </c>
      <c r="G165" s="17">
        <f t="shared" si="22"/>
        <v>-1</v>
      </c>
      <c r="H165" s="17">
        <f t="shared" si="21"/>
        <v>-9.8960910440376061E-4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4.9480455220188031E-4</v>
      </c>
      <c r="F166" s="17" t="str">
        <f t="shared" si="20"/>
        <v/>
      </c>
      <c r="G166" s="17">
        <f t="shared" si="22"/>
        <v>-1</v>
      </c>
      <c r="H166" s="17">
        <f t="shared" si="21"/>
        <v>-4.9480455220188031E-4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18</v>
      </c>
      <c r="D168" s="16">
        <v>16</v>
      </c>
      <c r="E168" s="17">
        <f t="shared" si="19"/>
        <v>8.9064819396338438E-3</v>
      </c>
      <c r="F168" s="17">
        <f t="shared" si="20"/>
        <v>1.0158730158730159E-2</v>
      </c>
      <c r="G168" s="17">
        <f t="shared" si="22"/>
        <v>-0.1111111111111111</v>
      </c>
      <c r="H168" s="17">
        <f t="shared" si="21"/>
        <v>-9.8960910440376039E-4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6.3492063492063492E-4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1</v>
      </c>
      <c r="D170" s="16">
        <v>0</v>
      </c>
      <c r="E170" s="17">
        <f t="shared" si="19"/>
        <v>4.9480455220188031E-4</v>
      </c>
      <c r="F170" s="17" t="str">
        <f t="shared" si="20"/>
        <v/>
      </c>
      <c r="G170" s="17">
        <f t="shared" si="22"/>
        <v>-1</v>
      </c>
      <c r="H170" s="17">
        <f t="shared" si="21"/>
        <v>-4.9480455220188031E-4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1804</v>
      </c>
      <c r="D177" s="20">
        <f>SUM(D178:D350)</f>
        <v>1361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-0.24556541019955655</v>
      </c>
      <c r="H177" s="21">
        <f t="shared" ref="H177:H208" si="25">+IF(OR(AND(E177=""),(G177="")),"",E177*G177)</f>
        <v>-0.24556541019955655</v>
      </c>
    </row>
    <row r="178" spans="1:8" x14ac:dyDescent="0.2">
      <c r="A178" s="14"/>
      <c r="B178" s="15" t="s">
        <v>160</v>
      </c>
      <c r="C178" s="16">
        <v>33</v>
      </c>
      <c r="D178" s="16">
        <v>27</v>
      </c>
      <c r="E178" s="17">
        <f t="shared" si="23"/>
        <v>1.8292682926829267E-2</v>
      </c>
      <c r="F178" s="17">
        <f t="shared" si="24"/>
        <v>1.9838354151359296E-2</v>
      </c>
      <c r="G178" s="17">
        <f t="shared" ref="G178:G209" si="26">+IF(AND(C178=0,D178=0)," ",IF(C178=0,1,IF(D178=0,-1,(D178-C178)/C178)))</f>
        <v>-0.18181818181818182</v>
      </c>
      <c r="H178" s="17">
        <f t="shared" si="25"/>
        <v>-3.3259423503325942E-3</v>
      </c>
    </row>
    <row r="179" spans="1:8" x14ac:dyDescent="0.2">
      <c r="A179" s="14"/>
      <c r="B179" s="15" t="s">
        <v>161</v>
      </c>
      <c r="C179" s="16">
        <v>4</v>
      </c>
      <c r="D179" s="16">
        <v>4</v>
      </c>
      <c r="E179" s="17">
        <f t="shared" si="23"/>
        <v>2.2172949002217295E-3</v>
      </c>
      <c r="F179" s="17">
        <f t="shared" si="24"/>
        <v>2.9390154298310064E-3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24</v>
      </c>
      <c r="D180" s="16">
        <v>3</v>
      </c>
      <c r="E180" s="17">
        <f t="shared" si="23"/>
        <v>1.3303769401330377E-2</v>
      </c>
      <c r="F180" s="17">
        <f t="shared" si="24"/>
        <v>2.204261572373255E-3</v>
      </c>
      <c r="G180" s="17">
        <f t="shared" si="26"/>
        <v>-0.875</v>
      </c>
      <c r="H180" s="17">
        <f t="shared" si="25"/>
        <v>-1.164079822616408E-2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14</v>
      </c>
      <c r="D182" s="16">
        <v>16</v>
      </c>
      <c r="E182" s="17">
        <f t="shared" si="23"/>
        <v>7.7605321507760536E-3</v>
      </c>
      <c r="F182" s="17">
        <f t="shared" si="24"/>
        <v>1.1756061719324026E-2</v>
      </c>
      <c r="G182" s="17">
        <f t="shared" si="26"/>
        <v>0.14285714285714285</v>
      </c>
      <c r="H182" s="17">
        <f t="shared" si="25"/>
        <v>1.1086474501108647E-3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230</v>
      </c>
      <c r="D184" s="16">
        <v>128</v>
      </c>
      <c r="E184" s="17">
        <f t="shared" si="23"/>
        <v>0.12749445676274945</v>
      </c>
      <c r="F184" s="17">
        <f t="shared" si="24"/>
        <v>9.4048493754592205E-2</v>
      </c>
      <c r="G184" s="17">
        <f t="shared" si="26"/>
        <v>-0.44347826086956521</v>
      </c>
      <c r="H184" s="17">
        <f t="shared" si="25"/>
        <v>-5.6541019955654102E-2</v>
      </c>
    </row>
    <row r="185" spans="1:8" x14ac:dyDescent="0.2">
      <c r="A185" s="14"/>
      <c r="B185" s="15" t="s">
        <v>167</v>
      </c>
      <c r="C185" s="16">
        <v>5</v>
      </c>
      <c r="D185" s="16">
        <v>7</v>
      </c>
      <c r="E185" s="17">
        <f t="shared" si="23"/>
        <v>2.7716186252771621E-3</v>
      </c>
      <c r="F185" s="17">
        <f t="shared" si="24"/>
        <v>5.1432770022042619E-3</v>
      </c>
      <c r="G185" s="17">
        <f t="shared" si="26"/>
        <v>0.4</v>
      </c>
      <c r="H185" s="17">
        <f t="shared" si="25"/>
        <v>1.108647450110865E-3</v>
      </c>
    </row>
    <row r="186" spans="1:8" x14ac:dyDescent="0.2">
      <c r="A186" s="14"/>
      <c r="B186" s="15" t="s">
        <v>168</v>
      </c>
      <c r="C186" s="16">
        <v>3</v>
      </c>
      <c r="D186" s="16">
        <v>11</v>
      </c>
      <c r="E186" s="17">
        <f t="shared" si="23"/>
        <v>1.6629711751662971E-3</v>
      </c>
      <c r="F186" s="17">
        <f t="shared" si="24"/>
        <v>8.0822924320352683E-3</v>
      </c>
      <c r="G186" s="17">
        <f t="shared" si="26"/>
        <v>2.6666666666666665</v>
      </c>
      <c r="H186" s="17">
        <f t="shared" si="25"/>
        <v>4.434589800443459E-3</v>
      </c>
    </row>
    <row r="187" spans="1:8" x14ac:dyDescent="0.2">
      <c r="A187" s="14"/>
      <c r="B187" s="15" t="s">
        <v>169</v>
      </c>
      <c r="C187" s="16">
        <v>3</v>
      </c>
      <c r="D187" s="16">
        <v>2</v>
      </c>
      <c r="E187" s="17">
        <f t="shared" si="23"/>
        <v>1.6629711751662971E-3</v>
      </c>
      <c r="F187" s="17">
        <f t="shared" si="24"/>
        <v>1.4695077149155032E-3</v>
      </c>
      <c r="G187" s="17">
        <f t="shared" si="26"/>
        <v>-0.33333333333333331</v>
      </c>
      <c r="H187" s="17">
        <f t="shared" si="25"/>
        <v>-5.5432372505543237E-4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5.5432372505543237E-4</v>
      </c>
      <c r="F189" s="17" t="str">
        <f t="shared" si="24"/>
        <v/>
      </c>
      <c r="G189" s="17">
        <f t="shared" si="26"/>
        <v>-1</v>
      </c>
      <c r="H189" s="17">
        <f t="shared" si="25"/>
        <v>-5.5432372505543237E-4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5</v>
      </c>
      <c r="D191" s="16">
        <v>7</v>
      </c>
      <c r="E191" s="17">
        <f t="shared" si="23"/>
        <v>2.7716186252771621E-3</v>
      </c>
      <c r="F191" s="17">
        <f t="shared" si="24"/>
        <v>5.1432770022042619E-3</v>
      </c>
      <c r="G191" s="17">
        <f t="shared" si="26"/>
        <v>0.4</v>
      </c>
      <c r="H191" s="17">
        <f t="shared" si="25"/>
        <v>1.108647450110865E-3</v>
      </c>
    </row>
    <row r="192" spans="1:8" x14ac:dyDescent="0.2">
      <c r="A192" s="14"/>
      <c r="B192" s="15" t="s">
        <v>174</v>
      </c>
      <c r="C192" s="16">
        <v>13</v>
      </c>
      <c r="D192" s="16">
        <v>20</v>
      </c>
      <c r="E192" s="17">
        <f t="shared" si="23"/>
        <v>7.2062084257206206E-3</v>
      </c>
      <c r="F192" s="17">
        <f t="shared" si="24"/>
        <v>1.4695077149155033E-2</v>
      </c>
      <c r="G192" s="17">
        <f t="shared" si="26"/>
        <v>0.53846153846153844</v>
      </c>
      <c r="H192" s="17">
        <f t="shared" si="25"/>
        <v>3.8802660753880264E-3</v>
      </c>
    </row>
    <row r="193" spans="1:8" ht="25.5" x14ac:dyDescent="0.2">
      <c r="A193" s="14"/>
      <c r="B193" s="15" t="s">
        <v>175</v>
      </c>
      <c r="C193" s="16">
        <v>57</v>
      </c>
      <c r="D193" s="16">
        <v>75</v>
      </c>
      <c r="E193" s="17">
        <f t="shared" si="23"/>
        <v>3.1596452328159642E-2</v>
      </c>
      <c r="F193" s="17">
        <f t="shared" si="24"/>
        <v>5.5106539309331376E-2</v>
      </c>
      <c r="G193" s="17">
        <f t="shared" si="26"/>
        <v>0.31578947368421051</v>
      </c>
      <c r="H193" s="17">
        <f t="shared" si="25"/>
        <v>9.9778270509977805E-3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5</v>
      </c>
      <c r="D196" s="16">
        <v>4</v>
      </c>
      <c r="E196" s="17">
        <f t="shared" si="23"/>
        <v>2.7716186252771621E-3</v>
      </c>
      <c r="F196" s="17">
        <f t="shared" si="24"/>
        <v>2.9390154298310064E-3</v>
      </c>
      <c r="G196" s="17">
        <f t="shared" si="26"/>
        <v>-0.2</v>
      </c>
      <c r="H196" s="17">
        <f t="shared" si="25"/>
        <v>-5.5432372505543248E-4</v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23"/>
        <v>5.5432372505543237E-4</v>
      </c>
      <c r="F197" s="17">
        <f t="shared" si="24"/>
        <v>7.347538574577516E-4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11</v>
      </c>
      <c r="D198" s="16">
        <v>24</v>
      </c>
      <c r="E198" s="17">
        <f t="shared" si="23"/>
        <v>6.0975609756097563E-3</v>
      </c>
      <c r="F198" s="17">
        <f t="shared" si="24"/>
        <v>1.763409257898604E-2</v>
      </c>
      <c r="G198" s="17">
        <f t="shared" si="26"/>
        <v>1.1818181818181819</v>
      </c>
      <c r="H198" s="17">
        <f t="shared" si="25"/>
        <v>7.2062084257206215E-3</v>
      </c>
    </row>
    <row r="199" spans="1:8" x14ac:dyDescent="0.2">
      <c r="A199" s="14"/>
      <c r="B199" s="15" t="s">
        <v>181</v>
      </c>
      <c r="C199" s="16">
        <v>3</v>
      </c>
      <c r="D199" s="16">
        <v>5</v>
      </c>
      <c r="E199" s="17">
        <f t="shared" si="23"/>
        <v>1.6629711751662971E-3</v>
      </c>
      <c r="F199" s="17">
        <f t="shared" si="24"/>
        <v>3.6737692872887582E-3</v>
      </c>
      <c r="G199" s="17">
        <f t="shared" si="26"/>
        <v>0.66666666666666663</v>
      </c>
      <c r="H199" s="17">
        <f t="shared" si="25"/>
        <v>1.1086474501108647E-3</v>
      </c>
    </row>
    <row r="200" spans="1:8" x14ac:dyDescent="0.2">
      <c r="A200" s="14"/>
      <c r="B200" s="15" t="s">
        <v>182</v>
      </c>
      <c r="C200" s="16">
        <v>1</v>
      </c>
      <c r="D200" s="16">
        <v>0</v>
      </c>
      <c r="E200" s="17">
        <f t="shared" si="23"/>
        <v>5.5432372505543237E-4</v>
      </c>
      <c r="F200" s="17" t="str">
        <f t="shared" si="24"/>
        <v/>
      </c>
      <c r="G200" s="17">
        <f t="shared" si="26"/>
        <v>-1</v>
      </c>
      <c r="H200" s="17">
        <f t="shared" si="25"/>
        <v>-5.5432372505543237E-4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3</v>
      </c>
      <c r="D202" s="16">
        <v>0</v>
      </c>
      <c r="E202" s="17">
        <f t="shared" si="23"/>
        <v>1.6629711751662971E-3</v>
      </c>
      <c r="F202" s="17" t="str">
        <f t="shared" si="24"/>
        <v/>
      </c>
      <c r="G202" s="17">
        <f t="shared" si="26"/>
        <v>-1</v>
      </c>
      <c r="H202" s="17">
        <f t="shared" si="25"/>
        <v>-1.6629711751662971E-3</v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5.5432372505543237E-4</v>
      </c>
      <c r="F203" s="17" t="str">
        <f t="shared" si="24"/>
        <v/>
      </c>
      <c r="G203" s="17">
        <f t="shared" si="26"/>
        <v>-1</v>
      </c>
      <c r="H203" s="17">
        <f t="shared" si="25"/>
        <v>-5.5432372505543237E-4</v>
      </c>
    </row>
    <row r="204" spans="1:8" x14ac:dyDescent="0.2">
      <c r="A204" s="14"/>
      <c r="B204" s="15" t="s">
        <v>186</v>
      </c>
      <c r="C204" s="16">
        <v>13</v>
      </c>
      <c r="D204" s="16">
        <v>3</v>
      </c>
      <c r="E204" s="17">
        <f t="shared" si="23"/>
        <v>7.2062084257206206E-3</v>
      </c>
      <c r="F204" s="17">
        <f t="shared" si="24"/>
        <v>2.204261572373255E-3</v>
      </c>
      <c r="G204" s="17">
        <f t="shared" si="26"/>
        <v>-0.76923076923076927</v>
      </c>
      <c r="H204" s="17">
        <f t="shared" si="25"/>
        <v>-5.5432372505543242E-3</v>
      </c>
    </row>
    <row r="205" spans="1:8" ht="25.5" x14ac:dyDescent="0.2">
      <c r="A205" s="14"/>
      <c r="B205" s="15" t="s">
        <v>187</v>
      </c>
      <c r="C205" s="16">
        <v>10</v>
      </c>
      <c r="D205" s="16">
        <v>3</v>
      </c>
      <c r="E205" s="17">
        <f t="shared" si="23"/>
        <v>5.5432372505543242E-3</v>
      </c>
      <c r="F205" s="17">
        <f t="shared" si="24"/>
        <v>2.204261572373255E-3</v>
      </c>
      <c r="G205" s="17">
        <f t="shared" si="26"/>
        <v>-0.7</v>
      </c>
      <c r="H205" s="17">
        <f t="shared" si="25"/>
        <v>-3.8802660753880268E-3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35</v>
      </c>
      <c r="D207" s="16">
        <v>18</v>
      </c>
      <c r="E207" s="17">
        <f t="shared" si="23"/>
        <v>1.9401330376940133E-2</v>
      </c>
      <c r="F207" s="17">
        <f t="shared" si="24"/>
        <v>1.3225569434239529E-2</v>
      </c>
      <c r="G207" s="17">
        <f t="shared" si="26"/>
        <v>-0.48571428571428571</v>
      </c>
      <c r="H207" s="17">
        <f t="shared" si="25"/>
        <v>-9.423503325942351E-3</v>
      </c>
    </row>
    <row r="208" spans="1:8" x14ac:dyDescent="0.2">
      <c r="A208" s="14"/>
      <c r="B208" s="15" t="s">
        <v>190</v>
      </c>
      <c r="C208" s="16">
        <v>35</v>
      </c>
      <c r="D208" s="16">
        <v>33</v>
      </c>
      <c r="E208" s="17">
        <f t="shared" si="23"/>
        <v>1.9401330376940133E-2</v>
      </c>
      <c r="F208" s="17">
        <f t="shared" si="24"/>
        <v>2.4246877296105803E-2</v>
      </c>
      <c r="G208" s="17">
        <f t="shared" si="26"/>
        <v>-5.7142857142857141E-2</v>
      </c>
      <c r="H208" s="17">
        <f t="shared" si="25"/>
        <v>-1.1086474501108647E-3</v>
      </c>
    </row>
    <row r="209" spans="1:8" x14ac:dyDescent="0.2">
      <c r="A209" s="14"/>
      <c r="B209" s="15" t="s">
        <v>191</v>
      </c>
      <c r="C209" s="16">
        <v>34</v>
      </c>
      <c r="D209" s="16">
        <v>48</v>
      </c>
      <c r="E209" s="17">
        <f t="shared" ref="E209:E240" si="27">+IF(C209=0,"",C209/C$177)</f>
        <v>1.8847006651884702E-2</v>
      </c>
      <c r="F209" s="17">
        <f t="shared" ref="F209:F240" si="28">+IF(D209=0,"",D209/D$177)</f>
        <v>3.526818515797208E-2</v>
      </c>
      <c r="G209" s="17">
        <f t="shared" si="26"/>
        <v>0.41176470588235292</v>
      </c>
      <c r="H209" s="17">
        <f t="shared" ref="H209:H240" si="29">+IF(OR(AND(E209=""),(G209="")),"",E209*G209)</f>
        <v>7.7605321507760536E-3</v>
      </c>
    </row>
    <row r="210" spans="1:8" x14ac:dyDescent="0.2">
      <c r="A210" s="14"/>
      <c r="B210" s="15" t="s">
        <v>192</v>
      </c>
      <c r="C210" s="16">
        <v>83</v>
      </c>
      <c r="D210" s="16">
        <v>58</v>
      </c>
      <c r="E210" s="17">
        <f t="shared" si="27"/>
        <v>4.6008869179600884E-2</v>
      </c>
      <c r="F210" s="17">
        <f t="shared" si="28"/>
        <v>4.2615723732549599E-2</v>
      </c>
      <c r="G210" s="17">
        <f t="shared" ref="G210:G241" si="30">+IF(AND(C210=0,D210=0)," ",IF(C210=0,1,IF(D210=0,-1,(D210-C210)/C210)))</f>
        <v>-0.30120481927710846</v>
      </c>
      <c r="H210" s="17">
        <f t="shared" si="29"/>
        <v>-1.385809312638581E-2</v>
      </c>
    </row>
    <row r="211" spans="1:8" x14ac:dyDescent="0.2">
      <c r="A211" s="14"/>
      <c r="B211" s="15" t="s">
        <v>193</v>
      </c>
      <c r="C211" s="16">
        <v>26</v>
      </c>
      <c r="D211" s="16">
        <v>5</v>
      </c>
      <c r="E211" s="17">
        <f t="shared" si="27"/>
        <v>1.4412416851441241E-2</v>
      </c>
      <c r="F211" s="17">
        <f t="shared" si="28"/>
        <v>3.6737692872887582E-3</v>
      </c>
      <c r="G211" s="17">
        <f t="shared" si="30"/>
        <v>-0.80769230769230771</v>
      </c>
      <c r="H211" s="17">
        <f t="shared" si="29"/>
        <v>-1.164079822616408E-2</v>
      </c>
    </row>
    <row r="212" spans="1:8" x14ac:dyDescent="0.2">
      <c r="A212" s="14"/>
      <c r="B212" s="15" t="s">
        <v>194</v>
      </c>
      <c r="C212" s="16">
        <v>7</v>
      </c>
      <c r="D212" s="16">
        <v>11</v>
      </c>
      <c r="E212" s="17">
        <f t="shared" si="27"/>
        <v>3.8802660753880268E-3</v>
      </c>
      <c r="F212" s="17">
        <f t="shared" si="28"/>
        <v>8.0822924320352683E-3</v>
      </c>
      <c r="G212" s="17">
        <f t="shared" si="30"/>
        <v>0.5714285714285714</v>
      </c>
      <c r="H212" s="17">
        <f t="shared" si="29"/>
        <v>2.2172949002217295E-3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9</v>
      </c>
      <c r="D214" s="16">
        <v>10</v>
      </c>
      <c r="E214" s="17">
        <f t="shared" si="27"/>
        <v>4.9889135254988911E-3</v>
      </c>
      <c r="F214" s="17">
        <f t="shared" si="28"/>
        <v>7.3475385745775165E-3</v>
      </c>
      <c r="G214" s="17">
        <f t="shared" si="30"/>
        <v>0.1111111111111111</v>
      </c>
      <c r="H214" s="17">
        <f t="shared" si="29"/>
        <v>5.5432372505543226E-4</v>
      </c>
    </row>
    <row r="215" spans="1:8" x14ac:dyDescent="0.2">
      <c r="A215" s="14"/>
      <c r="B215" s="15" t="s">
        <v>197</v>
      </c>
      <c r="C215" s="16">
        <v>16</v>
      </c>
      <c r="D215" s="16">
        <v>17</v>
      </c>
      <c r="E215" s="17">
        <f t="shared" si="27"/>
        <v>8.869179600886918E-3</v>
      </c>
      <c r="F215" s="17">
        <f t="shared" si="28"/>
        <v>1.2490815576781777E-2</v>
      </c>
      <c r="G215" s="17">
        <f t="shared" si="30"/>
        <v>6.25E-2</v>
      </c>
      <c r="H215" s="17">
        <f t="shared" si="29"/>
        <v>5.5432372505543237E-4</v>
      </c>
    </row>
    <row r="216" spans="1:8" x14ac:dyDescent="0.2">
      <c r="A216" s="14"/>
      <c r="B216" s="15" t="s">
        <v>198</v>
      </c>
      <c r="C216" s="16">
        <v>25</v>
      </c>
      <c r="D216" s="16">
        <v>25</v>
      </c>
      <c r="E216" s="17">
        <f t="shared" si="27"/>
        <v>1.385809312638581E-2</v>
      </c>
      <c r="F216" s="17">
        <f t="shared" si="28"/>
        <v>1.8368846436443792E-2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4</v>
      </c>
      <c r="D217" s="16">
        <v>1</v>
      </c>
      <c r="E217" s="17">
        <f t="shared" si="27"/>
        <v>2.2172949002217295E-3</v>
      </c>
      <c r="F217" s="17">
        <f t="shared" si="28"/>
        <v>7.347538574577516E-4</v>
      </c>
      <c r="G217" s="17">
        <f t="shared" si="30"/>
        <v>-0.75</v>
      </c>
      <c r="H217" s="17">
        <f t="shared" si="29"/>
        <v>-1.6629711751662971E-3</v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88</v>
      </c>
      <c r="D219" s="16">
        <v>33</v>
      </c>
      <c r="E219" s="17">
        <f t="shared" si="27"/>
        <v>4.878048780487805E-2</v>
      </c>
      <c r="F219" s="17">
        <f t="shared" si="28"/>
        <v>2.4246877296105803E-2</v>
      </c>
      <c r="G219" s="17">
        <f t="shared" si="30"/>
        <v>-0.625</v>
      </c>
      <c r="H219" s="17">
        <f t="shared" si="29"/>
        <v>-3.048780487804878E-2</v>
      </c>
    </row>
    <row r="220" spans="1:8" x14ac:dyDescent="0.2">
      <c r="A220" s="14"/>
      <c r="B220" s="15" t="s">
        <v>202</v>
      </c>
      <c r="C220" s="16">
        <v>14</v>
      </c>
      <c r="D220" s="16">
        <v>10</v>
      </c>
      <c r="E220" s="17">
        <f t="shared" si="27"/>
        <v>7.7605321507760536E-3</v>
      </c>
      <c r="F220" s="17">
        <f t="shared" si="28"/>
        <v>7.3475385745775165E-3</v>
      </c>
      <c r="G220" s="17">
        <f t="shared" si="30"/>
        <v>-0.2857142857142857</v>
      </c>
      <c r="H220" s="17">
        <f t="shared" si="29"/>
        <v>-2.2172949002217295E-3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7.347538574577516E-4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27</v>
      </c>
      <c r="D224" s="16">
        <v>12</v>
      </c>
      <c r="E224" s="17">
        <f t="shared" si="27"/>
        <v>1.4966740576496674E-2</v>
      </c>
      <c r="F224" s="17">
        <f t="shared" si="28"/>
        <v>8.8170462894930201E-3</v>
      </c>
      <c r="G224" s="17">
        <f t="shared" si="30"/>
        <v>-0.55555555555555558</v>
      </c>
      <c r="H224" s="17">
        <f t="shared" si="29"/>
        <v>-8.3148558758314867E-3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0</v>
      </c>
      <c r="E228" s="17">
        <f t="shared" si="27"/>
        <v>1.1086474501108647E-3</v>
      </c>
      <c r="F228" s="17" t="str">
        <f t="shared" si="28"/>
        <v/>
      </c>
      <c r="G228" s="17">
        <f t="shared" si="30"/>
        <v>-1</v>
      </c>
      <c r="H228" s="17">
        <f t="shared" si="29"/>
        <v>-1.1086474501108647E-3</v>
      </c>
    </row>
    <row r="229" spans="1:8" x14ac:dyDescent="0.2">
      <c r="A229" s="14"/>
      <c r="B229" s="15" t="s">
        <v>211</v>
      </c>
      <c r="C229" s="16">
        <v>4</v>
      </c>
      <c r="D229" s="16">
        <v>0</v>
      </c>
      <c r="E229" s="17">
        <f t="shared" si="27"/>
        <v>2.2172949002217295E-3</v>
      </c>
      <c r="F229" s="17" t="str">
        <f t="shared" si="28"/>
        <v/>
      </c>
      <c r="G229" s="17">
        <f t="shared" si="30"/>
        <v>-1</v>
      </c>
      <c r="H229" s="17">
        <f t="shared" si="29"/>
        <v>-2.2172949002217295E-3</v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71</v>
      </c>
      <c r="D231" s="16">
        <v>100</v>
      </c>
      <c r="E231" s="17">
        <f t="shared" si="27"/>
        <v>3.9356984478935701E-2</v>
      </c>
      <c r="F231" s="17">
        <f t="shared" si="28"/>
        <v>7.3475385745775168E-2</v>
      </c>
      <c r="G231" s="17">
        <f t="shared" si="30"/>
        <v>0.40845070422535212</v>
      </c>
      <c r="H231" s="17">
        <f t="shared" si="29"/>
        <v>1.6075388026607542E-2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6</v>
      </c>
      <c r="D233" s="16">
        <v>11</v>
      </c>
      <c r="E233" s="17">
        <f t="shared" si="27"/>
        <v>3.3259423503325942E-3</v>
      </c>
      <c r="F233" s="17">
        <f t="shared" si="28"/>
        <v>8.0822924320352683E-3</v>
      </c>
      <c r="G233" s="17">
        <f t="shared" si="30"/>
        <v>0.83333333333333337</v>
      </c>
      <c r="H233" s="17">
        <f t="shared" si="29"/>
        <v>2.7716186252771621E-3</v>
      </c>
    </row>
    <row r="234" spans="1:8" x14ac:dyDescent="0.2">
      <c r="A234" s="14"/>
      <c r="B234" s="15" t="s">
        <v>216</v>
      </c>
      <c r="C234" s="16">
        <v>2</v>
      </c>
      <c r="D234" s="16">
        <v>6</v>
      </c>
      <c r="E234" s="17">
        <f t="shared" si="27"/>
        <v>1.1086474501108647E-3</v>
      </c>
      <c r="F234" s="17">
        <f t="shared" si="28"/>
        <v>4.40852314474651E-3</v>
      </c>
      <c r="G234" s="17">
        <f t="shared" si="30"/>
        <v>2</v>
      </c>
      <c r="H234" s="17">
        <f t="shared" si="29"/>
        <v>2.2172949002217295E-3</v>
      </c>
    </row>
    <row r="235" spans="1:8" x14ac:dyDescent="0.2">
      <c r="A235" s="14"/>
      <c r="B235" s="15" t="s">
        <v>217</v>
      </c>
      <c r="C235" s="16">
        <v>1</v>
      </c>
      <c r="D235" s="16">
        <v>0</v>
      </c>
      <c r="E235" s="17">
        <f t="shared" si="27"/>
        <v>5.5432372505543237E-4</v>
      </c>
      <c r="F235" s="17" t="str">
        <f t="shared" si="28"/>
        <v/>
      </c>
      <c r="G235" s="17">
        <f t="shared" si="30"/>
        <v>-1</v>
      </c>
      <c r="H235" s="17">
        <f t="shared" si="29"/>
        <v>-5.5432372505543237E-4</v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17</v>
      </c>
      <c r="D237" s="16">
        <v>18</v>
      </c>
      <c r="E237" s="17">
        <f t="shared" si="27"/>
        <v>9.423503325942351E-3</v>
      </c>
      <c r="F237" s="17">
        <f t="shared" si="28"/>
        <v>1.3225569434239529E-2</v>
      </c>
      <c r="G237" s="17">
        <f t="shared" si="30"/>
        <v>5.8823529411764705E-2</v>
      </c>
      <c r="H237" s="17">
        <f t="shared" si="29"/>
        <v>5.5432372505543237E-4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30</v>
      </c>
      <c r="D241" s="16">
        <v>2</v>
      </c>
      <c r="E241" s="17">
        <f t="shared" ref="E241:E272" si="31">+IF(C241=0,"",C241/C$177)</f>
        <v>1.662971175166297E-2</v>
      </c>
      <c r="F241" s="17">
        <f t="shared" ref="F241:F272" si="32">+IF(D241=0,"",D241/D$177)</f>
        <v>1.4695077149155032E-3</v>
      </c>
      <c r="G241" s="17">
        <f t="shared" si="30"/>
        <v>-0.93333333333333335</v>
      </c>
      <c r="H241" s="17">
        <f t="shared" ref="H241:H272" si="33">+IF(OR(AND(E241=""),(G241="")),"",E241*G241)</f>
        <v>-1.5521064301552106E-2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63</v>
      </c>
      <c r="E243" s="17" t="str">
        <f t="shared" si="31"/>
        <v/>
      </c>
      <c r="F243" s="17">
        <f t="shared" si="32"/>
        <v>4.6289493019838354E-2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51</v>
      </c>
      <c r="D244" s="16">
        <v>31</v>
      </c>
      <c r="E244" s="17">
        <f t="shared" si="31"/>
        <v>2.8270509977827051E-2</v>
      </c>
      <c r="F244" s="17">
        <f t="shared" si="32"/>
        <v>2.2777369581190303E-2</v>
      </c>
      <c r="G244" s="17">
        <f t="shared" si="34"/>
        <v>-0.39215686274509803</v>
      </c>
      <c r="H244" s="17">
        <f t="shared" si="33"/>
        <v>-1.1086474501108647E-2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6</v>
      </c>
      <c r="D246" s="16">
        <v>0</v>
      </c>
      <c r="E246" s="17">
        <f t="shared" si="31"/>
        <v>3.3259423503325942E-3</v>
      </c>
      <c r="F246" s="17" t="str">
        <f t="shared" si="32"/>
        <v/>
      </c>
      <c r="G246" s="17">
        <f t="shared" si="34"/>
        <v>-1</v>
      </c>
      <c r="H246" s="17">
        <f t="shared" si="33"/>
        <v>-3.3259423503325942E-3</v>
      </c>
    </row>
    <row r="247" spans="1:8" x14ac:dyDescent="0.2">
      <c r="A247" s="14"/>
      <c r="B247" s="15" t="s">
        <v>229</v>
      </c>
      <c r="C247" s="16">
        <v>34</v>
      </c>
      <c r="D247" s="16">
        <v>52</v>
      </c>
      <c r="E247" s="17">
        <f t="shared" si="31"/>
        <v>1.8847006651884702E-2</v>
      </c>
      <c r="F247" s="17">
        <f t="shared" si="32"/>
        <v>3.8207200587803088E-2</v>
      </c>
      <c r="G247" s="17">
        <f t="shared" si="34"/>
        <v>0.52941176470588236</v>
      </c>
      <c r="H247" s="17">
        <f t="shared" si="33"/>
        <v>9.977827050997784E-3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5.5432372505543237E-4</v>
      </c>
      <c r="F249" s="17" t="str">
        <f t="shared" si="32"/>
        <v/>
      </c>
      <c r="G249" s="17">
        <f t="shared" si="34"/>
        <v>-1</v>
      </c>
      <c r="H249" s="17">
        <f t="shared" si="33"/>
        <v>-5.5432372505543237E-4</v>
      </c>
    </row>
    <row r="250" spans="1:8" x14ac:dyDescent="0.2">
      <c r="A250" s="14"/>
      <c r="B250" s="15" t="s">
        <v>232</v>
      </c>
      <c r="C250" s="16">
        <v>21</v>
      </c>
      <c r="D250" s="16">
        <v>3</v>
      </c>
      <c r="E250" s="17">
        <f t="shared" si="31"/>
        <v>1.164079822616408E-2</v>
      </c>
      <c r="F250" s="17">
        <f t="shared" si="32"/>
        <v>2.204261572373255E-3</v>
      </c>
      <c r="G250" s="17">
        <f t="shared" si="34"/>
        <v>-0.8571428571428571</v>
      </c>
      <c r="H250" s="17">
        <f t="shared" si="33"/>
        <v>-9.9778270509977823E-3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8</v>
      </c>
      <c r="D252" s="16">
        <v>0</v>
      </c>
      <c r="E252" s="17">
        <f t="shared" si="31"/>
        <v>4.434589800443459E-3</v>
      </c>
      <c r="F252" s="17" t="str">
        <f t="shared" si="32"/>
        <v/>
      </c>
      <c r="G252" s="17">
        <f t="shared" si="34"/>
        <v>-1</v>
      </c>
      <c r="H252" s="17">
        <f t="shared" si="33"/>
        <v>-4.434589800443459E-3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5.5432372505543237E-4</v>
      </c>
      <c r="F253" s="17" t="str">
        <f t="shared" si="32"/>
        <v/>
      </c>
      <c r="G253" s="17">
        <f t="shared" si="34"/>
        <v>-1</v>
      </c>
      <c r="H253" s="17">
        <f t="shared" si="33"/>
        <v>-5.5432372505543237E-4</v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7.347538574577516E-4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7</v>
      </c>
      <c r="D255" s="16">
        <v>1</v>
      </c>
      <c r="E255" s="17">
        <f t="shared" si="31"/>
        <v>3.8802660753880268E-3</v>
      </c>
      <c r="F255" s="17">
        <f t="shared" si="32"/>
        <v>7.347538574577516E-4</v>
      </c>
      <c r="G255" s="17">
        <f t="shared" si="34"/>
        <v>-0.8571428571428571</v>
      </c>
      <c r="H255" s="17">
        <f t="shared" si="33"/>
        <v>-3.3259423503325942E-3</v>
      </c>
    </row>
    <row r="256" spans="1:8" x14ac:dyDescent="0.2">
      <c r="A256" s="14"/>
      <c r="B256" s="15" t="s">
        <v>238</v>
      </c>
      <c r="C256" s="16">
        <v>1</v>
      </c>
      <c r="D256" s="16">
        <v>1</v>
      </c>
      <c r="E256" s="17">
        <f t="shared" si="31"/>
        <v>5.5432372505543237E-4</v>
      </c>
      <c r="F256" s="17">
        <f t="shared" si="32"/>
        <v>7.347538574577516E-4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239</v>
      </c>
      <c r="C257" s="16">
        <v>1</v>
      </c>
      <c r="D257" s="16">
        <v>1</v>
      </c>
      <c r="E257" s="17">
        <f t="shared" si="31"/>
        <v>5.5432372505543237E-4</v>
      </c>
      <c r="F257" s="17">
        <f t="shared" si="32"/>
        <v>7.347538574577516E-4</v>
      </c>
      <c r="G257" s="17">
        <f t="shared" si="34"/>
        <v>0</v>
      </c>
      <c r="H257" s="17">
        <f t="shared" si="33"/>
        <v>0</v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7.347538574577516E-4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6</v>
      </c>
      <c r="E260" s="17" t="str">
        <f t="shared" si="31"/>
        <v/>
      </c>
      <c r="F260" s="17">
        <f t="shared" si="32"/>
        <v>4.40852314474651E-3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2</v>
      </c>
      <c r="D261" s="16">
        <v>0</v>
      </c>
      <c r="E261" s="17">
        <f t="shared" si="31"/>
        <v>1.1086474501108647E-3</v>
      </c>
      <c r="F261" s="17" t="str">
        <f t="shared" si="32"/>
        <v/>
      </c>
      <c r="G261" s="17">
        <f t="shared" si="34"/>
        <v>-1</v>
      </c>
      <c r="H261" s="17">
        <f t="shared" si="33"/>
        <v>-1.1086474501108647E-3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6</v>
      </c>
      <c r="D265" s="16">
        <v>12</v>
      </c>
      <c r="E265" s="17">
        <f t="shared" si="31"/>
        <v>3.3259423503325942E-3</v>
      </c>
      <c r="F265" s="17">
        <f t="shared" si="32"/>
        <v>8.8170462894930201E-3</v>
      </c>
      <c r="G265" s="17">
        <f t="shared" si="34"/>
        <v>1</v>
      </c>
      <c r="H265" s="17">
        <f t="shared" si="33"/>
        <v>3.3259423503325942E-3</v>
      </c>
    </row>
    <row r="266" spans="1:8" x14ac:dyDescent="0.2">
      <c r="A266" s="14"/>
      <c r="B266" s="15" t="s">
        <v>248</v>
      </c>
      <c r="C266" s="16">
        <v>2</v>
      </c>
      <c r="D266" s="16">
        <v>13</v>
      </c>
      <c r="E266" s="17">
        <f t="shared" si="31"/>
        <v>1.1086474501108647E-3</v>
      </c>
      <c r="F266" s="17">
        <f t="shared" si="32"/>
        <v>9.5518001469507719E-3</v>
      </c>
      <c r="G266" s="17">
        <f t="shared" si="34"/>
        <v>5.5</v>
      </c>
      <c r="H266" s="17">
        <f t="shared" si="33"/>
        <v>6.0975609756097563E-3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2</v>
      </c>
      <c r="E268" s="17" t="str">
        <f t="shared" si="31"/>
        <v/>
      </c>
      <c r="F268" s="17">
        <f t="shared" si="32"/>
        <v>1.4695077149155032E-3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31</v>
      </c>
      <c r="D270" s="16">
        <v>12</v>
      </c>
      <c r="E270" s="17">
        <f t="shared" si="31"/>
        <v>1.7184035476718405E-2</v>
      </c>
      <c r="F270" s="17">
        <f t="shared" si="32"/>
        <v>8.8170462894930201E-3</v>
      </c>
      <c r="G270" s="17">
        <f t="shared" si="34"/>
        <v>-0.61290322580645162</v>
      </c>
      <c r="H270" s="17">
        <f t="shared" si="33"/>
        <v>-1.0532150776053215E-2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3</v>
      </c>
      <c r="D277" s="16">
        <v>1</v>
      </c>
      <c r="E277" s="17">
        <f t="shared" si="35"/>
        <v>1.6629711751662971E-3</v>
      </c>
      <c r="F277" s="17">
        <f t="shared" si="36"/>
        <v>7.347538574577516E-4</v>
      </c>
      <c r="G277" s="17">
        <f t="shared" si="38"/>
        <v>-0.66666666666666663</v>
      </c>
      <c r="H277" s="17">
        <f t="shared" si="37"/>
        <v>-1.1086474501108647E-3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6</v>
      </c>
      <c r="D281" s="16">
        <v>18</v>
      </c>
      <c r="E281" s="17">
        <f t="shared" si="35"/>
        <v>3.3259423503325942E-3</v>
      </c>
      <c r="F281" s="17">
        <f t="shared" si="36"/>
        <v>1.3225569434239529E-2</v>
      </c>
      <c r="G281" s="17">
        <f t="shared" si="38"/>
        <v>2</v>
      </c>
      <c r="H281" s="17">
        <f t="shared" si="37"/>
        <v>6.6518847006651885E-3</v>
      </c>
    </row>
    <row r="282" spans="1:8" ht="25.5" x14ac:dyDescent="0.2">
      <c r="A282" s="14"/>
      <c r="B282" s="15" t="s">
        <v>264</v>
      </c>
      <c r="C282" s="16">
        <v>15</v>
      </c>
      <c r="D282" s="16">
        <v>35</v>
      </c>
      <c r="E282" s="17">
        <f t="shared" si="35"/>
        <v>8.3148558758314849E-3</v>
      </c>
      <c r="F282" s="17">
        <f t="shared" si="36"/>
        <v>2.5716385011021307E-2</v>
      </c>
      <c r="G282" s="17">
        <f t="shared" si="38"/>
        <v>1.3333333333333333</v>
      </c>
      <c r="H282" s="17">
        <f t="shared" si="37"/>
        <v>1.1086474501108647E-2</v>
      </c>
    </row>
    <row r="283" spans="1:8" x14ac:dyDescent="0.2">
      <c r="A283" s="14"/>
      <c r="B283" s="15" t="s">
        <v>265</v>
      </c>
      <c r="C283" s="16">
        <v>3</v>
      </c>
      <c r="D283" s="16">
        <v>15</v>
      </c>
      <c r="E283" s="17">
        <f t="shared" si="35"/>
        <v>1.6629711751662971E-3</v>
      </c>
      <c r="F283" s="17">
        <f t="shared" si="36"/>
        <v>1.1021307861866276E-2</v>
      </c>
      <c r="G283" s="17">
        <f t="shared" si="38"/>
        <v>4</v>
      </c>
      <c r="H283" s="17">
        <f t="shared" si="37"/>
        <v>6.6518847006651885E-3</v>
      </c>
    </row>
    <row r="284" spans="1:8" x14ac:dyDescent="0.2">
      <c r="A284" s="14"/>
      <c r="B284" s="15" t="s">
        <v>266</v>
      </c>
      <c r="C284" s="16">
        <v>1</v>
      </c>
      <c r="D284" s="16">
        <v>3</v>
      </c>
      <c r="E284" s="17">
        <f t="shared" si="35"/>
        <v>5.5432372505543237E-4</v>
      </c>
      <c r="F284" s="17">
        <f t="shared" si="36"/>
        <v>2.204261572373255E-3</v>
      </c>
      <c r="G284" s="17">
        <f t="shared" si="38"/>
        <v>2</v>
      </c>
      <c r="H284" s="17">
        <f t="shared" si="37"/>
        <v>1.1086474501108647E-3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3</v>
      </c>
      <c r="E286" s="17" t="str">
        <f t="shared" si="35"/>
        <v/>
      </c>
      <c r="F286" s="17">
        <f t="shared" si="36"/>
        <v>2.204261572373255E-3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16</v>
      </c>
      <c r="D289" s="16">
        <v>5</v>
      </c>
      <c r="E289" s="17">
        <f t="shared" si="35"/>
        <v>8.869179600886918E-3</v>
      </c>
      <c r="F289" s="17">
        <f t="shared" si="36"/>
        <v>3.6737692872887582E-3</v>
      </c>
      <c r="G289" s="17">
        <f t="shared" si="38"/>
        <v>-0.6875</v>
      </c>
      <c r="H289" s="17">
        <f t="shared" si="37"/>
        <v>-6.0975609756097563E-3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3</v>
      </c>
      <c r="D292" s="16">
        <v>27</v>
      </c>
      <c r="E292" s="17">
        <f t="shared" si="35"/>
        <v>1.6629711751662971E-3</v>
      </c>
      <c r="F292" s="17">
        <f t="shared" si="36"/>
        <v>1.9838354151359296E-2</v>
      </c>
      <c r="G292" s="17">
        <f t="shared" si="38"/>
        <v>8</v>
      </c>
      <c r="H292" s="17">
        <f t="shared" si="37"/>
        <v>1.3303769401330377E-2</v>
      </c>
    </row>
    <row r="293" spans="1:8" x14ac:dyDescent="0.2">
      <c r="A293" s="14"/>
      <c r="B293" s="15" t="s">
        <v>275</v>
      </c>
      <c r="C293" s="16">
        <v>2</v>
      </c>
      <c r="D293" s="16">
        <v>5</v>
      </c>
      <c r="E293" s="17">
        <f t="shared" si="35"/>
        <v>1.1086474501108647E-3</v>
      </c>
      <c r="F293" s="17">
        <f t="shared" si="36"/>
        <v>3.6737692872887582E-3</v>
      </c>
      <c r="G293" s="17">
        <f t="shared" si="38"/>
        <v>1.5</v>
      </c>
      <c r="H293" s="17">
        <f t="shared" si="37"/>
        <v>1.6629711751662971E-3</v>
      </c>
    </row>
    <row r="294" spans="1:8" x14ac:dyDescent="0.2">
      <c r="A294" s="14"/>
      <c r="B294" s="15" t="s">
        <v>276</v>
      </c>
      <c r="C294" s="16">
        <v>3</v>
      </c>
      <c r="D294" s="16">
        <v>17</v>
      </c>
      <c r="E294" s="17">
        <f t="shared" si="35"/>
        <v>1.6629711751662971E-3</v>
      </c>
      <c r="F294" s="17">
        <f t="shared" si="36"/>
        <v>1.2490815576781777E-2</v>
      </c>
      <c r="G294" s="17">
        <f t="shared" si="38"/>
        <v>4.666666666666667</v>
      </c>
      <c r="H294" s="17">
        <f t="shared" si="37"/>
        <v>7.7605321507760536E-3</v>
      </c>
    </row>
    <row r="295" spans="1:8" x14ac:dyDescent="0.2">
      <c r="A295" s="14"/>
      <c r="B295" s="15" t="s">
        <v>277</v>
      </c>
      <c r="C295" s="16">
        <v>2</v>
      </c>
      <c r="D295" s="16">
        <v>3</v>
      </c>
      <c r="E295" s="17">
        <f t="shared" si="35"/>
        <v>1.1086474501108647E-3</v>
      </c>
      <c r="F295" s="17">
        <f t="shared" si="36"/>
        <v>2.204261572373255E-3</v>
      </c>
      <c r="G295" s="17">
        <f t="shared" si="38"/>
        <v>0.5</v>
      </c>
      <c r="H295" s="17">
        <f t="shared" si="37"/>
        <v>5.5432372505543237E-4</v>
      </c>
    </row>
    <row r="296" spans="1:8" x14ac:dyDescent="0.2">
      <c r="A296" s="14"/>
      <c r="B296" s="15" t="s">
        <v>278</v>
      </c>
      <c r="C296" s="16">
        <v>319</v>
      </c>
      <c r="D296" s="16">
        <v>6</v>
      </c>
      <c r="E296" s="17">
        <f t="shared" si="35"/>
        <v>0.17682926829268292</v>
      </c>
      <c r="F296" s="17">
        <f t="shared" si="36"/>
        <v>4.40852314474651E-3</v>
      </c>
      <c r="G296" s="17">
        <f t="shared" si="38"/>
        <v>-0.98119122257053293</v>
      </c>
      <c r="H296" s="17">
        <f t="shared" si="37"/>
        <v>-0.17350332594235032</v>
      </c>
    </row>
    <row r="297" spans="1:8" x14ac:dyDescent="0.2">
      <c r="A297" s="14"/>
      <c r="B297" s="15" t="s">
        <v>279</v>
      </c>
      <c r="C297" s="16">
        <v>5</v>
      </c>
      <c r="D297" s="16">
        <v>6</v>
      </c>
      <c r="E297" s="17">
        <f t="shared" si="35"/>
        <v>2.7716186252771621E-3</v>
      </c>
      <c r="F297" s="17">
        <f t="shared" si="36"/>
        <v>4.40852314474651E-3</v>
      </c>
      <c r="G297" s="17">
        <f t="shared" si="38"/>
        <v>0.2</v>
      </c>
      <c r="H297" s="17">
        <f t="shared" si="37"/>
        <v>5.5432372505543248E-4</v>
      </c>
    </row>
    <row r="298" spans="1:8" x14ac:dyDescent="0.2">
      <c r="A298" s="14"/>
      <c r="B298" s="15" t="s">
        <v>280</v>
      </c>
      <c r="C298" s="16">
        <v>20</v>
      </c>
      <c r="D298" s="16">
        <v>1</v>
      </c>
      <c r="E298" s="17">
        <f t="shared" si="35"/>
        <v>1.1086474501108648E-2</v>
      </c>
      <c r="F298" s="17">
        <f t="shared" si="36"/>
        <v>7.347538574577516E-4</v>
      </c>
      <c r="G298" s="17">
        <f t="shared" si="38"/>
        <v>-0.95</v>
      </c>
      <c r="H298" s="17">
        <f t="shared" si="37"/>
        <v>-1.0532150776053215E-2</v>
      </c>
    </row>
    <row r="299" spans="1:8" ht="25.5" x14ac:dyDescent="0.2">
      <c r="A299" s="14"/>
      <c r="B299" s="15" t="s">
        <v>281</v>
      </c>
      <c r="C299" s="16">
        <v>1</v>
      </c>
      <c r="D299" s="16">
        <v>3</v>
      </c>
      <c r="E299" s="17">
        <f t="shared" si="35"/>
        <v>5.5432372505543237E-4</v>
      </c>
      <c r="F299" s="17">
        <f t="shared" si="36"/>
        <v>2.204261572373255E-3</v>
      </c>
      <c r="G299" s="17">
        <f t="shared" si="38"/>
        <v>2</v>
      </c>
      <c r="H299" s="17">
        <f t="shared" si="37"/>
        <v>1.1086474501108647E-3</v>
      </c>
    </row>
    <row r="300" spans="1:8" x14ac:dyDescent="0.2">
      <c r="A300" s="14"/>
      <c r="B300" s="15" t="s">
        <v>282</v>
      </c>
      <c r="C300" s="16">
        <v>20</v>
      </c>
      <c r="D300" s="16">
        <v>30</v>
      </c>
      <c r="E300" s="17">
        <f t="shared" si="35"/>
        <v>1.1086474501108648E-2</v>
      </c>
      <c r="F300" s="17">
        <f t="shared" si="36"/>
        <v>2.2042615723732551E-2</v>
      </c>
      <c r="G300" s="17">
        <f t="shared" si="38"/>
        <v>0.5</v>
      </c>
      <c r="H300" s="17">
        <f t="shared" si="37"/>
        <v>5.5432372505543242E-3</v>
      </c>
    </row>
    <row r="301" spans="1:8" x14ac:dyDescent="0.2">
      <c r="A301" s="14"/>
      <c r="B301" s="15" t="s">
        <v>283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7.347538574577516E-4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1</v>
      </c>
      <c r="D302" s="16">
        <v>1</v>
      </c>
      <c r="E302" s="17">
        <f t="shared" si="35"/>
        <v>5.5432372505543237E-4</v>
      </c>
      <c r="F302" s="17">
        <f t="shared" si="36"/>
        <v>7.347538574577516E-4</v>
      </c>
      <c r="G302" s="17">
        <f t="shared" si="38"/>
        <v>0</v>
      </c>
      <c r="H302" s="17">
        <f t="shared" si="37"/>
        <v>0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22</v>
      </c>
      <c r="D304" s="16">
        <v>2</v>
      </c>
      <c r="E304" s="17">
        <f t="shared" si="35"/>
        <v>1.2195121951219513E-2</v>
      </c>
      <c r="F304" s="17">
        <f t="shared" si="36"/>
        <v>1.4695077149155032E-3</v>
      </c>
      <c r="G304" s="17">
        <f t="shared" si="38"/>
        <v>-0.90909090909090906</v>
      </c>
      <c r="H304" s="17">
        <f t="shared" si="37"/>
        <v>-1.1086474501108648E-2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10</v>
      </c>
      <c r="D306" s="16">
        <v>2</v>
      </c>
      <c r="E306" s="17">
        <f t="shared" si="39"/>
        <v>5.5432372505543242E-3</v>
      </c>
      <c r="F306" s="17">
        <f t="shared" si="40"/>
        <v>1.4695077149155032E-3</v>
      </c>
      <c r="G306" s="17">
        <f t="shared" ref="G306:G337" si="42">+IF(AND(C306=0,D306=0)," ",IF(C306=0,1,IF(D306=0,-1,(D306-C306)/C306)))</f>
        <v>-0.8</v>
      </c>
      <c r="H306" s="17">
        <f t="shared" si="41"/>
        <v>-4.4345898004434598E-3</v>
      </c>
    </row>
    <row r="307" spans="1:8" x14ac:dyDescent="0.2">
      <c r="A307" s="14"/>
      <c r="B307" s="15" t="s">
        <v>289</v>
      </c>
      <c r="C307" s="16">
        <v>2</v>
      </c>
      <c r="D307" s="16">
        <v>0</v>
      </c>
      <c r="E307" s="17">
        <f t="shared" si="39"/>
        <v>1.1086474501108647E-3</v>
      </c>
      <c r="F307" s="17" t="str">
        <f t="shared" si="40"/>
        <v/>
      </c>
      <c r="G307" s="17">
        <f t="shared" si="42"/>
        <v>-1</v>
      </c>
      <c r="H307" s="17">
        <f t="shared" si="41"/>
        <v>-1.1086474501108647E-3</v>
      </c>
    </row>
    <row r="308" spans="1:8" ht="25.5" x14ac:dyDescent="0.2">
      <c r="A308" s="14"/>
      <c r="B308" s="15" t="s">
        <v>290</v>
      </c>
      <c r="C308" s="16">
        <v>63</v>
      </c>
      <c r="D308" s="16">
        <v>69</v>
      </c>
      <c r="E308" s="17">
        <f t="shared" si="39"/>
        <v>3.4922394678492237E-2</v>
      </c>
      <c r="F308" s="17">
        <f t="shared" si="40"/>
        <v>5.0698016164584865E-2</v>
      </c>
      <c r="G308" s="17">
        <f t="shared" si="42"/>
        <v>9.5238095238095233E-2</v>
      </c>
      <c r="H308" s="17">
        <f t="shared" si="41"/>
        <v>3.3259423503325938E-3</v>
      </c>
    </row>
    <row r="309" spans="1:8" x14ac:dyDescent="0.2">
      <c r="A309" s="14"/>
      <c r="B309" s="15" t="s">
        <v>291</v>
      </c>
      <c r="C309" s="16">
        <v>5</v>
      </c>
      <c r="D309" s="16">
        <v>10</v>
      </c>
      <c r="E309" s="17">
        <f t="shared" si="39"/>
        <v>2.7716186252771621E-3</v>
      </c>
      <c r="F309" s="17">
        <f t="shared" si="40"/>
        <v>7.3475385745775165E-3</v>
      </c>
      <c r="G309" s="17">
        <f t="shared" si="42"/>
        <v>1</v>
      </c>
      <c r="H309" s="17">
        <f t="shared" si="41"/>
        <v>2.7716186252771621E-3</v>
      </c>
    </row>
    <row r="310" spans="1:8" ht="25.5" x14ac:dyDescent="0.2">
      <c r="A310" s="14"/>
      <c r="B310" s="15" t="s">
        <v>292</v>
      </c>
      <c r="C310" s="16">
        <v>3</v>
      </c>
      <c r="D310" s="16">
        <v>4</v>
      </c>
      <c r="E310" s="17">
        <f t="shared" si="39"/>
        <v>1.6629711751662971E-3</v>
      </c>
      <c r="F310" s="17">
        <f t="shared" si="40"/>
        <v>2.9390154298310064E-3</v>
      </c>
      <c r="G310" s="17">
        <f t="shared" si="42"/>
        <v>0.33333333333333331</v>
      </c>
      <c r="H310" s="17">
        <f t="shared" si="41"/>
        <v>5.5432372505543237E-4</v>
      </c>
    </row>
    <row r="311" spans="1:8" x14ac:dyDescent="0.2">
      <c r="A311" s="14"/>
      <c r="B311" s="15" t="s">
        <v>293</v>
      </c>
      <c r="C311" s="16">
        <v>7</v>
      </c>
      <c r="D311" s="16">
        <v>11</v>
      </c>
      <c r="E311" s="17">
        <f t="shared" si="39"/>
        <v>3.8802660753880268E-3</v>
      </c>
      <c r="F311" s="17">
        <f t="shared" si="40"/>
        <v>8.0822924320352683E-3</v>
      </c>
      <c r="G311" s="17">
        <f t="shared" si="42"/>
        <v>0.5714285714285714</v>
      </c>
      <c r="H311" s="17">
        <f t="shared" si="41"/>
        <v>2.2172949002217295E-3</v>
      </c>
    </row>
    <row r="312" spans="1:8" x14ac:dyDescent="0.2">
      <c r="A312" s="14"/>
      <c r="B312" s="15" t="s">
        <v>294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7.347538574577516E-4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4</v>
      </c>
      <c r="D313" s="16">
        <v>0</v>
      </c>
      <c r="E313" s="17">
        <f t="shared" si="39"/>
        <v>2.2172949002217295E-3</v>
      </c>
      <c r="F313" s="17" t="str">
        <f t="shared" si="40"/>
        <v/>
      </c>
      <c r="G313" s="17">
        <f t="shared" si="42"/>
        <v>-1</v>
      </c>
      <c r="H313" s="17">
        <f t="shared" si="41"/>
        <v>-2.2172949002217295E-3</v>
      </c>
    </row>
    <row r="314" spans="1:8" x14ac:dyDescent="0.2">
      <c r="A314" s="14"/>
      <c r="B314" s="15" t="s">
        <v>296</v>
      </c>
      <c r="C314" s="16">
        <v>12</v>
      </c>
      <c r="D314" s="16">
        <v>22</v>
      </c>
      <c r="E314" s="17">
        <f t="shared" si="39"/>
        <v>6.6518847006651885E-3</v>
      </c>
      <c r="F314" s="17">
        <f t="shared" si="40"/>
        <v>1.6164584864070537E-2</v>
      </c>
      <c r="G314" s="17">
        <f t="shared" si="42"/>
        <v>0.83333333333333337</v>
      </c>
      <c r="H314" s="17">
        <f t="shared" si="41"/>
        <v>5.5432372505543242E-3</v>
      </c>
    </row>
    <row r="315" spans="1:8" x14ac:dyDescent="0.2">
      <c r="A315" s="14"/>
      <c r="B315" s="15" t="s">
        <v>297</v>
      </c>
      <c r="C315" s="16">
        <v>4</v>
      </c>
      <c r="D315" s="16">
        <v>0</v>
      </c>
      <c r="E315" s="17">
        <f t="shared" si="39"/>
        <v>2.2172949002217295E-3</v>
      </c>
      <c r="F315" s="17" t="str">
        <f t="shared" si="40"/>
        <v/>
      </c>
      <c r="G315" s="17">
        <f t="shared" si="42"/>
        <v>-1</v>
      </c>
      <c r="H315" s="17">
        <f t="shared" si="41"/>
        <v>-2.2172949002217295E-3</v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1</v>
      </c>
      <c r="E318" s="17" t="str">
        <f t="shared" si="39"/>
        <v/>
      </c>
      <c r="F318" s="17">
        <f t="shared" si="40"/>
        <v>7.347538574577516E-4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4</v>
      </c>
      <c r="D319" s="16">
        <v>3</v>
      </c>
      <c r="E319" s="17">
        <f t="shared" si="39"/>
        <v>2.2172949002217295E-3</v>
      </c>
      <c r="F319" s="17">
        <f t="shared" si="40"/>
        <v>2.204261572373255E-3</v>
      </c>
      <c r="G319" s="17">
        <f t="shared" si="42"/>
        <v>-0.25</v>
      </c>
      <c r="H319" s="17">
        <f t="shared" si="41"/>
        <v>-5.5432372505543237E-4</v>
      </c>
    </row>
    <row r="320" spans="1:8" ht="25.5" x14ac:dyDescent="0.2">
      <c r="A320" s="14"/>
      <c r="B320" s="15" t="s">
        <v>302</v>
      </c>
      <c r="C320" s="16">
        <v>0</v>
      </c>
      <c r="D320" s="16">
        <v>6</v>
      </c>
      <c r="E320" s="17" t="str">
        <f t="shared" si="39"/>
        <v/>
      </c>
      <c r="F320" s="17">
        <f t="shared" si="40"/>
        <v>4.40852314474651E-3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5</v>
      </c>
      <c r="D323" s="16">
        <v>10</v>
      </c>
      <c r="E323" s="17">
        <f t="shared" si="39"/>
        <v>2.7716186252771621E-3</v>
      </c>
      <c r="F323" s="17">
        <f t="shared" si="40"/>
        <v>7.3475385745775165E-3</v>
      </c>
      <c r="G323" s="17">
        <f t="shared" si="42"/>
        <v>1</v>
      </c>
      <c r="H323" s="17">
        <f t="shared" si="41"/>
        <v>2.7716186252771621E-3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58</v>
      </c>
      <c r="D325" s="16">
        <v>36</v>
      </c>
      <c r="E325" s="17">
        <f t="shared" si="39"/>
        <v>3.2150776053215077E-2</v>
      </c>
      <c r="F325" s="17">
        <f t="shared" si="40"/>
        <v>2.6451138868479059E-2</v>
      </c>
      <c r="G325" s="17">
        <f t="shared" si="42"/>
        <v>-0.37931034482758619</v>
      </c>
      <c r="H325" s="17">
        <f t="shared" si="41"/>
        <v>-1.2195121951219511E-2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</v>
      </c>
      <c r="D327" s="16">
        <v>11</v>
      </c>
      <c r="E327" s="17">
        <f t="shared" si="39"/>
        <v>1.6629711751662971E-3</v>
      </c>
      <c r="F327" s="17">
        <f t="shared" si="40"/>
        <v>8.0822924320352683E-3</v>
      </c>
      <c r="G327" s="17">
        <f t="shared" si="42"/>
        <v>2.6666666666666665</v>
      </c>
      <c r="H327" s="17">
        <f t="shared" si="41"/>
        <v>4.434589800443459E-3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4</v>
      </c>
      <c r="E329" s="17" t="str">
        <f t="shared" si="39"/>
        <v/>
      </c>
      <c r="F329" s="17">
        <f t="shared" si="40"/>
        <v>2.9390154298310064E-3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6</v>
      </c>
      <c r="D330" s="16">
        <v>7</v>
      </c>
      <c r="E330" s="17">
        <f t="shared" si="39"/>
        <v>3.3259423503325942E-3</v>
      </c>
      <c r="F330" s="17">
        <f t="shared" si="40"/>
        <v>5.1432770022042619E-3</v>
      </c>
      <c r="G330" s="17">
        <f t="shared" si="42"/>
        <v>0.16666666666666666</v>
      </c>
      <c r="H330" s="17">
        <f t="shared" si="41"/>
        <v>5.5432372505543237E-4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2</v>
      </c>
      <c r="D332" s="16">
        <v>0</v>
      </c>
      <c r="E332" s="17">
        <f t="shared" si="39"/>
        <v>1.1086474501108647E-3</v>
      </c>
      <c r="F332" s="17" t="str">
        <f t="shared" si="40"/>
        <v/>
      </c>
      <c r="G332" s="17">
        <f t="shared" si="42"/>
        <v>-1</v>
      </c>
      <c r="H332" s="17">
        <f t="shared" si="41"/>
        <v>-1.1086474501108647E-3</v>
      </c>
    </row>
    <row r="333" spans="1:8" x14ac:dyDescent="0.2">
      <c r="A333" s="14"/>
      <c r="B333" s="15" t="s">
        <v>315</v>
      </c>
      <c r="C333" s="16">
        <v>1</v>
      </c>
      <c r="D333" s="16">
        <v>0</v>
      </c>
      <c r="E333" s="17">
        <f t="shared" si="39"/>
        <v>5.5432372505543237E-4</v>
      </c>
      <c r="F333" s="17" t="str">
        <f t="shared" si="40"/>
        <v/>
      </c>
      <c r="G333" s="17">
        <f t="shared" si="42"/>
        <v>-1</v>
      </c>
      <c r="H333" s="17">
        <f t="shared" si="41"/>
        <v>-5.5432372505543237E-4</v>
      </c>
    </row>
    <row r="334" spans="1:8" ht="25.5" x14ac:dyDescent="0.2">
      <c r="A334" s="14"/>
      <c r="B334" s="15" t="s">
        <v>316</v>
      </c>
      <c r="C334" s="16">
        <v>5</v>
      </c>
      <c r="D334" s="16">
        <v>8</v>
      </c>
      <c r="E334" s="17">
        <f t="shared" si="39"/>
        <v>2.7716186252771621E-3</v>
      </c>
      <c r="F334" s="17">
        <f t="shared" si="40"/>
        <v>5.8780308596620128E-3</v>
      </c>
      <c r="G334" s="17">
        <f t="shared" si="42"/>
        <v>0.6</v>
      </c>
      <c r="H334" s="17">
        <f t="shared" si="41"/>
        <v>1.6629711751662971E-3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1.6629711751662971E-3</v>
      </c>
      <c r="F335" s="17" t="str">
        <f t="shared" si="40"/>
        <v/>
      </c>
      <c r="G335" s="17">
        <f t="shared" si="42"/>
        <v>-1</v>
      </c>
      <c r="H335" s="17">
        <f t="shared" si="41"/>
        <v>-1.6629711751662971E-3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12</v>
      </c>
      <c r="E339" s="17">
        <f t="shared" si="43"/>
        <v>5.5432372505543237E-4</v>
      </c>
      <c r="F339" s="17">
        <f t="shared" si="44"/>
        <v>8.8170462894930201E-3</v>
      </c>
      <c r="G339" s="17">
        <f t="shared" si="46"/>
        <v>11</v>
      </c>
      <c r="H339" s="17">
        <f t="shared" si="45"/>
        <v>6.0975609756097563E-3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3</v>
      </c>
      <c r="E343" s="17" t="str">
        <f t="shared" si="43"/>
        <v/>
      </c>
      <c r="F343" s="17">
        <f t="shared" si="44"/>
        <v>2.204261572373255E-3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7.347538574577516E-4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16</v>
      </c>
      <c r="D350" s="16">
        <v>0</v>
      </c>
      <c r="E350" s="17">
        <f t="shared" si="43"/>
        <v>8.869179600886918E-3</v>
      </c>
      <c r="F350" s="17" t="str">
        <f t="shared" si="44"/>
        <v/>
      </c>
      <c r="G350" s="17">
        <f t="shared" si="46"/>
        <v>-1</v>
      </c>
      <c r="H350" s="17">
        <f t="shared" si="45"/>
        <v>-8.869179600886918E-3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4532</v>
      </c>
      <c r="D356" s="20">
        <f>SUM(D357:D585)</f>
        <v>5982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0.3199470432480141</v>
      </c>
      <c r="H356" s="21">
        <f t="shared" ref="H356:H419" si="49">+IF(OR(AND(E356=""),(G356="")),"",E356*G356)</f>
        <v>0.3199470432480141</v>
      </c>
    </row>
    <row r="357" spans="1:8" x14ac:dyDescent="0.2">
      <c r="A357" s="14"/>
      <c r="B357" s="15" t="s">
        <v>333</v>
      </c>
      <c r="C357" s="16">
        <v>32</v>
      </c>
      <c r="D357" s="16">
        <v>16</v>
      </c>
      <c r="E357" s="17">
        <f t="shared" si="47"/>
        <v>7.0609002647837602E-3</v>
      </c>
      <c r="F357" s="17">
        <f t="shared" si="48"/>
        <v>2.6746907388833165E-3</v>
      </c>
      <c r="G357" s="17">
        <f t="shared" ref="G357:G420" si="50">+IF(AND(C357=0,D357=0)," ",IF(C357=0,1,IF(D357=0,-1,(D357-C357)/C357)))</f>
        <v>-0.5</v>
      </c>
      <c r="H357" s="17">
        <f t="shared" si="49"/>
        <v>-3.5304501323918801E-3</v>
      </c>
    </row>
    <row r="358" spans="1:8" x14ac:dyDescent="0.2">
      <c r="A358" s="14"/>
      <c r="B358" s="15" t="s">
        <v>334</v>
      </c>
      <c r="C358" s="16">
        <v>11</v>
      </c>
      <c r="D358" s="16">
        <v>7</v>
      </c>
      <c r="E358" s="17">
        <f t="shared" si="47"/>
        <v>2.4271844660194173E-3</v>
      </c>
      <c r="F358" s="17">
        <f t="shared" si="48"/>
        <v>1.170177198261451E-3</v>
      </c>
      <c r="G358" s="17">
        <f t="shared" si="50"/>
        <v>-0.36363636363636365</v>
      </c>
      <c r="H358" s="17">
        <f t="shared" si="49"/>
        <v>-8.8261253309796991E-4</v>
      </c>
    </row>
    <row r="359" spans="1:8" x14ac:dyDescent="0.2">
      <c r="A359" s="14"/>
      <c r="B359" s="15" t="s">
        <v>335</v>
      </c>
      <c r="C359" s="16">
        <v>16</v>
      </c>
      <c r="D359" s="16">
        <v>31</v>
      </c>
      <c r="E359" s="17">
        <f t="shared" si="47"/>
        <v>3.5304501323918801E-3</v>
      </c>
      <c r="F359" s="17">
        <f t="shared" si="48"/>
        <v>5.1822133065864261E-3</v>
      </c>
      <c r="G359" s="17">
        <f t="shared" si="50"/>
        <v>0.9375</v>
      </c>
      <c r="H359" s="17">
        <f t="shared" si="49"/>
        <v>3.3097969991173876E-3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3.3433634236041456E-4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183</v>
      </c>
      <c r="D362" s="16">
        <v>219</v>
      </c>
      <c r="E362" s="17">
        <f t="shared" si="47"/>
        <v>4.0379523389232126E-2</v>
      </c>
      <c r="F362" s="17">
        <f t="shared" si="48"/>
        <v>3.6609829488465397E-2</v>
      </c>
      <c r="G362" s="17">
        <f t="shared" si="50"/>
        <v>0.19672131147540983</v>
      </c>
      <c r="H362" s="17">
        <f t="shared" si="49"/>
        <v>7.9435127978817292E-3</v>
      </c>
    </row>
    <row r="363" spans="1:8" x14ac:dyDescent="0.2">
      <c r="A363" s="14"/>
      <c r="B363" s="15" t="s">
        <v>339</v>
      </c>
      <c r="C363" s="16">
        <v>4</v>
      </c>
      <c r="D363" s="16">
        <v>10</v>
      </c>
      <c r="E363" s="17">
        <f t="shared" si="47"/>
        <v>8.8261253309797002E-4</v>
      </c>
      <c r="F363" s="17">
        <f t="shared" si="48"/>
        <v>1.671681711802073E-3</v>
      </c>
      <c r="G363" s="17">
        <f t="shared" si="50"/>
        <v>1.5</v>
      </c>
      <c r="H363" s="17">
        <f t="shared" si="49"/>
        <v>1.3239187996469551E-3</v>
      </c>
    </row>
    <row r="364" spans="1:8" x14ac:dyDescent="0.2">
      <c r="A364" s="14"/>
      <c r="B364" s="15" t="s">
        <v>340</v>
      </c>
      <c r="C364" s="16">
        <v>8</v>
      </c>
      <c r="D364" s="16">
        <v>13</v>
      </c>
      <c r="E364" s="17">
        <f t="shared" si="47"/>
        <v>1.76522506619594E-3</v>
      </c>
      <c r="F364" s="17">
        <f t="shared" si="48"/>
        <v>2.1731862253426947E-3</v>
      </c>
      <c r="G364" s="17">
        <f t="shared" si="50"/>
        <v>0.625</v>
      </c>
      <c r="H364" s="17">
        <f t="shared" si="49"/>
        <v>1.1032656663724626E-3</v>
      </c>
    </row>
    <row r="365" spans="1:8" x14ac:dyDescent="0.2">
      <c r="A365" s="14"/>
      <c r="B365" s="15" t="s">
        <v>341</v>
      </c>
      <c r="C365" s="16">
        <v>9</v>
      </c>
      <c r="D365" s="16">
        <v>5</v>
      </c>
      <c r="E365" s="17">
        <f t="shared" si="47"/>
        <v>1.9858781994704323E-3</v>
      </c>
      <c r="F365" s="17">
        <f t="shared" si="48"/>
        <v>8.3584085590103648E-4</v>
      </c>
      <c r="G365" s="17">
        <f t="shared" si="50"/>
        <v>-0.44444444444444442</v>
      </c>
      <c r="H365" s="17">
        <f t="shared" si="49"/>
        <v>-8.8261253309796991E-4</v>
      </c>
    </row>
    <row r="366" spans="1:8" x14ac:dyDescent="0.2">
      <c r="A366" s="14"/>
      <c r="B366" s="15" t="s">
        <v>342</v>
      </c>
      <c r="C366" s="16">
        <v>4</v>
      </c>
      <c r="D366" s="16">
        <v>4</v>
      </c>
      <c r="E366" s="17">
        <f t="shared" si="47"/>
        <v>8.8261253309797002E-4</v>
      </c>
      <c r="F366" s="17">
        <f t="shared" si="48"/>
        <v>6.6867268472082912E-4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290</v>
      </c>
      <c r="D368" s="16">
        <v>175</v>
      </c>
      <c r="E368" s="17">
        <f t="shared" si="47"/>
        <v>6.3989408649602827E-2</v>
      </c>
      <c r="F368" s="17">
        <f t="shared" si="48"/>
        <v>2.9254429956536276E-2</v>
      </c>
      <c r="G368" s="17">
        <f t="shared" si="50"/>
        <v>-0.39655172413793105</v>
      </c>
      <c r="H368" s="17">
        <f t="shared" si="49"/>
        <v>-2.5375110326566641E-2</v>
      </c>
    </row>
    <row r="369" spans="1:8" x14ac:dyDescent="0.2">
      <c r="A369" s="14"/>
      <c r="B369" s="15" t="s">
        <v>345</v>
      </c>
      <c r="C369" s="16">
        <v>68</v>
      </c>
      <c r="D369" s="16">
        <v>17</v>
      </c>
      <c r="E369" s="17">
        <f t="shared" si="47"/>
        <v>1.500441306266549E-2</v>
      </c>
      <c r="F369" s="17">
        <f t="shared" si="48"/>
        <v>2.8418589100635237E-3</v>
      </c>
      <c r="G369" s="17">
        <f t="shared" si="50"/>
        <v>-0.75</v>
      </c>
      <c r="H369" s="17">
        <f t="shared" si="49"/>
        <v>-1.1253309796999117E-2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26</v>
      </c>
      <c r="D371" s="16">
        <v>12</v>
      </c>
      <c r="E371" s="17">
        <f t="shared" si="47"/>
        <v>5.7369814651368053E-3</v>
      </c>
      <c r="F371" s="17">
        <f t="shared" si="48"/>
        <v>2.0060180541624875E-3</v>
      </c>
      <c r="G371" s="17">
        <f t="shared" si="50"/>
        <v>-0.53846153846153844</v>
      </c>
      <c r="H371" s="17">
        <f t="shared" si="49"/>
        <v>-3.0891438658428951E-3</v>
      </c>
    </row>
    <row r="372" spans="1:8" x14ac:dyDescent="0.2">
      <c r="A372" s="14"/>
      <c r="B372" s="15" t="s">
        <v>348</v>
      </c>
      <c r="C372" s="16">
        <v>21</v>
      </c>
      <c r="D372" s="16">
        <v>5</v>
      </c>
      <c r="E372" s="17">
        <f t="shared" si="47"/>
        <v>4.6337157987643421E-3</v>
      </c>
      <c r="F372" s="17">
        <f t="shared" si="48"/>
        <v>8.3584085590103648E-4</v>
      </c>
      <c r="G372" s="17">
        <f t="shared" si="50"/>
        <v>-0.76190476190476186</v>
      </c>
      <c r="H372" s="17">
        <f t="shared" si="49"/>
        <v>-3.5304501323918797E-3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359</v>
      </c>
      <c r="D376" s="16">
        <v>251</v>
      </c>
      <c r="E376" s="17">
        <f t="shared" si="47"/>
        <v>7.9214474845542809E-2</v>
      </c>
      <c r="F376" s="17">
        <f t="shared" si="48"/>
        <v>4.1959210966232029E-2</v>
      </c>
      <c r="G376" s="17">
        <f t="shared" si="50"/>
        <v>-0.30083565459610029</v>
      </c>
      <c r="H376" s="17">
        <f t="shared" si="49"/>
        <v>-2.3830538393645191E-2</v>
      </c>
    </row>
    <row r="377" spans="1:8" x14ac:dyDescent="0.2">
      <c r="A377" s="14"/>
      <c r="B377" s="15" t="s">
        <v>353</v>
      </c>
      <c r="C377" s="16">
        <v>80</v>
      </c>
      <c r="D377" s="16">
        <v>2</v>
      </c>
      <c r="E377" s="17">
        <f t="shared" si="47"/>
        <v>1.7652250661959398E-2</v>
      </c>
      <c r="F377" s="17">
        <f t="shared" si="48"/>
        <v>3.3433634236041456E-4</v>
      </c>
      <c r="G377" s="17">
        <f t="shared" si="50"/>
        <v>-0.97499999999999998</v>
      </c>
      <c r="H377" s="17">
        <f t="shared" si="49"/>
        <v>-1.7210944395410412E-2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8</v>
      </c>
      <c r="D379" s="16">
        <v>43</v>
      </c>
      <c r="E379" s="17">
        <f t="shared" si="47"/>
        <v>1.76522506619594E-3</v>
      </c>
      <c r="F379" s="17">
        <f t="shared" si="48"/>
        <v>7.1882313607489132E-3</v>
      </c>
      <c r="G379" s="17">
        <f t="shared" si="50"/>
        <v>4.375</v>
      </c>
      <c r="H379" s="17">
        <f t="shared" si="49"/>
        <v>7.7228596646072376E-3</v>
      </c>
    </row>
    <row r="380" spans="1:8" x14ac:dyDescent="0.2">
      <c r="A380" s="14"/>
      <c r="B380" s="15" t="s">
        <v>356</v>
      </c>
      <c r="C380" s="16">
        <v>146</v>
      </c>
      <c r="D380" s="16">
        <v>171</v>
      </c>
      <c r="E380" s="17">
        <f t="shared" si="47"/>
        <v>3.2215357458075904E-2</v>
      </c>
      <c r="F380" s="17">
        <f t="shared" si="48"/>
        <v>2.8585757271815445E-2</v>
      </c>
      <c r="G380" s="17">
        <f t="shared" si="50"/>
        <v>0.17123287671232876</v>
      </c>
      <c r="H380" s="17">
        <f t="shared" si="49"/>
        <v>5.516328331862312E-3</v>
      </c>
    </row>
    <row r="381" spans="1:8" x14ac:dyDescent="0.2">
      <c r="A381" s="14"/>
      <c r="B381" s="15" t="s">
        <v>357</v>
      </c>
      <c r="C381" s="16">
        <v>11</v>
      </c>
      <c r="D381" s="16">
        <v>25</v>
      </c>
      <c r="E381" s="17">
        <f t="shared" si="47"/>
        <v>2.4271844660194173E-3</v>
      </c>
      <c r="F381" s="17">
        <f t="shared" si="48"/>
        <v>4.1792042795051826E-3</v>
      </c>
      <c r="G381" s="17">
        <f t="shared" si="50"/>
        <v>1.2727272727272727</v>
      </c>
      <c r="H381" s="17">
        <f t="shared" si="49"/>
        <v>3.0891438658428947E-3</v>
      </c>
    </row>
    <row r="382" spans="1:8" x14ac:dyDescent="0.2">
      <c r="A382" s="14"/>
      <c r="B382" s="15" t="s">
        <v>358</v>
      </c>
      <c r="C382" s="16">
        <v>2</v>
      </c>
      <c r="D382" s="16">
        <v>3</v>
      </c>
      <c r="E382" s="17">
        <f t="shared" si="47"/>
        <v>4.4130626654898501E-4</v>
      </c>
      <c r="F382" s="17">
        <f t="shared" si="48"/>
        <v>5.0150451354062187E-4</v>
      </c>
      <c r="G382" s="17">
        <f t="shared" si="50"/>
        <v>0.5</v>
      </c>
      <c r="H382" s="17">
        <f t="shared" si="49"/>
        <v>2.2065313327449251E-4</v>
      </c>
    </row>
    <row r="383" spans="1:8" x14ac:dyDescent="0.2">
      <c r="A383" s="14"/>
      <c r="B383" s="15" t="s">
        <v>359</v>
      </c>
      <c r="C383" s="16">
        <v>15</v>
      </c>
      <c r="D383" s="16">
        <v>4</v>
      </c>
      <c r="E383" s="17">
        <f t="shared" si="47"/>
        <v>3.3097969991173876E-3</v>
      </c>
      <c r="F383" s="17">
        <f t="shared" si="48"/>
        <v>6.6867268472082912E-4</v>
      </c>
      <c r="G383" s="17">
        <f t="shared" si="50"/>
        <v>-0.73333333333333328</v>
      </c>
      <c r="H383" s="17">
        <f t="shared" si="49"/>
        <v>-2.4271844660194173E-3</v>
      </c>
    </row>
    <row r="384" spans="1:8" x14ac:dyDescent="0.2">
      <c r="A384" s="14"/>
      <c r="B384" s="15" t="s">
        <v>360</v>
      </c>
      <c r="C384" s="16">
        <v>13</v>
      </c>
      <c r="D384" s="16">
        <v>0</v>
      </c>
      <c r="E384" s="17">
        <f t="shared" si="47"/>
        <v>2.8684907325684027E-3</v>
      </c>
      <c r="F384" s="17" t="str">
        <f t="shared" si="48"/>
        <v/>
      </c>
      <c r="G384" s="17">
        <f t="shared" si="50"/>
        <v>-1</v>
      </c>
      <c r="H384" s="17">
        <f t="shared" si="49"/>
        <v>-2.8684907325684027E-3</v>
      </c>
    </row>
    <row r="385" spans="1:8" x14ac:dyDescent="0.2">
      <c r="A385" s="14"/>
      <c r="B385" s="15" t="s">
        <v>361</v>
      </c>
      <c r="C385" s="16">
        <v>1</v>
      </c>
      <c r="D385" s="16">
        <v>2</v>
      </c>
      <c r="E385" s="17">
        <f t="shared" si="47"/>
        <v>2.2065313327449251E-4</v>
      </c>
      <c r="F385" s="17">
        <f t="shared" si="48"/>
        <v>3.3433634236041456E-4</v>
      </c>
      <c r="G385" s="17">
        <f t="shared" si="50"/>
        <v>1</v>
      </c>
      <c r="H385" s="17">
        <f t="shared" si="49"/>
        <v>2.2065313327449251E-4</v>
      </c>
    </row>
    <row r="386" spans="1:8" x14ac:dyDescent="0.2">
      <c r="A386" s="14"/>
      <c r="B386" s="15" t="s">
        <v>362</v>
      </c>
      <c r="C386" s="16">
        <v>8</v>
      </c>
      <c r="D386" s="16">
        <v>10</v>
      </c>
      <c r="E386" s="17">
        <f t="shared" si="47"/>
        <v>1.76522506619594E-3</v>
      </c>
      <c r="F386" s="17">
        <f t="shared" si="48"/>
        <v>1.671681711802073E-3</v>
      </c>
      <c r="G386" s="17">
        <f t="shared" si="50"/>
        <v>0.25</v>
      </c>
      <c r="H386" s="17">
        <f t="shared" si="49"/>
        <v>4.4130626654898501E-4</v>
      </c>
    </row>
    <row r="387" spans="1:8" x14ac:dyDescent="0.2">
      <c r="A387" s="14"/>
      <c r="B387" s="15" t="s">
        <v>363</v>
      </c>
      <c r="C387" s="16">
        <v>8</v>
      </c>
      <c r="D387" s="16">
        <v>4</v>
      </c>
      <c r="E387" s="17">
        <f t="shared" si="47"/>
        <v>1.76522506619594E-3</v>
      </c>
      <c r="F387" s="17">
        <f t="shared" si="48"/>
        <v>6.6867268472082912E-4</v>
      </c>
      <c r="G387" s="17">
        <f t="shared" si="50"/>
        <v>-0.5</v>
      </c>
      <c r="H387" s="17">
        <f t="shared" si="49"/>
        <v>-8.8261253309797002E-4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</v>
      </c>
      <c r="D389" s="16">
        <v>3</v>
      </c>
      <c r="E389" s="17">
        <f t="shared" si="47"/>
        <v>2.2065313327449251E-4</v>
      </c>
      <c r="F389" s="17">
        <f t="shared" si="48"/>
        <v>5.0150451354062187E-4</v>
      </c>
      <c r="G389" s="17">
        <f t="shared" si="50"/>
        <v>2</v>
      </c>
      <c r="H389" s="17">
        <f t="shared" si="49"/>
        <v>4.4130626654898501E-4</v>
      </c>
    </row>
    <row r="390" spans="1:8" ht="25.5" x14ac:dyDescent="0.2">
      <c r="A390" s="14"/>
      <c r="B390" s="15" t="s">
        <v>366</v>
      </c>
      <c r="C390" s="16">
        <v>29</v>
      </c>
      <c r="D390" s="16">
        <v>9</v>
      </c>
      <c r="E390" s="17">
        <f t="shared" si="47"/>
        <v>6.3989408649602827E-3</v>
      </c>
      <c r="F390" s="17">
        <f t="shared" si="48"/>
        <v>1.5045135406218655E-3</v>
      </c>
      <c r="G390" s="17">
        <f t="shared" si="50"/>
        <v>-0.68965517241379315</v>
      </c>
      <c r="H390" s="17">
        <f t="shared" si="49"/>
        <v>-4.4130626654898504E-3</v>
      </c>
    </row>
    <row r="391" spans="1:8" x14ac:dyDescent="0.2">
      <c r="A391" s="14"/>
      <c r="B391" s="15" t="s">
        <v>367</v>
      </c>
      <c r="C391" s="16">
        <v>198</v>
      </c>
      <c r="D391" s="16">
        <v>195</v>
      </c>
      <c r="E391" s="17">
        <f t="shared" si="47"/>
        <v>4.3689320388349516E-2</v>
      </c>
      <c r="F391" s="17">
        <f t="shared" si="48"/>
        <v>3.2597793380140419E-2</v>
      </c>
      <c r="G391" s="17">
        <f t="shared" si="50"/>
        <v>-1.5151515151515152E-2</v>
      </c>
      <c r="H391" s="17">
        <f t="shared" si="49"/>
        <v>-6.6195939982347754E-4</v>
      </c>
    </row>
    <row r="392" spans="1:8" x14ac:dyDescent="0.2">
      <c r="A392" s="14"/>
      <c r="B392" s="15" t="s">
        <v>368</v>
      </c>
      <c r="C392" s="16">
        <v>4</v>
      </c>
      <c r="D392" s="16">
        <v>3</v>
      </c>
      <c r="E392" s="17">
        <f t="shared" si="47"/>
        <v>8.8261253309797002E-4</v>
      </c>
      <c r="F392" s="17">
        <f t="shared" si="48"/>
        <v>5.0150451354062187E-4</v>
      </c>
      <c r="G392" s="17">
        <f t="shared" si="50"/>
        <v>-0.25</v>
      </c>
      <c r="H392" s="17">
        <f t="shared" si="49"/>
        <v>-2.2065313327449251E-4</v>
      </c>
    </row>
    <row r="393" spans="1:8" x14ac:dyDescent="0.2">
      <c r="A393" s="14"/>
      <c r="B393" s="15" t="s">
        <v>369</v>
      </c>
      <c r="C393" s="16">
        <v>22</v>
      </c>
      <c r="D393" s="16">
        <v>0</v>
      </c>
      <c r="E393" s="17">
        <f t="shared" si="47"/>
        <v>4.8543689320388345E-3</v>
      </c>
      <c r="F393" s="17" t="str">
        <f t="shared" si="48"/>
        <v/>
      </c>
      <c r="G393" s="17">
        <f t="shared" si="50"/>
        <v>-1</v>
      </c>
      <c r="H393" s="17">
        <f t="shared" si="49"/>
        <v>-4.8543689320388345E-3</v>
      </c>
    </row>
    <row r="394" spans="1:8" x14ac:dyDescent="0.2">
      <c r="A394" s="14"/>
      <c r="B394" s="15" t="s">
        <v>370</v>
      </c>
      <c r="C394" s="16">
        <v>5</v>
      </c>
      <c r="D394" s="16">
        <v>7</v>
      </c>
      <c r="E394" s="17">
        <f t="shared" si="47"/>
        <v>1.1032656663724624E-3</v>
      </c>
      <c r="F394" s="17">
        <f t="shared" si="48"/>
        <v>1.170177198261451E-3</v>
      </c>
      <c r="G394" s="17">
        <f t="shared" si="50"/>
        <v>0.4</v>
      </c>
      <c r="H394" s="17">
        <f t="shared" si="49"/>
        <v>4.4130626654898496E-4</v>
      </c>
    </row>
    <row r="395" spans="1:8" x14ac:dyDescent="0.2">
      <c r="A395" s="14"/>
      <c r="B395" s="15" t="s">
        <v>371</v>
      </c>
      <c r="C395" s="16">
        <v>16</v>
      </c>
      <c r="D395" s="16">
        <v>30</v>
      </c>
      <c r="E395" s="17">
        <f t="shared" si="47"/>
        <v>3.5304501323918801E-3</v>
      </c>
      <c r="F395" s="17">
        <f t="shared" si="48"/>
        <v>5.0150451354062184E-3</v>
      </c>
      <c r="G395" s="17">
        <f t="shared" si="50"/>
        <v>0.875</v>
      </c>
      <c r="H395" s="17">
        <f t="shared" si="49"/>
        <v>3.0891438658428951E-3</v>
      </c>
    </row>
    <row r="396" spans="1:8" x14ac:dyDescent="0.2">
      <c r="A396" s="14"/>
      <c r="B396" s="15" t="s">
        <v>372</v>
      </c>
      <c r="C396" s="16">
        <v>0</v>
      </c>
      <c r="D396" s="16">
        <v>6</v>
      </c>
      <c r="E396" s="17" t="str">
        <f t="shared" si="47"/>
        <v/>
      </c>
      <c r="F396" s="17">
        <f t="shared" si="48"/>
        <v>1.0030090270812437E-3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</v>
      </c>
      <c r="D398" s="16">
        <v>0</v>
      </c>
      <c r="E398" s="17">
        <f t="shared" si="47"/>
        <v>8.8261253309797002E-4</v>
      </c>
      <c r="F398" s="17" t="str">
        <f t="shared" si="48"/>
        <v/>
      </c>
      <c r="G398" s="17">
        <f t="shared" si="50"/>
        <v>-1</v>
      </c>
      <c r="H398" s="17">
        <f t="shared" si="49"/>
        <v>-8.8261253309797002E-4</v>
      </c>
    </row>
    <row r="399" spans="1:8" x14ac:dyDescent="0.2">
      <c r="A399" s="14"/>
      <c r="B399" s="15" t="s">
        <v>375</v>
      </c>
      <c r="C399" s="16">
        <v>2</v>
      </c>
      <c r="D399" s="16">
        <v>0</v>
      </c>
      <c r="E399" s="17">
        <f t="shared" si="47"/>
        <v>4.4130626654898501E-4</v>
      </c>
      <c r="F399" s="17" t="str">
        <f t="shared" si="48"/>
        <v/>
      </c>
      <c r="G399" s="17">
        <f t="shared" si="50"/>
        <v>-1</v>
      </c>
      <c r="H399" s="17">
        <f t="shared" si="49"/>
        <v>-4.4130626654898501E-4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259</v>
      </c>
      <c r="D402" s="16">
        <v>841</v>
      </c>
      <c r="E402" s="17">
        <f t="shared" si="47"/>
        <v>5.7149161518093558E-2</v>
      </c>
      <c r="F402" s="17">
        <f t="shared" si="48"/>
        <v>0.14058843196255433</v>
      </c>
      <c r="G402" s="17">
        <f t="shared" si="50"/>
        <v>2.2471042471042471</v>
      </c>
      <c r="H402" s="17">
        <f t="shared" si="49"/>
        <v>0.12842012356575463</v>
      </c>
    </row>
    <row r="403" spans="1:8" x14ac:dyDescent="0.2">
      <c r="A403" s="14"/>
      <c r="B403" s="15" t="s">
        <v>379</v>
      </c>
      <c r="C403" s="16">
        <v>2</v>
      </c>
      <c r="D403" s="16">
        <v>0</v>
      </c>
      <c r="E403" s="17">
        <f t="shared" si="47"/>
        <v>4.4130626654898501E-4</v>
      </c>
      <c r="F403" s="17" t="str">
        <f t="shared" si="48"/>
        <v/>
      </c>
      <c r="G403" s="17">
        <f t="shared" si="50"/>
        <v>-1</v>
      </c>
      <c r="H403" s="17">
        <f t="shared" si="49"/>
        <v>-4.4130626654898501E-4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40</v>
      </c>
      <c r="D405" s="16">
        <v>66</v>
      </c>
      <c r="E405" s="17">
        <f t="shared" si="47"/>
        <v>8.8261253309796991E-3</v>
      </c>
      <c r="F405" s="17">
        <f t="shared" si="48"/>
        <v>1.1033099297893681E-2</v>
      </c>
      <c r="G405" s="17">
        <f t="shared" si="50"/>
        <v>0.65</v>
      </c>
      <c r="H405" s="17">
        <f t="shared" si="49"/>
        <v>5.7369814651368044E-3</v>
      </c>
    </row>
    <row r="406" spans="1:8" x14ac:dyDescent="0.2">
      <c r="A406" s="14"/>
      <c r="B406" s="15" t="s">
        <v>382</v>
      </c>
      <c r="C406" s="16">
        <v>83</v>
      </c>
      <c r="D406" s="16">
        <v>191</v>
      </c>
      <c r="E406" s="17">
        <f t="shared" si="47"/>
        <v>1.8314210061782878E-2</v>
      </c>
      <c r="F406" s="17">
        <f t="shared" si="48"/>
        <v>3.1929120695419595E-2</v>
      </c>
      <c r="G406" s="17">
        <f t="shared" si="50"/>
        <v>1.3012048192771084</v>
      </c>
      <c r="H406" s="17">
        <f t="shared" si="49"/>
        <v>2.3830538393645191E-2</v>
      </c>
    </row>
    <row r="407" spans="1:8" x14ac:dyDescent="0.2">
      <c r="A407" s="14"/>
      <c r="B407" s="15" t="s">
        <v>383</v>
      </c>
      <c r="C407" s="16">
        <v>69</v>
      </c>
      <c r="D407" s="16">
        <v>106</v>
      </c>
      <c r="E407" s="17">
        <f t="shared" si="47"/>
        <v>1.5225066195939982E-2</v>
      </c>
      <c r="F407" s="17">
        <f t="shared" si="48"/>
        <v>1.7719826145101973E-2</v>
      </c>
      <c r="G407" s="17">
        <f t="shared" si="50"/>
        <v>0.53623188405797106</v>
      </c>
      <c r="H407" s="17">
        <f t="shared" si="49"/>
        <v>8.1641659311562226E-3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</v>
      </c>
      <c r="D409" s="16">
        <v>3</v>
      </c>
      <c r="E409" s="17">
        <f t="shared" si="47"/>
        <v>4.4130626654898501E-4</v>
      </c>
      <c r="F409" s="17">
        <f t="shared" si="48"/>
        <v>5.0150451354062187E-4</v>
      </c>
      <c r="G409" s="17">
        <f t="shared" si="50"/>
        <v>0.5</v>
      </c>
      <c r="H409" s="17">
        <f t="shared" si="49"/>
        <v>2.2065313327449251E-4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7</v>
      </c>
      <c r="D411" s="16">
        <v>16</v>
      </c>
      <c r="E411" s="17">
        <f t="shared" si="47"/>
        <v>1.5445719329214476E-3</v>
      </c>
      <c r="F411" s="17">
        <f t="shared" si="48"/>
        <v>2.6746907388833165E-3</v>
      </c>
      <c r="G411" s="17">
        <f t="shared" si="50"/>
        <v>1.2857142857142858</v>
      </c>
      <c r="H411" s="17">
        <f t="shared" si="49"/>
        <v>1.9858781994704327E-3</v>
      </c>
    </row>
    <row r="412" spans="1:8" x14ac:dyDescent="0.2">
      <c r="A412" s="14"/>
      <c r="B412" s="15" t="s">
        <v>388</v>
      </c>
      <c r="C412" s="16">
        <v>11</v>
      </c>
      <c r="D412" s="16">
        <v>0</v>
      </c>
      <c r="E412" s="17">
        <f t="shared" si="47"/>
        <v>2.4271844660194173E-3</v>
      </c>
      <c r="F412" s="17" t="str">
        <f t="shared" si="48"/>
        <v/>
      </c>
      <c r="G412" s="17">
        <f t="shared" si="50"/>
        <v>-1</v>
      </c>
      <c r="H412" s="17">
        <f t="shared" si="49"/>
        <v>-2.4271844660194173E-3</v>
      </c>
    </row>
    <row r="413" spans="1:8" x14ac:dyDescent="0.2">
      <c r="A413" s="14"/>
      <c r="B413" s="15" t="s">
        <v>389</v>
      </c>
      <c r="C413" s="16">
        <v>0</v>
      </c>
      <c r="D413" s="16">
        <v>27</v>
      </c>
      <c r="E413" s="17" t="str">
        <f t="shared" si="47"/>
        <v/>
      </c>
      <c r="F413" s="17">
        <f t="shared" si="48"/>
        <v>4.5135406218655971E-3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14</v>
      </c>
      <c r="E414" s="17" t="str">
        <f t="shared" si="47"/>
        <v/>
      </c>
      <c r="F414" s="17">
        <f t="shared" si="48"/>
        <v>2.340354396522902E-3</v>
      </c>
      <c r="G414" s="17">
        <f t="shared" si="50"/>
        <v>1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6</v>
      </c>
      <c r="D416" s="16">
        <v>5</v>
      </c>
      <c r="E416" s="17">
        <f t="shared" si="47"/>
        <v>1.3239187996469551E-3</v>
      </c>
      <c r="F416" s="17">
        <f t="shared" si="48"/>
        <v>8.3584085590103648E-4</v>
      </c>
      <c r="G416" s="17">
        <f t="shared" si="50"/>
        <v>-0.16666666666666666</v>
      </c>
      <c r="H416" s="17">
        <f t="shared" si="49"/>
        <v>-2.2065313327449251E-4</v>
      </c>
    </row>
    <row r="417" spans="1:8" x14ac:dyDescent="0.2">
      <c r="A417" s="14"/>
      <c r="B417" s="15" t="s">
        <v>393</v>
      </c>
      <c r="C417" s="16">
        <v>11</v>
      </c>
      <c r="D417" s="16">
        <v>33</v>
      </c>
      <c r="E417" s="17">
        <f t="shared" si="47"/>
        <v>2.4271844660194173E-3</v>
      </c>
      <c r="F417" s="17">
        <f t="shared" si="48"/>
        <v>5.5165496489468406E-3</v>
      </c>
      <c r="G417" s="17">
        <f t="shared" si="50"/>
        <v>2</v>
      </c>
      <c r="H417" s="17">
        <f t="shared" si="49"/>
        <v>4.8543689320388345E-3</v>
      </c>
    </row>
    <row r="418" spans="1:8" x14ac:dyDescent="0.2">
      <c r="A418" s="14"/>
      <c r="B418" s="15" t="s">
        <v>394</v>
      </c>
      <c r="C418" s="16">
        <v>60</v>
      </c>
      <c r="D418" s="16">
        <v>113</v>
      </c>
      <c r="E418" s="17">
        <f t="shared" si="47"/>
        <v>1.323918799646955E-2</v>
      </c>
      <c r="F418" s="17">
        <f t="shared" si="48"/>
        <v>1.8890003343363423E-2</v>
      </c>
      <c r="G418" s="17">
        <f t="shared" si="50"/>
        <v>0.8833333333333333</v>
      </c>
      <c r="H418" s="17">
        <f t="shared" si="49"/>
        <v>1.1694616063548102E-2</v>
      </c>
    </row>
    <row r="419" spans="1:8" x14ac:dyDescent="0.2">
      <c r="A419" s="14"/>
      <c r="B419" s="15" t="s">
        <v>395</v>
      </c>
      <c r="C419" s="16">
        <v>7</v>
      </c>
      <c r="D419" s="16">
        <v>20</v>
      </c>
      <c r="E419" s="17">
        <f t="shared" si="47"/>
        <v>1.5445719329214476E-3</v>
      </c>
      <c r="F419" s="17">
        <f t="shared" si="48"/>
        <v>3.3433634236041459E-3</v>
      </c>
      <c r="G419" s="17">
        <f t="shared" si="50"/>
        <v>1.8571428571428572</v>
      </c>
      <c r="H419" s="17">
        <f t="shared" si="49"/>
        <v>2.8684907325684027E-3</v>
      </c>
    </row>
    <row r="420" spans="1:8" x14ac:dyDescent="0.2">
      <c r="A420" s="14"/>
      <c r="B420" s="15" t="s">
        <v>396</v>
      </c>
      <c r="C420" s="16">
        <v>36</v>
      </c>
      <c r="D420" s="16">
        <v>59</v>
      </c>
      <c r="E420" s="17">
        <f t="shared" ref="E420:E483" si="51">+IF(C420=0,"",C420/C$356)</f>
        <v>7.9435127978817292E-3</v>
      </c>
      <c r="F420" s="17">
        <f t="shared" ref="F420:F483" si="52">+IF(D420=0,"",D420/D$356)</f>
        <v>9.8629220996322292E-3</v>
      </c>
      <c r="G420" s="17">
        <f t="shared" si="50"/>
        <v>0.63888888888888884</v>
      </c>
      <c r="H420" s="17">
        <f t="shared" ref="H420:H483" si="53">+IF(OR(AND(E420=""),(G420="")),"",E420*G420)</f>
        <v>5.075022065313327E-3</v>
      </c>
    </row>
    <row r="421" spans="1:8" x14ac:dyDescent="0.2">
      <c r="A421" s="14"/>
      <c r="B421" s="15" t="s">
        <v>397</v>
      </c>
      <c r="C421" s="16">
        <v>0</v>
      </c>
      <c r="D421" s="16">
        <v>4</v>
      </c>
      <c r="E421" s="17" t="str">
        <f t="shared" si="51"/>
        <v/>
      </c>
      <c r="F421" s="17">
        <f t="shared" si="52"/>
        <v>6.6867268472082912E-4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230</v>
      </c>
      <c r="D428" s="16">
        <v>204</v>
      </c>
      <c r="E428" s="17">
        <f t="shared" si="51"/>
        <v>5.0750220653133275E-2</v>
      </c>
      <c r="F428" s="17">
        <f t="shared" si="52"/>
        <v>3.4102306920762285E-2</v>
      </c>
      <c r="G428" s="17">
        <f t="shared" si="54"/>
        <v>-0.11304347826086956</v>
      </c>
      <c r="H428" s="17">
        <f t="shared" si="53"/>
        <v>-5.7369814651368053E-3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92</v>
      </c>
      <c r="E430" s="17" t="str">
        <f t="shared" si="51"/>
        <v/>
      </c>
      <c r="F430" s="17">
        <f t="shared" si="52"/>
        <v>1.5379471748579071E-2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2</v>
      </c>
      <c r="D431" s="16">
        <v>4</v>
      </c>
      <c r="E431" s="17">
        <f t="shared" si="51"/>
        <v>4.4130626654898501E-4</v>
      </c>
      <c r="F431" s="17">
        <f t="shared" si="52"/>
        <v>6.6867268472082912E-4</v>
      </c>
      <c r="G431" s="17">
        <f t="shared" si="54"/>
        <v>1</v>
      </c>
      <c r="H431" s="17">
        <f t="shared" si="53"/>
        <v>4.4130626654898501E-4</v>
      </c>
    </row>
    <row r="432" spans="1:8" x14ac:dyDescent="0.2">
      <c r="A432" s="14"/>
      <c r="B432" s="15" t="s">
        <v>408</v>
      </c>
      <c r="C432" s="16">
        <v>0</v>
      </c>
      <c r="D432" s="16">
        <v>5</v>
      </c>
      <c r="E432" s="17" t="str">
        <f t="shared" si="51"/>
        <v/>
      </c>
      <c r="F432" s="17">
        <f t="shared" si="52"/>
        <v>8.3584085590103648E-4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1</v>
      </c>
      <c r="D433" s="16">
        <v>2</v>
      </c>
      <c r="E433" s="17">
        <f t="shared" si="51"/>
        <v>2.2065313327449251E-4</v>
      </c>
      <c r="F433" s="17">
        <f t="shared" si="52"/>
        <v>3.3433634236041456E-4</v>
      </c>
      <c r="G433" s="17">
        <f t="shared" si="54"/>
        <v>1</v>
      </c>
      <c r="H433" s="17">
        <f t="shared" si="53"/>
        <v>2.2065313327449251E-4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11</v>
      </c>
      <c r="D436" s="16">
        <v>5</v>
      </c>
      <c r="E436" s="17">
        <f t="shared" si="51"/>
        <v>2.4271844660194173E-3</v>
      </c>
      <c r="F436" s="17">
        <f t="shared" si="52"/>
        <v>8.3584085590103648E-4</v>
      </c>
      <c r="G436" s="17">
        <f t="shared" si="54"/>
        <v>-0.54545454545454541</v>
      </c>
      <c r="H436" s="17">
        <f t="shared" si="53"/>
        <v>-1.3239187996469549E-3</v>
      </c>
    </row>
    <row r="437" spans="1:8" x14ac:dyDescent="0.2">
      <c r="A437" s="14"/>
      <c r="B437" s="15" t="s">
        <v>413</v>
      </c>
      <c r="C437" s="16">
        <v>3</v>
      </c>
      <c r="D437" s="16">
        <v>7</v>
      </c>
      <c r="E437" s="17">
        <f t="shared" si="51"/>
        <v>6.6195939982347754E-4</v>
      </c>
      <c r="F437" s="17">
        <f t="shared" si="52"/>
        <v>1.170177198261451E-3</v>
      </c>
      <c r="G437" s="17">
        <f t="shared" si="54"/>
        <v>1.3333333333333333</v>
      </c>
      <c r="H437" s="17">
        <f t="shared" si="53"/>
        <v>8.8261253309797002E-4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25</v>
      </c>
      <c r="D441" s="16">
        <v>0</v>
      </c>
      <c r="E441" s="17">
        <f t="shared" si="51"/>
        <v>5.5163283318623128E-3</v>
      </c>
      <c r="F441" s="17" t="str">
        <f t="shared" si="52"/>
        <v/>
      </c>
      <c r="G441" s="17">
        <f t="shared" si="54"/>
        <v>-1</v>
      </c>
      <c r="H441" s="17">
        <f t="shared" si="53"/>
        <v>-5.5163283318623128E-3</v>
      </c>
    </row>
    <row r="442" spans="1:8" ht="25.5" x14ac:dyDescent="0.2">
      <c r="A442" s="14"/>
      <c r="B442" s="15" t="s">
        <v>418</v>
      </c>
      <c r="C442" s="16">
        <v>253</v>
      </c>
      <c r="D442" s="16">
        <v>196</v>
      </c>
      <c r="E442" s="17">
        <f t="shared" si="51"/>
        <v>5.5825242718446605E-2</v>
      </c>
      <c r="F442" s="17">
        <f t="shared" si="52"/>
        <v>3.276496155132063E-2</v>
      </c>
      <c r="G442" s="17">
        <f t="shared" si="54"/>
        <v>-0.22529644268774704</v>
      </c>
      <c r="H442" s="17">
        <f t="shared" si="53"/>
        <v>-1.2577228596646074E-2</v>
      </c>
    </row>
    <row r="443" spans="1:8" x14ac:dyDescent="0.2">
      <c r="A443" s="14"/>
      <c r="B443" s="15" t="s">
        <v>419</v>
      </c>
      <c r="C443" s="16">
        <v>1</v>
      </c>
      <c r="D443" s="16">
        <v>0</v>
      </c>
      <c r="E443" s="17">
        <f t="shared" si="51"/>
        <v>2.2065313327449251E-4</v>
      </c>
      <c r="F443" s="17" t="str">
        <f t="shared" si="52"/>
        <v/>
      </c>
      <c r="G443" s="17">
        <f t="shared" si="54"/>
        <v>-1</v>
      </c>
      <c r="H443" s="17">
        <f t="shared" si="53"/>
        <v>-2.2065313327449251E-4</v>
      </c>
    </row>
    <row r="444" spans="1:8" ht="25.5" x14ac:dyDescent="0.2">
      <c r="A444" s="14"/>
      <c r="B444" s="15" t="s">
        <v>420</v>
      </c>
      <c r="C444" s="16">
        <v>16</v>
      </c>
      <c r="D444" s="16">
        <v>23</v>
      </c>
      <c r="E444" s="17">
        <f t="shared" si="51"/>
        <v>3.5304501323918801E-3</v>
      </c>
      <c r="F444" s="17">
        <f t="shared" si="52"/>
        <v>3.8448679371447677E-3</v>
      </c>
      <c r="G444" s="17">
        <f t="shared" si="54"/>
        <v>0.4375</v>
      </c>
      <c r="H444" s="17">
        <f t="shared" si="53"/>
        <v>1.5445719329214476E-3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19</v>
      </c>
      <c r="D447" s="16">
        <v>10</v>
      </c>
      <c r="E447" s="17">
        <f t="shared" si="51"/>
        <v>4.1924095322153571E-3</v>
      </c>
      <c r="F447" s="17">
        <f t="shared" si="52"/>
        <v>1.671681711802073E-3</v>
      </c>
      <c r="G447" s="17">
        <f t="shared" si="54"/>
        <v>-0.47368421052631576</v>
      </c>
      <c r="H447" s="17">
        <f t="shared" si="53"/>
        <v>-1.9858781994704323E-3</v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1.6716817118020728E-4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58</v>
      </c>
      <c r="D449" s="16">
        <v>102</v>
      </c>
      <c r="E449" s="17">
        <f t="shared" si="51"/>
        <v>1.2797881729920565E-2</v>
      </c>
      <c r="F449" s="17">
        <f t="shared" si="52"/>
        <v>1.7051153460381142E-2</v>
      </c>
      <c r="G449" s="17">
        <f t="shared" si="54"/>
        <v>0.75862068965517238</v>
      </c>
      <c r="H449" s="17">
        <f t="shared" si="53"/>
        <v>9.7087378640776691E-3</v>
      </c>
    </row>
    <row r="450" spans="1:8" x14ac:dyDescent="0.2">
      <c r="A450" s="14"/>
      <c r="B450" s="15" t="s">
        <v>426</v>
      </c>
      <c r="C450" s="16">
        <v>8</v>
      </c>
      <c r="D450" s="16">
        <v>3</v>
      </c>
      <c r="E450" s="17">
        <f t="shared" si="51"/>
        <v>1.76522506619594E-3</v>
      </c>
      <c r="F450" s="17">
        <f t="shared" si="52"/>
        <v>5.0150451354062187E-4</v>
      </c>
      <c r="G450" s="17">
        <f t="shared" si="54"/>
        <v>-0.625</v>
      </c>
      <c r="H450" s="17">
        <f t="shared" si="53"/>
        <v>-1.1032656663724626E-3</v>
      </c>
    </row>
    <row r="451" spans="1:8" x14ac:dyDescent="0.2">
      <c r="A451" s="14"/>
      <c r="B451" s="15" t="s">
        <v>427</v>
      </c>
      <c r="C451" s="16">
        <v>105</v>
      </c>
      <c r="D451" s="16">
        <v>58</v>
      </c>
      <c r="E451" s="17">
        <f t="shared" si="51"/>
        <v>2.3168578993821711E-2</v>
      </c>
      <c r="F451" s="17">
        <f t="shared" si="52"/>
        <v>9.6957539284520233E-3</v>
      </c>
      <c r="G451" s="17">
        <f t="shared" si="54"/>
        <v>-0.44761904761904764</v>
      </c>
      <c r="H451" s="17">
        <f t="shared" si="53"/>
        <v>-1.0370697263901147E-2</v>
      </c>
    </row>
    <row r="452" spans="1:8" x14ac:dyDescent="0.2">
      <c r="A452" s="14"/>
      <c r="B452" s="15" t="s">
        <v>428</v>
      </c>
      <c r="C452" s="16">
        <v>7</v>
      </c>
      <c r="D452" s="16">
        <v>38</v>
      </c>
      <c r="E452" s="17">
        <f t="shared" si="51"/>
        <v>1.5445719329214476E-3</v>
      </c>
      <c r="F452" s="17">
        <f t="shared" si="52"/>
        <v>6.3523905048478773E-3</v>
      </c>
      <c r="G452" s="17">
        <f t="shared" si="54"/>
        <v>4.4285714285714288</v>
      </c>
      <c r="H452" s="17">
        <f t="shared" si="53"/>
        <v>6.8402471315092686E-3</v>
      </c>
    </row>
    <row r="453" spans="1:8" x14ac:dyDescent="0.2">
      <c r="A453" s="14"/>
      <c r="B453" s="15" t="s">
        <v>429</v>
      </c>
      <c r="C453" s="16">
        <v>55</v>
      </c>
      <c r="D453" s="16">
        <v>22</v>
      </c>
      <c r="E453" s="17">
        <f t="shared" si="51"/>
        <v>1.2135922330097087E-2</v>
      </c>
      <c r="F453" s="17">
        <f t="shared" si="52"/>
        <v>3.6776997659645604E-3</v>
      </c>
      <c r="G453" s="17">
        <f t="shared" si="54"/>
        <v>-0.6</v>
      </c>
      <c r="H453" s="17">
        <f t="shared" si="53"/>
        <v>-7.2815533980582518E-3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30</v>
      </c>
      <c r="D455" s="16">
        <v>22</v>
      </c>
      <c r="E455" s="17">
        <f t="shared" si="51"/>
        <v>6.6195939982347752E-3</v>
      </c>
      <c r="F455" s="17">
        <f t="shared" si="52"/>
        <v>3.6776997659645604E-3</v>
      </c>
      <c r="G455" s="17">
        <f t="shared" si="54"/>
        <v>-0.26666666666666666</v>
      </c>
      <c r="H455" s="17">
        <f t="shared" si="53"/>
        <v>-1.76522506619594E-3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3</v>
      </c>
      <c r="E460" s="17" t="str">
        <f t="shared" si="51"/>
        <v/>
      </c>
      <c r="F460" s="17">
        <f t="shared" si="52"/>
        <v>5.0150451354062187E-4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15</v>
      </c>
      <c r="D463" s="16">
        <v>3</v>
      </c>
      <c r="E463" s="17">
        <f t="shared" si="51"/>
        <v>3.3097969991173876E-3</v>
      </c>
      <c r="F463" s="17">
        <f t="shared" si="52"/>
        <v>5.0150451354062187E-4</v>
      </c>
      <c r="G463" s="17">
        <f t="shared" si="54"/>
        <v>-0.8</v>
      </c>
      <c r="H463" s="17">
        <f t="shared" si="53"/>
        <v>-2.6478375992939102E-3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20</v>
      </c>
      <c r="D465" s="16">
        <v>13</v>
      </c>
      <c r="E465" s="17">
        <f t="shared" si="51"/>
        <v>4.4130626654898496E-3</v>
      </c>
      <c r="F465" s="17">
        <f t="shared" si="52"/>
        <v>2.1731862253426947E-3</v>
      </c>
      <c r="G465" s="17">
        <f t="shared" si="54"/>
        <v>-0.35</v>
      </c>
      <c r="H465" s="17">
        <f t="shared" si="53"/>
        <v>-1.5445719329214474E-3</v>
      </c>
    </row>
    <row r="466" spans="1:8" x14ac:dyDescent="0.2">
      <c r="A466" s="14"/>
      <c r="B466" s="15" t="s">
        <v>442</v>
      </c>
      <c r="C466" s="16">
        <v>22</v>
      </c>
      <c r="D466" s="16">
        <v>24</v>
      </c>
      <c r="E466" s="17">
        <f t="shared" si="51"/>
        <v>4.8543689320388345E-3</v>
      </c>
      <c r="F466" s="17">
        <f t="shared" si="52"/>
        <v>4.0120361083249749E-3</v>
      </c>
      <c r="G466" s="17">
        <f t="shared" si="54"/>
        <v>9.0909090909090912E-2</v>
      </c>
      <c r="H466" s="17">
        <f t="shared" si="53"/>
        <v>4.4130626654898496E-4</v>
      </c>
    </row>
    <row r="467" spans="1:8" x14ac:dyDescent="0.2">
      <c r="A467" s="14"/>
      <c r="B467" s="15" t="s">
        <v>443</v>
      </c>
      <c r="C467" s="16">
        <v>84</v>
      </c>
      <c r="D467" s="16">
        <v>34</v>
      </c>
      <c r="E467" s="17">
        <f t="shared" si="51"/>
        <v>1.8534863195057368E-2</v>
      </c>
      <c r="F467" s="17">
        <f t="shared" si="52"/>
        <v>5.6837178201270475E-3</v>
      </c>
      <c r="G467" s="17">
        <f t="shared" si="54"/>
        <v>-0.59523809523809523</v>
      </c>
      <c r="H467" s="17">
        <f t="shared" si="53"/>
        <v>-1.1032656663724624E-2</v>
      </c>
    </row>
    <row r="468" spans="1:8" ht="25.5" x14ac:dyDescent="0.2">
      <c r="A468" s="14"/>
      <c r="B468" s="15" t="s">
        <v>444</v>
      </c>
      <c r="C468" s="16">
        <v>2</v>
      </c>
      <c r="D468" s="16">
        <v>7</v>
      </c>
      <c r="E468" s="17">
        <f t="shared" si="51"/>
        <v>4.4130626654898501E-4</v>
      </c>
      <c r="F468" s="17">
        <f t="shared" si="52"/>
        <v>1.170177198261451E-3</v>
      </c>
      <c r="G468" s="17">
        <f t="shared" si="54"/>
        <v>2.5</v>
      </c>
      <c r="H468" s="17">
        <f t="shared" si="53"/>
        <v>1.1032656663724626E-3</v>
      </c>
    </row>
    <row r="469" spans="1:8" ht="25.5" x14ac:dyDescent="0.2">
      <c r="A469" s="14"/>
      <c r="B469" s="15" t="s">
        <v>445</v>
      </c>
      <c r="C469" s="16">
        <v>12</v>
      </c>
      <c r="D469" s="16">
        <v>22</v>
      </c>
      <c r="E469" s="17">
        <f t="shared" si="51"/>
        <v>2.6478375992939102E-3</v>
      </c>
      <c r="F469" s="17">
        <f t="shared" si="52"/>
        <v>3.6776997659645604E-3</v>
      </c>
      <c r="G469" s="17">
        <f t="shared" si="54"/>
        <v>0.83333333333333337</v>
      </c>
      <c r="H469" s="17">
        <f t="shared" si="53"/>
        <v>2.2065313327449252E-3</v>
      </c>
    </row>
    <row r="470" spans="1:8" ht="25.5" x14ac:dyDescent="0.2">
      <c r="A470" s="14"/>
      <c r="B470" s="15" t="s">
        <v>446</v>
      </c>
      <c r="C470" s="16">
        <v>2</v>
      </c>
      <c r="D470" s="16">
        <v>0</v>
      </c>
      <c r="E470" s="17">
        <f t="shared" si="51"/>
        <v>4.4130626654898501E-4</v>
      </c>
      <c r="F470" s="17" t="str">
        <f t="shared" si="52"/>
        <v/>
      </c>
      <c r="G470" s="17">
        <f t="shared" si="54"/>
        <v>-1</v>
      </c>
      <c r="H470" s="17">
        <f t="shared" si="53"/>
        <v>-4.4130626654898501E-4</v>
      </c>
    </row>
    <row r="471" spans="1:8" x14ac:dyDescent="0.2">
      <c r="A471" s="14"/>
      <c r="B471" s="15" t="s">
        <v>447</v>
      </c>
      <c r="C471" s="16">
        <v>6</v>
      </c>
      <c r="D471" s="16">
        <v>10</v>
      </c>
      <c r="E471" s="17">
        <f t="shared" si="51"/>
        <v>1.3239187996469551E-3</v>
      </c>
      <c r="F471" s="17">
        <f t="shared" si="52"/>
        <v>1.671681711802073E-3</v>
      </c>
      <c r="G471" s="17">
        <f t="shared" si="54"/>
        <v>0.66666666666666663</v>
      </c>
      <c r="H471" s="17">
        <f t="shared" si="53"/>
        <v>8.8261253309797002E-4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3</v>
      </c>
      <c r="D473" s="16">
        <v>7</v>
      </c>
      <c r="E473" s="17">
        <f t="shared" si="51"/>
        <v>6.6195939982347754E-4</v>
      </c>
      <c r="F473" s="17">
        <f t="shared" si="52"/>
        <v>1.170177198261451E-3</v>
      </c>
      <c r="G473" s="17">
        <f t="shared" si="54"/>
        <v>1.3333333333333333</v>
      </c>
      <c r="H473" s="17">
        <f t="shared" si="53"/>
        <v>8.8261253309797002E-4</v>
      </c>
    </row>
    <row r="474" spans="1:8" x14ac:dyDescent="0.2">
      <c r="A474" s="14"/>
      <c r="B474" s="15" t="s">
        <v>450</v>
      </c>
      <c r="C474" s="16">
        <v>3</v>
      </c>
      <c r="D474" s="16">
        <v>0</v>
      </c>
      <c r="E474" s="17">
        <f t="shared" si="51"/>
        <v>6.6195939982347754E-4</v>
      </c>
      <c r="F474" s="17" t="str">
        <f t="shared" si="52"/>
        <v/>
      </c>
      <c r="G474" s="17">
        <f t="shared" si="54"/>
        <v>-1</v>
      </c>
      <c r="H474" s="17">
        <f t="shared" si="53"/>
        <v>-6.6195939982347754E-4</v>
      </c>
    </row>
    <row r="475" spans="1:8" x14ac:dyDescent="0.2">
      <c r="A475" s="14"/>
      <c r="B475" s="15" t="s">
        <v>451</v>
      </c>
      <c r="C475" s="16">
        <v>47</v>
      </c>
      <c r="D475" s="16">
        <v>103</v>
      </c>
      <c r="E475" s="17">
        <f t="shared" si="51"/>
        <v>1.0370697263901147E-2</v>
      </c>
      <c r="F475" s="17">
        <f t="shared" si="52"/>
        <v>1.721832163156135E-2</v>
      </c>
      <c r="G475" s="17">
        <f t="shared" si="54"/>
        <v>1.1914893617021276</v>
      </c>
      <c r="H475" s="17">
        <f t="shared" si="53"/>
        <v>1.2356575463371579E-2</v>
      </c>
    </row>
    <row r="476" spans="1:8" x14ac:dyDescent="0.2">
      <c r="A476" s="14"/>
      <c r="B476" s="15" t="s">
        <v>452</v>
      </c>
      <c r="C476" s="16">
        <v>3</v>
      </c>
      <c r="D476" s="16">
        <v>8</v>
      </c>
      <c r="E476" s="17">
        <f t="shared" si="51"/>
        <v>6.6195939982347754E-4</v>
      </c>
      <c r="F476" s="17">
        <f t="shared" si="52"/>
        <v>1.3373453694416582E-3</v>
      </c>
      <c r="G476" s="17">
        <f t="shared" si="54"/>
        <v>1.6666666666666667</v>
      </c>
      <c r="H476" s="17">
        <f t="shared" si="53"/>
        <v>1.1032656663724626E-3</v>
      </c>
    </row>
    <row r="477" spans="1:8" x14ac:dyDescent="0.2">
      <c r="A477" s="14"/>
      <c r="B477" s="15" t="s">
        <v>453</v>
      </c>
      <c r="C477" s="16">
        <v>0</v>
      </c>
      <c r="D477" s="16">
        <v>9</v>
      </c>
      <c r="E477" s="17" t="str">
        <f t="shared" si="51"/>
        <v/>
      </c>
      <c r="F477" s="17">
        <f t="shared" si="52"/>
        <v>1.5045135406218655E-3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7</v>
      </c>
      <c r="D478" s="16">
        <v>8</v>
      </c>
      <c r="E478" s="17">
        <f t="shared" si="51"/>
        <v>1.5445719329214476E-3</v>
      </c>
      <c r="F478" s="17">
        <f t="shared" si="52"/>
        <v>1.3373453694416582E-3</v>
      </c>
      <c r="G478" s="17">
        <f t="shared" si="54"/>
        <v>0.14285714285714285</v>
      </c>
      <c r="H478" s="17">
        <f t="shared" si="53"/>
        <v>2.2065313327449251E-4</v>
      </c>
    </row>
    <row r="479" spans="1:8" x14ac:dyDescent="0.2">
      <c r="A479" s="14"/>
      <c r="B479" s="15" t="s">
        <v>455</v>
      </c>
      <c r="C479" s="16">
        <v>7</v>
      </c>
      <c r="D479" s="16">
        <v>10</v>
      </c>
      <c r="E479" s="17">
        <f t="shared" si="51"/>
        <v>1.5445719329214476E-3</v>
      </c>
      <c r="F479" s="17">
        <f t="shared" si="52"/>
        <v>1.671681711802073E-3</v>
      </c>
      <c r="G479" s="17">
        <f t="shared" si="54"/>
        <v>0.42857142857142855</v>
      </c>
      <c r="H479" s="17">
        <f t="shared" si="53"/>
        <v>6.6195939982347754E-4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344</v>
      </c>
      <c r="D481" s="16">
        <v>306</v>
      </c>
      <c r="E481" s="17">
        <f t="shared" si="51"/>
        <v>7.590467784642542E-2</v>
      </c>
      <c r="F481" s="17">
        <f t="shared" si="52"/>
        <v>5.1153460381143427E-2</v>
      </c>
      <c r="G481" s="17">
        <f t="shared" si="54"/>
        <v>-0.11046511627906977</v>
      </c>
      <c r="H481" s="17">
        <f t="shared" si="53"/>
        <v>-8.3848190644307159E-3</v>
      </c>
    </row>
    <row r="482" spans="1:8" x14ac:dyDescent="0.2">
      <c r="A482" s="14"/>
      <c r="B482" s="15" t="s">
        <v>458</v>
      </c>
      <c r="C482" s="16">
        <v>2</v>
      </c>
      <c r="D482" s="16">
        <v>0</v>
      </c>
      <c r="E482" s="17">
        <f t="shared" si="51"/>
        <v>4.4130626654898501E-4</v>
      </c>
      <c r="F482" s="17" t="str">
        <f t="shared" si="52"/>
        <v/>
      </c>
      <c r="G482" s="17">
        <f t="shared" si="54"/>
        <v>-1</v>
      </c>
      <c r="H482" s="17">
        <f t="shared" si="53"/>
        <v>-4.4130626654898501E-4</v>
      </c>
    </row>
    <row r="483" spans="1:8" x14ac:dyDescent="0.2">
      <c r="A483" s="14"/>
      <c r="B483" s="15" t="s">
        <v>459</v>
      </c>
      <c r="C483" s="16">
        <v>0</v>
      </c>
      <c r="D483" s="16">
        <v>3</v>
      </c>
      <c r="E483" s="17" t="str">
        <f t="shared" si="51"/>
        <v/>
      </c>
      <c r="F483" s="17">
        <f t="shared" si="52"/>
        <v>5.0150451354062187E-4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4</v>
      </c>
      <c r="D486" s="16">
        <v>12</v>
      </c>
      <c r="E486" s="17">
        <f t="shared" si="55"/>
        <v>8.8261253309797002E-4</v>
      </c>
      <c r="F486" s="17">
        <f t="shared" si="56"/>
        <v>2.0060180541624875E-3</v>
      </c>
      <c r="G486" s="17">
        <f t="shared" si="58"/>
        <v>2</v>
      </c>
      <c r="H486" s="17">
        <f t="shared" si="57"/>
        <v>1.76522506619594E-3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5</v>
      </c>
      <c r="E488" s="17" t="str">
        <f t="shared" si="55"/>
        <v/>
      </c>
      <c r="F488" s="17">
        <f t="shared" si="56"/>
        <v>8.3584085590103648E-4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25</v>
      </c>
      <c r="D489" s="16">
        <v>55</v>
      </c>
      <c r="E489" s="17">
        <f t="shared" si="55"/>
        <v>5.5163283318623128E-3</v>
      </c>
      <c r="F489" s="17">
        <f t="shared" si="56"/>
        <v>9.1942494149114002E-3</v>
      </c>
      <c r="G489" s="17">
        <f t="shared" si="58"/>
        <v>1.2</v>
      </c>
      <c r="H489" s="17">
        <f t="shared" si="57"/>
        <v>6.6195939982347752E-3</v>
      </c>
    </row>
    <row r="490" spans="1:8" ht="25.5" x14ac:dyDescent="0.2">
      <c r="A490" s="14"/>
      <c r="B490" s="15" t="s">
        <v>466</v>
      </c>
      <c r="C490" s="16">
        <v>1</v>
      </c>
      <c r="D490" s="16">
        <v>7</v>
      </c>
      <c r="E490" s="17">
        <f t="shared" si="55"/>
        <v>2.2065313327449251E-4</v>
      </c>
      <c r="F490" s="17">
        <f t="shared" si="56"/>
        <v>1.170177198261451E-3</v>
      </c>
      <c r="G490" s="17">
        <f t="shared" si="58"/>
        <v>6</v>
      </c>
      <c r="H490" s="17">
        <f t="shared" si="57"/>
        <v>1.3239187996469551E-3</v>
      </c>
    </row>
    <row r="491" spans="1:8" x14ac:dyDescent="0.2">
      <c r="A491" s="14"/>
      <c r="B491" s="15" t="s">
        <v>467</v>
      </c>
      <c r="C491" s="16">
        <v>7</v>
      </c>
      <c r="D491" s="16">
        <v>3</v>
      </c>
      <c r="E491" s="17">
        <f t="shared" si="55"/>
        <v>1.5445719329214476E-3</v>
      </c>
      <c r="F491" s="17">
        <f t="shared" si="56"/>
        <v>5.0150451354062187E-4</v>
      </c>
      <c r="G491" s="17">
        <f t="shared" si="58"/>
        <v>-0.5714285714285714</v>
      </c>
      <c r="H491" s="17">
        <f t="shared" si="57"/>
        <v>-8.8261253309797002E-4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6</v>
      </c>
      <c r="D493" s="16">
        <v>5</v>
      </c>
      <c r="E493" s="17">
        <f t="shared" si="55"/>
        <v>1.3239187996469551E-3</v>
      </c>
      <c r="F493" s="17">
        <f t="shared" si="56"/>
        <v>8.3584085590103648E-4</v>
      </c>
      <c r="G493" s="17">
        <f t="shared" si="58"/>
        <v>-0.16666666666666666</v>
      </c>
      <c r="H493" s="17">
        <f t="shared" si="57"/>
        <v>-2.2065313327449251E-4</v>
      </c>
    </row>
    <row r="494" spans="1:8" x14ac:dyDescent="0.2">
      <c r="A494" s="14"/>
      <c r="B494" s="15" t="s">
        <v>470</v>
      </c>
      <c r="C494" s="16">
        <v>27</v>
      </c>
      <c r="D494" s="16">
        <v>58</v>
      </c>
      <c r="E494" s="17">
        <f t="shared" si="55"/>
        <v>5.9576345984112978E-3</v>
      </c>
      <c r="F494" s="17">
        <f t="shared" si="56"/>
        <v>9.6957539284520233E-3</v>
      </c>
      <c r="G494" s="17">
        <f t="shared" si="58"/>
        <v>1.1481481481481481</v>
      </c>
      <c r="H494" s="17">
        <f t="shared" si="57"/>
        <v>6.8402471315092677E-3</v>
      </c>
    </row>
    <row r="495" spans="1:8" x14ac:dyDescent="0.2">
      <c r="A495" s="14"/>
      <c r="B495" s="15" t="s">
        <v>471</v>
      </c>
      <c r="C495" s="16">
        <v>5</v>
      </c>
      <c r="D495" s="16">
        <v>10</v>
      </c>
      <c r="E495" s="17">
        <f t="shared" si="55"/>
        <v>1.1032656663724624E-3</v>
      </c>
      <c r="F495" s="17">
        <f t="shared" si="56"/>
        <v>1.671681711802073E-3</v>
      </c>
      <c r="G495" s="17">
        <f t="shared" si="58"/>
        <v>1</v>
      </c>
      <c r="H495" s="17">
        <f t="shared" si="57"/>
        <v>1.1032656663724624E-3</v>
      </c>
    </row>
    <row r="496" spans="1:8" x14ac:dyDescent="0.2">
      <c r="A496" s="14"/>
      <c r="B496" s="15" t="s">
        <v>472</v>
      </c>
      <c r="C496" s="16">
        <v>5</v>
      </c>
      <c r="D496" s="16">
        <v>2</v>
      </c>
      <c r="E496" s="17">
        <f t="shared" si="55"/>
        <v>1.1032656663724624E-3</v>
      </c>
      <c r="F496" s="17">
        <f t="shared" si="56"/>
        <v>3.3433634236041456E-4</v>
      </c>
      <c r="G496" s="17">
        <f t="shared" si="58"/>
        <v>-0.6</v>
      </c>
      <c r="H496" s="17">
        <f t="shared" si="57"/>
        <v>-6.6195939982347744E-4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1.6716817118020728E-4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5</v>
      </c>
      <c r="E498" s="17" t="str">
        <f t="shared" si="55"/>
        <v/>
      </c>
      <c r="F498" s="17">
        <f t="shared" si="56"/>
        <v>8.3584085590103648E-4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15</v>
      </c>
      <c r="D499" s="16">
        <v>3</v>
      </c>
      <c r="E499" s="17">
        <f t="shared" si="55"/>
        <v>3.3097969991173876E-3</v>
      </c>
      <c r="F499" s="17">
        <f t="shared" si="56"/>
        <v>5.0150451354062187E-4</v>
      </c>
      <c r="G499" s="17">
        <f t="shared" si="58"/>
        <v>-0.8</v>
      </c>
      <c r="H499" s="17">
        <f t="shared" si="57"/>
        <v>-2.6478375992939102E-3</v>
      </c>
    </row>
    <row r="500" spans="1:8" x14ac:dyDescent="0.2">
      <c r="A500" s="14"/>
      <c r="B500" s="15" t="s">
        <v>476</v>
      </c>
      <c r="C500" s="16">
        <v>13</v>
      </c>
      <c r="D500" s="16">
        <v>6</v>
      </c>
      <c r="E500" s="17">
        <f t="shared" si="55"/>
        <v>2.8684907325684027E-3</v>
      </c>
      <c r="F500" s="17">
        <f t="shared" si="56"/>
        <v>1.0030090270812437E-3</v>
      </c>
      <c r="G500" s="17">
        <f t="shared" si="58"/>
        <v>-0.53846153846153844</v>
      </c>
      <c r="H500" s="17">
        <f t="shared" si="57"/>
        <v>-1.5445719329214476E-3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2</v>
      </c>
      <c r="E502" s="17" t="str">
        <f t="shared" si="55"/>
        <v/>
      </c>
      <c r="F502" s="17">
        <f t="shared" si="56"/>
        <v>3.3433634236041456E-4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27</v>
      </c>
      <c r="D505" s="16">
        <v>3</v>
      </c>
      <c r="E505" s="17">
        <f t="shared" si="55"/>
        <v>5.9576345984112978E-3</v>
      </c>
      <c r="F505" s="17">
        <f t="shared" si="56"/>
        <v>5.0150451354062187E-4</v>
      </c>
      <c r="G505" s="17">
        <f t="shared" si="58"/>
        <v>-0.88888888888888884</v>
      </c>
      <c r="H505" s="17">
        <f t="shared" si="57"/>
        <v>-5.2956751985878204E-3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1.6716817118020728E-4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7</v>
      </c>
      <c r="D510" s="16">
        <v>7</v>
      </c>
      <c r="E510" s="17">
        <f t="shared" si="55"/>
        <v>1.5445719329214476E-3</v>
      </c>
      <c r="F510" s="17">
        <f t="shared" si="56"/>
        <v>1.170177198261451E-3</v>
      </c>
      <c r="G510" s="17">
        <f t="shared" si="58"/>
        <v>0</v>
      </c>
      <c r="H510" s="17">
        <f t="shared" si="57"/>
        <v>0</v>
      </c>
    </row>
    <row r="511" spans="1:8" ht="25.5" x14ac:dyDescent="0.2">
      <c r="A511" s="14"/>
      <c r="B511" s="15" t="s">
        <v>487</v>
      </c>
      <c r="C511" s="16">
        <v>8</v>
      </c>
      <c r="D511" s="16">
        <v>0</v>
      </c>
      <c r="E511" s="17">
        <f t="shared" si="55"/>
        <v>1.76522506619594E-3</v>
      </c>
      <c r="F511" s="17" t="str">
        <f t="shared" si="56"/>
        <v/>
      </c>
      <c r="G511" s="17">
        <f t="shared" si="58"/>
        <v>-1</v>
      </c>
      <c r="H511" s="17">
        <f t="shared" si="57"/>
        <v>-1.76522506619594E-3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1.6716817118020728E-4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3</v>
      </c>
      <c r="E517" s="17" t="str">
        <f t="shared" si="55"/>
        <v/>
      </c>
      <c r="F517" s="17">
        <f t="shared" si="56"/>
        <v>5.0150451354062187E-4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4</v>
      </c>
      <c r="D518" s="16">
        <v>40</v>
      </c>
      <c r="E518" s="17">
        <f t="shared" si="55"/>
        <v>8.8261253309797002E-4</v>
      </c>
      <c r="F518" s="17">
        <f t="shared" si="56"/>
        <v>6.6867268472082918E-3</v>
      </c>
      <c r="G518" s="17">
        <f t="shared" si="58"/>
        <v>9</v>
      </c>
      <c r="H518" s="17">
        <f t="shared" si="57"/>
        <v>7.943512797881731E-3</v>
      </c>
    </row>
    <row r="519" spans="1:8" x14ac:dyDescent="0.2">
      <c r="A519" s="14"/>
      <c r="B519" s="15" t="s">
        <v>495</v>
      </c>
      <c r="C519" s="16">
        <v>2</v>
      </c>
      <c r="D519" s="16">
        <v>0</v>
      </c>
      <c r="E519" s="17">
        <f t="shared" si="55"/>
        <v>4.4130626654898501E-4</v>
      </c>
      <c r="F519" s="17" t="str">
        <f t="shared" si="56"/>
        <v/>
      </c>
      <c r="G519" s="17">
        <f t="shared" si="58"/>
        <v>-1</v>
      </c>
      <c r="H519" s="17">
        <f t="shared" si="57"/>
        <v>-4.4130626654898501E-4</v>
      </c>
    </row>
    <row r="520" spans="1:8" x14ac:dyDescent="0.2">
      <c r="A520" s="14"/>
      <c r="B520" s="15" t="s">
        <v>496</v>
      </c>
      <c r="C520" s="16">
        <v>43</v>
      </c>
      <c r="D520" s="16">
        <v>628</v>
      </c>
      <c r="E520" s="17">
        <f t="shared" si="55"/>
        <v>9.4880847308031774E-3</v>
      </c>
      <c r="F520" s="17">
        <f t="shared" si="56"/>
        <v>0.10498161150117018</v>
      </c>
      <c r="G520" s="17">
        <f t="shared" si="58"/>
        <v>13.604651162790697</v>
      </c>
      <c r="H520" s="17">
        <f t="shared" si="57"/>
        <v>0.1290820829655781</v>
      </c>
    </row>
    <row r="521" spans="1:8" x14ac:dyDescent="0.2">
      <c r="A521" s="14"/>
      <c r="B521" s="15" t="s">
        <v>497</v>
      </c>
      <c r="C521" s="16">
        <v>4</v>
      </c>
      <c r="D521" s="16">
        <v>90</v>
      </c>
      <c r="E521" s="17">
        <f t="shared" si="55"/>
        <v>8.8261253309797002E-4</v>
      </c>
      <c r="F521" s="17">
        <f t="shared" si="56"/>
        <v>1.5045135406218655E-2</v>
      </c>
      <c r="G521" s="17">
        <f t="shared" si="58"/>
        <v>21.5</v>
      </c>
      <c r="H521" s="17">
        <f t="shared" si="57"/>
        <v>1.8976169461606355E-2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3</v>
      </c>
      <c r="D524" s="16">
        <v>43</v>
      </c>
      <c r="E524" s="17">
        <f t="shared" si="55"/>
        <v>6.6195939982347754E-4</v>
      </c>
      <c r="F524" s="17">
        <f t="shared" si="56"/>
        <v>7.1882313607489132E-3</v>
      </c>
      <c r="G524" s="17">
        <f t="shared" si="58"/>
        <v>13.333333333333334</v>
      </c>
      <c r="H524" s="17">
        <f t="shared" si="57"/>
        <v>8.8261253309797009E-3</v>
      </c>
    </row>
    <row r="525" spans="1:8" ht="25.5" x14ac:dyDescent="0.2">
      <c r="A525" s="14"/>
      <c r="B525" s="15" t="s">
        <v>501</v>
      </c>
      <c r="C525" s="16">
        <v>7</v>
      </c>
      <c r="D525" s="16">
        <v>11</v>
      </c>
      <c r="E525" s="17">
        <f t="shared" si="55"/>
        <v>1.5445719329214476E-3</v>
      </c>
      <c r="F525" s="17">
        <f t="shared" si="56"/>
        <v>1.8388498829822802E-3</v>
      </c>
      <c r="G525" s="17">
        <f t="shared" si="58"/>
        <v>0.5714285714285714</v>
      </c>
      <c r="H525" s="17">
        <f t="shared" si="57"/>
        <v>8.8261253309797002E-4</v>
      </c>
    </row>
    <row r="526" spans="1:8" x14ac:dyDescent="0.2">
      <c r="A526" s="14"/>
      <c r="B526" s="15" t="s">
        <v>502</v>
      </c>
      <c r="C526" s="16">
        <v>8</v>
      </c>
      <c r="D526" s="16">
        <v>2</v>
      </c>
      <c r="E526" s="17">
        <f t="shared" si="55"/>
        <v>1.76522506619594E-3</v>
      </c>
      <c r="F526" s="17">
        <f t="shared" si="56"/>
        <v>3.3433634236041456E-4</v>
      </c>
      <c r="G526" s="17">
        <f t="shared" si="58"/>
        <v>-0.75</v>
      </c>
      <c r="H526" s="17">
        <f t="shared" si="57"/>
        <v>-1.3239187996469551E-3</v>
      </c>
    </row>
    <row r="527" spans="1:8" ht="25.5" x14ac:dyDescent="0.2">
      <c r="A527" s="14"/>
      <c r="B527" s="15" t="s">
        <v>503</v>
      </c>
      <c r="C527" s="16">
        <v>6</v>
      </c>
      <c r="D527" s="16">
        <v>0</v>
      </c>
      <c r="E527" s="17">
        <f t="shared" si="55"/>
        <v>1.3239187996469551E-3</v>
      </c>
      <c r="F527" s="17" t="str">
        <f t="shared" si="56"/>
        <v/>
      </c>
      <c r="G527" s="17">
        <f t="shared" si="58"/>
        <v>-1</v>
      </c>
      <c r="H527" s="17">
        <f t="shared" si="57"/>
        <v>-1.3239187996469551E-3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2.2065313327449251E-4</v>
      </c>
      <c r="F534" s="17" t="str">
        <f t="shared" si="56"/>
        <v/>
      </c>
      <c r="G534" s="17">
        <f t="shared" si="58"/>
        <v>-1</v>
      </c>
      <c r="H534" s="17">
        <f t="shared" si="57"/>
        <v>-2.2065313327449251E-4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4</v>
      </c>
      <c r="E538" s="17" t="str">
        <f t="shared" si="55"/>
        <v/>
      </c>
      <c r="F538" s="17">
        <f t="shared" si="56"/>
        <v>6.6867268472082912E-4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5</v>
      </c>
      <c r="D542" s="16">
        <v>6</v>
      </c>
      <c r="E542" s="17">
        <f t="shared" si="55"/>
        <v>1.1032656663724624E-3</v>
      </c>
      <c r="F542" s="17">
        <f t="shared" si="56"/>
        <v>1.0030090270812437E-3</v>
      </c>
      <c r="G542" s="17">
        <f t="shared" si="58"/>
        <v>0.2</v>
      </c>
      <c r="H542" s="17">
        <f t="shared" si="57"/>
        <v>2.2065313327449248E-4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2</v>
      </c>
      <c r="D544" s="16">
        <v>1</v>
      </c>
      <c r="E544" s="17">
        <f t="shared" si="55"/>
        <v>4.4130626654898501E-4</v>
      </c>
      <c r="F544" s="17">
        <f t="shared" si="56"/>
        <v>1.6716817118020728E-4</v>
      </c>
      <c r="G544" s="17">
        <f t="shared" si="58"/>
        <v>-0.5</v>
      </c>
      <c r="H544" s="17">
        <f t="shared" si="57"/>
        <v>-2.2065313327449251E-4</v>
      </c>
    </row>
    <row r="545" spans="1:8" x14ac:dyDescent="0.2">
      <c r="A545" s="14"/>
      <c r="B545" s="15" t="s">
        <v>521</v>
      </c>
      <c r="C545" s="16">
        <v>26</v>
      </c>
      <c r="D545" s="16">
        <v>58</v>
      </c>
      <c r="E545" s="17">
        <f t="shared" si="55"/>
        <v>5.7369814651368053E-3</v>
      </c>
      <c r="F545" s="17">
        <f t="shared" si="56"/>
        <v>9.6957539284520233E-3</v>
      </c>
      <c r="G545" s="17">
        <f t="shared" si="58"/>
        <v>1.2307692307692308</v>
      </c>
      <c r="H545" s="17">
        <f t="shared" si="57"/>
        <v>7.0609002647837611E-3</v>
      </c>
    </row>
    <row r="546" spans="1:8" ht="25.5" x14ac:dyDescent="0.2">
      <c r="A546" s="14"/>
      <c r="B546" s="15" t="s">
        <v>522</v>
      </c>
      <c r="C546" s="16">
        <v>1</v>
      </c>
      <c r="D546" s="16">
        <v>7</v>
      </c>
      <c r="E546" s="17">
        <f t="shared" si="55"/>
        <v>2.2065313327449251E-4</v>
      </c>
      <c r="F546" s="17">
        <f t="shared" si="56"/>
        <v>1.170177198261451E-3</v>
      </c>
      <c r="G546" s="17">
        <f t="shared" si="58"/>
        <v>6</v>
      </c>
      <c r="H546" s="17">
        <f t="shared" si="57"/>
        <v>1.3239187996469551E-3</v>
      </c>
    </row>
    <row r="547" spans="1:8" x14ac:dyDescent="0.2">
      <c r="A547" s="14"/>
      <c r="B547" s="15" t="s">
        <v>523</v>
      </c>
      <c r="C547" s="16">
        <v>0</v>
      </c>
      <c r="D547" s="16">
        <v>5</v>
      </c>
      <c r="E547" s="17" t="str">
        <f t="shared" si="55"/>
        <v/>
      </c>
      <c r="F547" s="17">
        <f t="shared" si="56"/>
        <v>8.3584085590103648E-4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29</v>
      </c>
      <c r="D548" s="16">
        <v>50</v>
      </c>
      <c r="E548" s="17">
        <f t="shared" ref="E548:E585" si="59">+IF(C548=0,"",C548/C$356)</f>
        <v>6.3989408649602827E-3</v>
      </c>
      <c r="F548" s="17">
        <f t="shared" ref="F548:F585" si="60">+IF(D548=0,"",D548/D$356)</f>
        <v>8.3584085590103652E-3</v>
      </c>
      <c r="G548" s="17">
        <f t="shared" si="58"/>
        <v>0.72413793103448276</v>
      </c>
      <c r="H548" s="17">
        <f t="shared" ref="H548:H585" si="61">+IF(OR(AND(E548=""),(G548="")),"",E548*G548)</f>
        <v>4.6337157987643429E-3</v>
      </c>
    </row>
    <row r="549" spans="1:8" x14ac:dyDescent="0.2">
      <c r="A549" s="14"/>
      <c r="B549" s="15" t="s">
        <v>525</v>
      </c>
      <c r="C549" s="16">
        <v>16</v>
      </c>
      <c r="D549" s="16">
        <v>23</v>
      </c>
      <c r="E549" s="17">
        <f t="shared" si="59"/>
        <v>3.5304501323918801E-3</v>
      </c>
      <c r="F549" s="17">
        <f t="shared" si="60"/>
        <v>3.8448679371447677E-3</v>
      </c>
      <c r="G549" s="17">
        <f t="shared" ref="G549:G585" si="62">+IF(AND(C549=0,D549=0)," ",IF(C549=0,1,IF(D549=0,-1,(D549-C549)/C549)))</f>
        <v>0.4375</v>
      </c>
      <c r="H549" s="17">
        <f t="shared" si="61"/>
        <v>1.5445719329214476E-3</v>
      </c>
    </row>
    <row r="550" spans="1:8" x14ac:dyDescent="0.2">
      <c r="A550" s="14"/>
      <c r="B550" s="15" t="s">
        <v>526</v>
      </c>
      <c r="C550" s="16">
        <v>2</v>
      </c>
      <c r="D550" s="16">
        <v>0</v>
      </c>
      <c r="E550" s="17">
        <f t="shared" si="59"/>
        <v>4.4130626654898501E-4</v>
      </c>
      <c r="F550" s="17" t="str">
        <f t="shared" si="60"/>
        <v/>
      </c>
      <c r="G550" s="17">
        <f t="shared" si="62"/>
        <v>-1</v>
      </c>
      <c r="H550" s="17">
        <f t="shared" si="61"/>
        <v>-4.4130626654898501E-4</v>
      </c>
    </row>
    <row r="551" spans="1:8" x14ac:dyDescent="0.2">
      <c r="A551" s="14"/>
      <c r="B551" s="15" t="s">
        <v>527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1.6716817118020728E-4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2</v>
      </c>
      <c r="D552" s="16">
        <v>3</v>
      </c>
      <c r="E552" s="17">
        <f t="shared" si="59"/>
        <v>4.4130626654898501E-4</v>
      </c>
      <c r="F552" s="17">
        <f t="shared" si="60"/>
        <v>5.0150451354062187E-4</v>
      </c>
      <c r="G552" s="17">
        <f t="shared" si="62"/>
        <v>0.5</v>
      </c>
      <c r="H552" s="17">
        <f t="shared" si="61"/>
        <v>2.2065313327449251E-4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1.6716817118020728E-4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5</v>
      </c>
      <c r="E556" s="17" t="str">
        <f t="shared" si="59"/>
        <v/>
      </c>
      <c r="F556" s="17">
        <f t="shared" si="60"/>
        <v>8.3584085590103648E-4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6</v>
      </c>
      <c r="D559" s="16">
        <v>1</v>
      </c>
      <c r="E559" s="17">
        <f t="shared" si="59"/>
        <v>1.3239187996469551E-3</v>
      </c>
      <c r="F559" s="17">
        <f t="shared" si="60"/>
        <v>1.6716817118020728E-4</v>
      </c>
      <c r="G559" s="17">
        <f t="shared" si="62"/>
        <v>-0.83333333333333337</v>
      </c>
      <c r="H559" s="17">
        <f t="shared" si="61"/>
        <v>-1.1032656663724626E-3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7</v>
      </c>
      <c r="D561" s="16">
        <v>10</v>
      </c>
      <c r="E561" s="17">
        <f t="shared" si="59"/>
        <v>1.5445719329214476E-3</v>
      </c>
      <c r="F561" s="17">
        <f t="shared" si="60"/>
        <v>1.671681711802073E-3</v>
      </c>
      <c r="G561" s="17">
        <f t="shared" si="62"/>
        <v>0.42857142857142855</v>
      </c>
      <c r="H561" s="17">
        <f t="shared" si="61"/>
        <v>6.6195939982347754E-4</v>
      </c>
    </row>
    <row r="562" spans="1:8" ht="25.5" x14ac:dyDescent="0.2">
      <c r="A562" s="14"/>
      <c r="B562" s="15" t="s">
        <v>538</v>
      </c>
      <c r="C562" s="16">
        <v>6</v>
      </c>
      <c r="D562" s="16">
        <v>0</v>
      </c>
      <c r="E562" s="17">
        <f t="shared" si="59"/>
        <v>1.3239187996469551E-3</v>
      </c>
      <c r="F562" s="17" t="str">
        <f t="shared" si="60"/>
        <v/>
      </c>
      <c r="G562" s="17">
        <f t="shared" si="62"/>
        <v>-1</v>
      </c>
      <c r="H562" s="17">
        <f t="shared" si="61"/>
        <v>-1.3239187996469551E-3</v>
      </c>
    </row>
    <row r="563" spans="1:8" x14ac:dyDescent="0.2">
      <c r="A563" s="14"/>
      <c r="B563" s="15" t="s">
        <v>539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1.6716817118020728E-4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129</v>
      </c>
      <c r="D564" s="16">
        <v>66</v>
      </c>
      <c r="E564" s="17">
        <f t="shared" si="59"/>
        <v>2.8464254192409531E-2</v>
      </c>
      <c r="F564" s="17">
        <f t="shared" si="60"/>
        <v>1.1033099297893681E-2</v>
      </c>
      <c r="G564" s="17">
        <f t="shared" si="62"/>
        <v>-0.48837209302325579</v>
      </c>
      <c r="H564" s="17">
        <f t="shared" si="61"/>
        <v>-1.3901147396293025E-2</v>
      </c>
    </row>
    <row r="565" spans="1:8" ht="25.5" x14ac:dyDescent="0.2">
      <c r="A565" s="14"/>
      <c r="B565" s="15" t="s">
        <v>541</v>
      </c>
      <c r="C565" s="16">
        <v>5</v>
      </c>
      <c r="D565" s="16">
        <v>0</v>
      </c>
      <c r="E565" s="17">
        <f t="shared" si="59"/>
        <v>1.1032656663724624E-3</v>
      </c>
      <c r="F565" s="17" t="str">
        <f t="shared" si="60"/>
        <v/>
      </c>
      <c r="G565" s="17">
        <f t="shared" si="62"/>
        <v>-1</v>
      </c>
      <c r="H565" s="17">
        <f t="shared" si="61"/>
        <v>-1.1032656663724624E-3</v>
      </c>
    </row>
    <row r="566" spans="1:8" x14ac:dyDescent="0.2">
      <c r="A566" s="14"/>
      <c r="B566" s="15" t="s">
        <v>542</v>
      </c>
      <c r="C566" s="16">
        <v>4</v>
      </c>
      <c r="D566" s="16">
        <v>4</v>
      </c>
      <c r="E566" s="17">
        <f t="shared" si="59"/>
        <v>8.8261253309797002E-4</v>
      </c>
      <c r="F566" s="17">
        <f t="shared" si="60"/>
        <v>6.6867268472082912E-4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250</v>
      </c>
      <c r="D569" s="16">
        <v>264</v>
      </c>
      <c r="E569" s="17">
        <f t="shared" si="59"/>
        <v>5.5163283318623121E-2</v>
      </c>
      <c r="F569" s="17">
        <f t="shared" si="60"/>
        <v>4.4132397191574725E-2</v>
      </c>
      <c r="G569" s="17">
        <f t="shared" si="62"/>
        <v>5.6000000000000001E-2</v>
      </c>
      <c r="H569" s="17">
        <f t="shared" si="61"/>
        <v>3.0891438658428947E-3</v>
      </c>
    </row>
    <row r="570" spans="1:8" ht="25.5" x14ac:dyDescent="0.2">
      <c r="A570" s="14"/>
      <c r="B570" s="15" t="s">
        <v>546</v>
      </c>
      <c r="C570" s="16">
        <v>15</v>
      </c>
      <c r="D570" s="16">
        <v>153</v>
      </c>
      <c r="E570" s="17">
        <f t="shared" si="59"/>
        <v>3.3097969991173876E-3</v>
      </c>
      <c r="F570" s="17">
        <f t="shared" si="60"/>
        <v>2.5576730190571714E-2</v>
      </c>
      <c r="G570" s="17">
        <f t="shared" si="62"/>
        <v>9.1999999999999993</v>
      </c>
      <c r="H570" s="17">
        <f t="shared" si="61"/>
        <v>3.0450132391879964E-2</v>
      </c>
    </row>
    <row r="571" spans="1:8" x14ac:dyDescent="0.2">
      <c r="A571" s="14"/>
      <c r="B571" s="15" t="s">
        <v>547</v>
      </c>
      <c r="C571" s="16">
        <v>137</v>
      </c>
      <c r="D571" s="16">
        <v>131</v>
      </c>
      <c r="E571" s="17">
        <f t="shared" si="59"/>
        <v>3.0229479258605474E-2</v>
      </c>
      <c r="F571" s="17">
        <f t="shared" si="60"/>
        <v>2.1899030424607155E-2</v>
      </c>
      <c r="G571" s="17">
        <f t="shared" si="62"/>
        <v>-4.3795620437956206E-2</v>
      </c>
      <c r="H571" s="17">
        <f t="shared" si="61"/>
        <v>-1.3239187996469551E-3</v>
      </c>
    </row>
    <row r="572" spans="1:8" x14ac:dyDescent="0.2">
      <c r="A572" s="14"/>
      <c r="B572" s="15" t="s">
        <v>548</v>
      </c>
      <c r="C572" s="16">
        <v>5</v>
      </c>
      <c r="D572" s="16">
        <v>6</v>
      </c>
      <c r="E572" s="17">
        <f t="shared" si="59"/>
        <v>1.1032656663724624E-3</v>
      </c>
      <c r="F572" s="17">
        <f t="shared" si="60"/>
        <v>1.0030090270812437E-3</v>
      </c>
      <c r="G572" s="17">
        <f t="shared" si="62"/>
        <v>0.2</v>
      </c>
      <c r="H572" s="17">
        <f t="shared" si="61"/>
        <v>2.2065313327449248E-4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38</v>
      </c>
      <c r="D578" s="16">
        <v>25</v>
      </c>
      <c r="E578" s="17">
        <f t="shared" si="59"/>
        <v>8.3848190644307142E-3</v>
      </c>
      <c r="F578" s="17">
        <f t="shared" si="60"/>
        <v>4.1792042795051826E-3</v>
      </c>
      <c r="G578" s="17">
        <f t="shared" si="62"/>
        <v>-0.34210526315789475</v>
      </c>
      <c r="H578" s="17">
        <f t="shared" si="61"/>
        <v>-2.8684907325684022E-3</v>
      </c>
    </row>
    <row r="579" spans="1:8" x14ac:dyDescent="0.2">
      <c r="A579" s="14"/>
      <c r="B579" s="15" t="s">
        <v>555</v>
      </c>
      <c r="C579" s="16">
        <v>11</v>
      </c>
      <c r="D579" s="16">
        <v>7</v>
      </c>
      <c r="E579" s="17">
        <f t="shared" si="59"/>
        <v>2.4271844660194173E-3</v>
      </c>
      <c r="F579" s="17">
        <f t="shared" si="60"/>
        <v>1.170177198261451E-3</v>
      </c>
      <c r="G579" s="17">
        <f t="shared" si="62"/>
        <v>-0.36363636363636365</v>
      </c>
      <c r="H579" s="17">
        <f t="shared" si="61"/>
        <v>-8.8261253309796991E-4</v>
      </c>
    </row>
    <row r="580" spans="1:8" ht="25.5" x14ac:dyDescent="0.2">
      <c r="A580" s="14"/>
      <c r="B580" s="15" t="s">
        <v>556</v>
      </c>
      <c r="C580" s="16">
        <v>3</v>
      </c>
      <c r="D580" s="16">
        <v>0</v>
      </c>
      <c r="E580" s="17">
        <f t="shared" si="59"/>
        <v>6.6195939982347754E-4</v>
      </c>
      <c r="F580" s="17" t="str">
        <f t="shared" si="60"/>
        <v/>
      </c>
      <c r="G580" s="17">
        <f t="shared" si="62"/>
        <v>-1</v>
      </c>
      <c r="H580" s="17">
        <f t="shared" si="61"/>
        <v>-6.6195939982347754E-4</v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1.6716817118020728E-4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5</v>
      </c>
      <c r="D583" s="16">
        <v>0</v>
      </c>
      <c r="E583" s="17">
        <f t="shared" si="59"/>
        <v>1.1032656663724624E-3</v>
      </c>
      <c r="F583" s="17" t="str">
        <f t="shared" si="60"/>
        <v/>
      </c>
      <c r="G583" s="17">
        <f t="shared" si="62"/>
        <v>-1</v>
      </c>
      <c r="H583" s="17">
        <f t="shared" si="61"/>
        <v>-1.1032656663724624E-3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2296</v>
      </c>
      <c r="D591" s="20">
        <f>SUM(D592:D618)</f>
        <v>1992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-0.13240418118466898</v>
      </c>
      <c r="H591" s="21">
        <f t="shared" ref="H591:H618" si="65">+IF(OR(AND(E591=""),(G591="")),"",E591*G591)</f>
        <v>-0.13240418118466898</v>
      </c>
    </row>
    <row r="592" spans="1:8" x14ac:dyDescent="0.2">
      <c r="A592" s="14"/>
      <c r="B592" s="15" t="s">
        <v>562</v>
      </c>
      <c r="C592" s="16">
        <v>12</v>
      </c>
      <c r="D592" s="16">
        <v>4</v>
      </c>
      <c r="E592" s="17">
        <f t="shared" si="63"/>
        <v>5.2264808362369342E-3</v>
      </c>
      <c r="F592" s="17">
        <f t="shared" si="64"/>
        <v>2.008032128514056E-3</v>
      </c>
      <c r="G592" s="17">
        <f t="shared" ref="G592:G618" si="66">+IF(AND(C592=0,D592=0)," ",IF(C592=0,1,IF(D592=0,-1,(D592-C592)/C592)))</f>
        <v>-0.66666666666666663</v>
      </c>
      <c r="H592" s="17">
        <f t="shared" si="65"/>
        <v>-3.4843205574912892E-3</v>
      </c>
    </row>
    <row r="593" spans="1:8" x14ac:dyDescent="0.2">
      <c r="A593" s="14"/>
      <c r="B593" s="15" t="s">
        <v>563</v>
      </c>
      <c r="C593" s="16">
        <v>50</v>
      </c>
      <c r="D593" s="16">
        <v>31</v>
      </c>
      <c r="E593" s="17">
        <f t="shared" si="63"/>
        <v>2.1777003484320559E-2</v>
      </c>
      <c r="F593" s="17">
        <f t="shared" si="64"/>
        <v>1.5562248995983935E-2</v>
      </c>
      <c r="G593" s="17">
        <f t="shared" si="66"/>
        <v>-0.38</v>
      </c>
      <c r="H593" s="17">
        <f t="shared" si="65"/>
        <v>-8.2752613240418132E-3</v>
      </c>
    </row>
    <row r="594" spans="1:8" ht="25.5" x14ac:dyDescent="0.2">
      <c r="A594" s="14"/>
      <c r="B594" s="15" t="s">
        <v>564</v>
      </c>
      <c r="C594" s="16">
        <v>133</v>
      </c>
      <c r="D594" s="16">
        <v>163</v>
      </c>
      <c r="E594" s="17">
        <f t="shared" si="63"/>
        <v>5.7926829268292686E-2</v>
      </c>
      <c r="F594" s="17">
        <f t="shared" si="64"/>
        <v>8.1827309236947796E-2</v>
      </c>
      <c r="G594" s="17">
        <f t="shared" si="66"/>
        <v>0.22556390977443608</v>
      </c>
      <c r="H594" s="17">
        <f t="shared" si="65"/>
        <v>1.3066202090592335E-2</v>
      </c>
    </row>
    <row r="595" spans="1:8" x14ac:dyDescent="0.2">
      <c r="A595" s="14"/>
      <c r="B595" s="15" t="s">
        <v>565</v>
      </c>
      <c r="C595" s="16">
        <v>322</v>
      </c>
      <c r="D595" s="16">
        <v>356</v>
      </c>
      <c r="E595" s="17">
        <f t="shared" si="63"/>
        <v>0.1402439024390244</v>
      </c>
      <c r="F595" s="17">
        <f t="shared" si="64"/>
        <v>0.17871485943775101</v>
      </c>
      <c r="G595" s="17">
        <f t="shared" si="66"/>
        <v>0.10559006211180125</v>
      </c>
      <c r="H595" s="17">
        <f t="shared" si="65"/>
        <v>1.4808362369337981E-2</v>
      </c>
    </row>
    <row r="596" spans="1:8" x14ac:dyDescent="0.2">
      <c r="A596" s="14"/>
      <c r="B596" s="15" t="s">
        <v>566</v>
      </c>
      <c r="C596" s="16">
        <v>46</v>
      </c>
      <c r="D596" s="16">
        <v>105</v>
      </c>
      <c r="E596" s="17">
        <f t="shared" si="63"/>
        <v>2.0034843205574911E-2</v>
      </c>
      <c r="F596" s="17">
        <f t="shared" si="64"/>
        <v>5.2710843373493979E-2</v>
      </c>
      <c r="G596" s="17">
        <f t="shared" si="66"/>
        <v>1.2826086956521738</v>
      </c>
      <c r="H596" s="17">
        <f t="shared" si="65"/>
        <v>2.5696864111498255E-2</v>
      </c>
    </row>
    <row r="597" spans="1:8" x14ac:dyDescent="0.2">
      <c r="A597" s="14"/>
      <c r="B597" s="15" t="s">
        <v>567</v>
      </c>
      <c r="C597" s="16">
        <v>6</v>
      </c>
      <c r="D597" s="16">
        <v>0</v>
      </c>
      <c r="E597" s="17">
        <f t="shared" si="63"/>
        <v>2.6132404181184671E-3</v>
      </c>
      <c r="F597" s="17" t="str">
        <f t="shared" si="64"/>
        <v/>
      </c>
      <c r="G597" s="17">
        <f t="shared" si="66"/>
        <v>-1</v>
      </c>
      <c r="H597" s="17">
        <f t="shared" si="65"/>
        <v>-2.6132404181184671E-3</v>
      </c>
    </row>
    <row r="598" spans="1:8" x14ac:dyDescent="0.2">
      <c r="A598" s="14"/>
      <c r="B598" s="15" t="s">
        <v>568</v>
      </c>
      <c r="C598" s="16">
        <v>2</v>
      </c>
      <c r="D598" s="16">
        <v>3</v>
      </c>
      <c r="E598" s="17">
        <f t="shared" si="63"/>
        <v>8.710801393728223E-4</v>
      </c>
      <c r="F598" s="17">
        <f t="shared" si="64"/>
        <v>1.5060240963855422E-3</v>
      </c>
      <c r="G598" s="17">
        <f t="shared" si="66"/>
        <v>0.5</v>
      </c>
      <c r="H598" s="17">
        <f t="shared" si="65"/>
        <v>4.3554006968641115E-4</v>
      </c>
    </row>
    <row r="599" spans="1:8" x14ac:dyDescent="0.2">
      <c r="A599" s="14"/>
      <c r="B599" s="15" t="s">
        <v>569</v>
      </c>
      <c r="C599" s="16">
        <v>5</v>
      </c>
      <c r="D599" s="16">
        <v>0</v>
      </c>
      <c r="E599" s="17">
        <f t="shared" si="63"/>
        <v>2.1777003484320556E-3</v>
      </c>
      <c r="F599" s="17" t="str">
        <f t="shared" si="64"/>
        <v/>
      </c>
      <c r="G599" s="17">
        <f t="shared" si="66"/>
        <v>-1</v>
      </c>
      <c r="H599" s="17">
        <f t="shared" si="65"/>
        <v>-2.1777003484320556E-3</v>
      </c>
    </row>
    <row r="600" spans="1:8" x14ac:dyDescent="0.2">
      <c r="A600" s="14"/>
      <c r="B600" s="15" t="s">
        <v>570</v>
      </c>
      <c r="C600" s="16">
        <v>6</v>
      </c>
      <c r="D600" s="16">
        <v>13</v>
      </c>
      <c r="E600" s="17">
        <f t="shared" si="63"/>
        <v>2.6132404181184671E-3</v>
      </c>
      <c r="F600" s="17">
        <f t="shared" si="64"/>
        <v>6.5261044176706823E-3</v>
      </c>
      <c r="G600" s="17">
        <f t="shared" si="66"/>
        <v>1.1666666666666667</v>
      </c>
      <c r="H600" s="17">
        <f t="shared" si="65"/>
        <v>3.0487804878048786E-3</v>
      </c>
    </row>
    <row r="601" spans="1:8" ht="25.5" x14ac:dyDescent="0.2">
      <c r="A601" s="14"/>
      <c r="B601" s="15" t="s">
        <v>571</v>
      </c>
      <c r="C601" s="16">
        <v>1</v>
      </c>
      <c r="D601" s="16">
        <v>0</v>
      </c>
      <c r="E601" s="17">
        <f t="shared" si="63"/>
        <v>4.3554006968641115E-4</v>
      </c>
      <c r="F601" s="17" t="str">
        <f t="shared" si="64"/>
        <v/>
      </c>
      <c r="G601" s="17">
        <f t="shared" si="66"/>
        <v>-1</v>
      </c>
      <c r="H601" s="17">
        <f t="shared" si="65"/>
        <v>-4.3554006968641115E-4</v>
      </c>
    </row>
    <row r="602" spans="1:8" x14ac:dyDescent="0.2">
      <c r="A602" s="14"/>
      <c r="B602" s="15" t="s">
        <v>572</v>
      </c>
      <c r="C602" s="16">
        <v>22</v>
      </c>
      <c r="D602" s="16">
        <v>43</v>
      </c>
      <c r="E602" s="17">
        <f t="shared" si="63"/>
        <v>9.5818815331010446E-3</v>
      </c>
      <c r="F602" s="17">
        <f t="shared" si="64"/>
        <v>2.1586345381526106E-2</v>
      </c>
      <c r="G602" s="17">
        <f t="shared" si="66"/>
        <v>0.95454545454545459</v>
      </c>
      <c r="H602" s="17">
        <f t="shared" si="65"/>
        <v>9.1463414634146336E-3</v>
      </c>
    </row>
    <row r="603" spans="1:8" x14ac:dyDescent="0.2">
      <c r="A603" s="14"/>
      <c r="B603" s="15" t="s">
        <v>573</v>
      </c>
      <c r="C603" s="16">
        <v>1</v>
      </c>
      <c r="D603" s="16">
        <v>0</v>
      </c>
      <c r="E603" s="17">
        <f t="shared" si="63"/>
        <v>4.3554006968641115E-4</v>
      </c>
      <c r="F603" s="17" t="str">
        <f t="shared" si="64"/>
        <v/>
      </c>
      <c r="G603" s="17">
        <f t="shared" si="66"/>
        <v>-1</v>
      </c>
      <c r="H603" s="17">
        <f t="shared" si="65"/>
        <v>-4.3554006968641115E-4</v>
      </c>
    </row>
    <row r="604" spans="1:8" x14ac:dyDescent="0.2">
      <c r="A604" s="14"/>
      <c r="B604" s="15" t="s">
        <v>574</v>
      </c>
      <c r="C604" s="16">
        <v>2</v>
      </c>
      <c r="D604" s="16">
        <v>11</v>
      </c>
      <c r="E604" s="17">
        <f t="shared" si="63"/>
        <v>8.710801393728223E-4</v>
      </c>
      <c r="F604" s="17">
        <f t="shared" si="64"/>
        <v>5.5220883534136548E-3</v>
      </c>
      <c r="G604" s="17">
        <f t="shared" si="66"/>
        <v>4.5</v>
      </c>
      <c r="H604" s="17">
        <f t="shared" si="65"/>
        <v>3.9198606271777002E-3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278</v>
      </c>
      <c r="D606" s="16">
        <v>380</v>
      </c>
      <c r="E606" s="17">
        <f t="shared" si="63"/>
        <v>0.1210801393728223</v>
      </c>
      <c r="F606" s="17">
        <f t="shared" si="64"/>
        <v>0.19076305220883535</v>
      </c>
      <c r="G606" s="17">
        <f t="shared" si="66"/>
        <v>0.36690647482014388</v>
      </c>
      <c r="H606" s="17">
        <f t="shared" si="65"/>
        <v>4.442508710801394E-2</v>
      </c>
    </row>
    <row r="607" spans="1:8" x14ac:dyDescent="0.2">
      <c r="A607" s="14"/>
      <c r="B607" s="15" t="s">
        <v>577</v>
      </c>
      <c r="C607" s="16">
        <v>22</v>
      </c>
      <c r="D607" s="16">
        <v>13</v>
      </c>
      <c r="E607" s="17">
        <f t="shared" si="63"/>
        <v>9.5818815331010446E-3</v>
      </c>
      <c r="F607" s="17">
        <f t="shared" si="64"/>
        <v>6.5261044176706823E-3</v>
      </c>
      <c r="G607" s="17">
        <f t="shared" si="66"/>
        <v>-0.40909090909090912</v>
      </c>
      <c r="H607" s="17">
        <f t="shared" si="65"/>
        <v>-3.9198606271777002E-3</v>
      </c>
    </row>
    <row r="608" spans="1:8" x14ac:dyDescent="0.2">
      <c r="A608" s="14"/>
      <c r="B608" s="15" t="s">
        <v>578</v>
      </c>
      <c r="C608" s="16">
        <v>36</v>
      </c>
      <c r="D608" s="16">
        <v>95</v>
      </c>
      <c r="E608" s="17">
        <f t="shared" si="63"/>
        <v>1.5679442508710801E-2</v>
      </c>
      <c r="F608" s="17">
        <f t="shared" si="64"/>
        <v>4.7690763052208839E-2</v>
      </c>
      <c r="G608" s="17">
        <f t="shared" si="66"/>
        <v>1.6388888888888888</v>
      </c>
      <c r="H608" s="17">
        <f t="shared" si="65"/>
        <v>2.5696864111498255E-2</v>
      </c>
    </row>
    <row r="609" spans="1:8" x14ac:dyDescent="0.2">
      <c r="A609" s="14"/>
      <c r="B609" s="15" t="s">
        <v>579</v>
      </c>
      <c r="C609" s="16">
        <v>1263</v>
      </c>
      <c r="D609" s="16">
        <v>613</v>
      </c>
      <c r="E609" s="17">
        <f t="shared" si="63"/>
        <v>0.55008710801393723</v>
      </c>
      <c r="F609" s="17">
        <f t="shared" si="64"/>
        <v>0.30773092369477911</v>
      </c>
      <c r="G609" s="17">
        <f t="shared" si="66"/>
        <v>-0.51464766429136977</v>
      </c>
      <c r="H609" s="17">
        <f t="shared" si="65"/>
        <v>-0.28310104529616725</v>
      </c>
    </row>
    <row r="610" spans="1:8" x14ac:dyDescent="0.2">
      <c r="A610" s="14"/>
      <c r="B610" s="15" t="s">
        <v>580</v>
      </c>
      <c r="C610" s="16">
        <v>18</v>
      </c>
      <c r="D610" s="16">
        <v>21</v>
      </c>
      <c r="E610" s="17">
        <f t="shared" si="63"/>
        <v>7.8397212543554005E-3</v>
      </c>
      <c r="F610" s="17">
        <f t="shared" si="64"/>
        <v>1.0542168674698794E-2</v>
      </c>
      <c r="G610" s="17">
        <f t="shared" si="66"/>
        <v>0.16666666666666666</v>
      </c>
      <c r="H610" s="17">
        <f t="shared" si="65"/>
        <v>1.3066202090592333E-3</v>
      </c>
    </row>
    <row r="611" spans="1:8" x14ac:dyDescent="0.2">
      <c r="A611" s="14"/>
      <c r="B611" s="15" t="s">
        <v>581</v>
      </c>
      <c r="C611" s="16">
        <v>12</v>
      </c>
      <c r="D611" s="16">
        <v>11</v>
      </c>
      <c r="E611" s="17">
        <f t="shared" si="63"/>
        <v>5.2264808362369342E-3</v>
      </c>
      <c r="F611" s="17">
        <f t="shared" si="64"/>
        <v>5.5220883534136548E-3</v>
      </c>
      <c r="G611" s="17">
        <f t="shared" si="66"/>
        <v>-8.3333333333333329E-2</v>
      </c>
      <c r="H611" s="17">
        <f t="shared" si="65"/>
        <v>-4.3554006968641115E-4</v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4.3554006968641115E-4</v>
      </c>
      <c r="F612" s="17">
        <f t="shared" si="64"/>
        <v>5.0200803212851401E-4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40</v>
      </c>
      <c r="D614" s="16">
        <v>48</v>
      </c>
      <c r="E614" s="17">
        <f t="shared" si="63"/>
        <v>1.7421602787456445E-2</v>
      </c>
      <c r="F614" s="17">
        <f t="shared" si="64"/>
        <v>2.4096385542168676E-2</v>
      </c>
      <c r="G614" s="17">
        <f t="shared" si="66"/>
        <v>0.2</v>
      </c>
      <c r="H614" s="17">
        <f t="shared" si="65"/>
        <v>3.4843205574912892E-3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5</v>
      </c>
      <c r="D617" s="16">
        <v>16</v>
      </c>
      <c r="E617" s="17">
        <f t="shared" si="63"/>
        <v>2.1777003484320556E-3</v>
      </c>
      <c r="F617" s="17">
        <f t="shared" si="64"/>
        <v>8.0321285140562242E-3</v>
      </c>
      <c r="G617" s="17">
        <f t="shared" si="66"/>
        <v>2.2000000000000002</v>
      </c>
      <c r="H617" s="17">
        <f t="shared" si="65"/>
        <v>4.7909407665505232E-3</v>
      </c>
    </row>
    <row r="618" spans="1:8" ht="25.5" x14ac:dyDescent="0.2">
      <c r="A618" s="14"/>
      <c r="B618" s="15" t="s">
        <v>588</v>
      </c>
      <c r="C618" s="16">
        <v>13</v>
      </c>
      <c r="D618" s="16">
        <v>65</v>
      </c>
      <c r="E618" s="17">
        <f t="shared" si="63"/>
        <v>5.6620209059233453E-3</v>
      </c>
      <c r="F618" s="17">
        <f t="shared" si="64"/>
        <v>3.2630522088353417E-2</v>
      </c>
      <c r="G618" s="17">
        <f t="shared" si="66"/>
        <v>4</v>
      </c>
      <c r="H618" s="17">
        <f t="shared" si="65"/>
        <v>2.2648083623693381E-2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649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650</v>
      </c>
      <c r="C8" s="12">
        <f>+C19+C76+C177+C356+C591</f>
        <v>38264</v>
      </c>
      <c r="D8" s="13">
        <f>+D19+D76+D177+D356+D591</f>
        <v>40529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5.9194020489232696E-2</v>
      </c>
      <c r="H8" s="10">
        <f t="shared" ref="H8:H13" si="1">+IF(OR(AND(E8=""),(G8="")),"",E8*G8)</f>
        <v>5.9194020489232696E-2</v>
      </c>
    </row>
    <row r="9" spans="1:8" x14ac:dyDescent="0.2">
      <c r="A9" s="14"/>
      <c r="B9" s="15" t="s">
        <v>6</v>
      </c>
      <c r="C9" s="16">
        <f>+C19</f>
        <v>240</v>
      </c>
      <c r="D9" s="16">
        <f>+D19</f>
        <v>262</v>
      </c>
      <c r="E9" s="17">
        <f t="shared" ref="E9:F13" si="2">+C9/C$8</f>
        <v>6.2722140915743262E-3</v>
      </c>
      <c r="F9" s="17">
        <f t="shared" si="2"/>
        <v>6.4645068962964789E-3</v>
      </c>
      <c r="G9" s="17">
        <f t="shared" si="0"/>
        <v>9.166666666666666E-2</v>
      </c>
      <c r="H9" s="17">
        <f t="shared" si="1"/>
        <v>5.7495295839431323E-4</v>
      </c>
    </row>
    <row r="10" spans="1:8" x14ac:dyDescent="0.2">
      <c r="A10" s="14"/>
      <c r="B10" s="15" t="s">
        <v>7</v>
      </c>
      <c r="C10" s="16">
        <f>+C76</f>
        <v>3698</v>
      </c>
      <c r="D10" s="16">
        <f>+D76</f>
        <v>3906</v>
      </c>
      <c r="E10" s="17">
        <f t="shared" si="2"/>
        <v>9.6644365461007742E-2</v>
      </c>
      <c r="F10" s="17">
        <f t="shared" si="2"/>
        <v>9.6375434873794075E-2</v>
      </c>
      <c r="G10" s="17">
        <f t="shared" si="0"/>
        <v>5.6246619794483504E-2</v>
      </c>
      <c r="H10" s="17">
        <f t="shared" si="1"/>
        <v>5.435918879364416E-3</v>
      </c>
    </row>
    <row r="11" spans="1:8" ht="25.5" x14ac:dyDescent="0.2">
      <c r="A11" s="14"/>
      <c r="B11" s="15" t="s">
        <v>8</v>
      </c>
      <c r="C11" s="16">
        <f>+C177</f>
        <v>5182</v>
      </c>
      <c r="D11" s="16">
        <f>+D177</f>
        <v>4633</v>
      </c>
      <c r="E11" s="17">
        <f t="shared" si="2"/>
        <v>0.13542755592724232</v>
      </c>
      <c r="F11" s="17">
        <f t="shared" si="2"/>
        <v>0.11431320782649461</v>
      </c>
      <c r="G11" s="17">
        <f t="shared" si="0"/>
        <v>-0.1059436510999614</v>
      </c>
      <c r="H11" s="17">
        <f t="shared" si="1"/>
        <v>-1.434768973447627E-2</v>
      </c>
    </row>
    <row r="12" spans="1:8" x14ac:dyDescent="0.2">
      <c r="A12" s="14"/>
      <c r="B12" s="15" t="s">
        <v>9</v>
      </c>
      <c r="C12" s="16">
        <f>+C356</f>
        <v>23957</v>
      </c>
      <c r="D12" s="16">
        <f>+D356</f>
        <v>24950</v>
      </c>
      <c r="E12" s="17">
        <f t="shared" si="2"/>
        <v>0.62609763746602554</v>
      </c>
      <c r="F12" s="17">
        <f t="shared" si="2"/>
        <v>0.61560857657479828</v>
      </c>
      <c r="G12" s="17">
        <f t="shared" si="0"/>
        <v>4.1449263263346831E-2</v>
      </c>
      <c r="H12" s="17">
        <f t="shared" si="1"/>
        <v>2.5951285803888776E-2</v>
      </c>
    </row>
    <row r="13" spans="1:8" x14ac:dyDescent="0.2">
      <c r="A13" s="14"/>
      <c r="B13" s="15" t="s">
        <v>10</v>
      </c>
      <c r="C13" s="16">
        <f>+C591</f>
        <v>5187</v>
      </c>
      <c r="D13" s="16">
        <f>+D591</f>
        <v>6778</v>
      </c>
      <c r="E13" s="17">
        <f t="shared" si="2"/>
        <v>0.1355582270541501</v>
      </c>
      <c r="F13" s="17">
        <f t="shared" si="2"/>
        <v>0.16723827382861656</v>
      </c>
      <c r="G13" s="17">
        <f t="shared" si="0"/>
        <v>0.30672835935993831</v>
      </c>
      <c r="H13" s="17">
        <f t="shared" si="1"/>
        <v>4.1579552582061467E-2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240</v>
      </c>
      <c r="D19" s="20">
        <f>SUM(D20:D70)</f>
        <v>262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9.166666666666666E-2</v>
      </c>
      <c r="H19" s="21">
        <f t="shared" ref="H19:H50" si="5">+IF(OR(AND(E19=""),(G19="")),"",E19*G19)</f>
        <v>9.166666666666666E-2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</v>
      </c>
      <c r="D21" s="16">
        <v>0</v>
      </c>
      <c r="E21" s="17">
        <f t="shared" si="3"/>
        <v>8.3333333333333332E-3</v>
      </c>
      <c r="F21" s="17" t="str">
        <f t="shared" si="4"/>
        <v/>
      </c>
      <c r="G21" s="17">
        <f t="shared" si="6"/>
        <v>-1</v>
      </c>
      <c r="H21" s="17">
        <f t="shared" si="5"/>
        <v>-8.3333333333333332E-3</v>
      </c>
    </row>
    <row r="22" spans="1:8" ht="38.25" x14ac:dyDescent="0.2">
      <c r="A22" s="14"/>
      <c r="B22" s="15" t="s">
        <v>15</v>
      </c>
      <c r="C22" s="16">
        <v>0</v>
      </c>
      <c r="D22" s="16">
        <v>2</v>
      </c>
      <c r="E22" s="17" t="str">
        <f t="shared" si="3"/>
        <v/>
      </c>
      <c r="F22" s="17">
        <f t="shared" si="4"/>
        <v>7.6335877862595417E-3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4.1666666666666666E-3</v>
      </c>
      <c r="F23" s="17" t="str">
        <f t="shared" si="4"/>
        <v/>
      </c>
      <c r="G23" s="17">
        <f t="shared" si="6"/>
        <v>-1</v>
      </c>
      <c r="H23" s="17">
        <f t="shared" si="5"/>
        <v>-4.1666666666666666E-3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2</v>
      </c>
      <c r="E26" s="17" t="str">
        <f t="shared" si="3"/>
        <v/>
      </c>
      <c r="F26" s="17">
        <f t="shared" si="4"/>
        <v>7.6335877862595417E-3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11</v>
      </c>
      <c r="D27" s="16">
        <v>7</v>
      </c>
      <c r="E27" s="17">
        <f t="shared" si="3"/>
        <v>4.583333333333333E-2</v>
      </c>
      <c r="F27" s="17">
        <f t="shared" si="4"/>
        <v>2.6717557251908396E-2</v>
      </c>
      <c r="G27" s="17">
        <f t="shared" si="6"/>
        <v>-0.36363636363636365</v>
      </c>
      <c r="H27" s="17">
        <f t="shared" si="5"/>
        <v>-1.6666666666666666E-2</v>
      </c>
    </row>
    <row r="28" spans="1:8" x14ac:dyDescent="0.2">
      <c r="A28" s="14"/>
      <c r="B28" s="15" t="s">
        <v>21</v>
      </c>
      <c r="C28" s="16">
        <v>1</v>
      </c>
      <c r="D28" s="16">
        <v>4</v>
      </c>
      <c r="E28" s="17">
        <f t="shared" si="3"/>
        <v>4.1666666666666666E-3</v>
      </c>
      <c r="F28" s="17">
        <f t="shared" si="4"/>
        <v>1.5267175572519083E-2</v>
      </c>
      <c r="G28" s="17">
        <f t="shared" si="6"/>
        <v>3</v>
      </c>
      <c r="H28" s="17">
        <f t="shared" si="5"/>
        <v>1.2500000000000001E-2</v>
      </c>
    </row>
    <row r="29" spans="1:8" x14ac:dyDescent="0.2">
      <c r="A29" s="14"/>
      <c r="B29" s="15" t="s">
        <v>22</v>
      </c>
      <c r="C29" s="16">
        <v>19</v>
      </c>
      <c r="D29" s="16">
        <v>10</v>
      </c>
      <c r="E29" s="17">
        <f t="shared" si="3"/>
        <v>7.9166666666666663E-2</v>
      </c>
      <c r="F29" s="17">
        <f t="shared" si="4"/>
        <v>3.8167938931297711E-2</v>
      </c>
      <c r="G29" s="17">
        <f t="shared" si="6"/>
        <v>-0.47368421052631576</v>
      </c>
      <c r="H29" s="17">
        <f t="shared" si="5"/>
        <v>-3.7499999999999999E-2</v>
      </c>
    </row>
    <row r="30" spans="1:8" x14ac:dyDescent="0.2">
      <c r="A30" s="14"/>
      <c r="B30" s="15" t="s">
        <v>23</v>
      </c>
      <c r="C30" s="16">
        <v>8</v>
      </c>
      <c r="D30" s="16">
        <v>13</v>
      </c>
      <c r="E30" s="17">
        <f t="shared" si="3"/>
        <v>3.3333333333333333E-2</v>
      </c>
      <c r="F30" s="17">
        <f t="shared" si="4"/>
        <v>4.9618320610687022E-2</v>
      </c>
      <c r="G30" s="17">
        <f t="shared" si="6"/>
        <v>0.625</v>
      </c>
      <c r="H30" s="17">
        <f t="shared" si="5"/>
        <v>2.0833333333333332E-2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4.1666666666666666E-3</v>
      </c>
      <c r="F32" s="17" t="str">
        <f t="shared" si="4"/>
        <v/>
      </c>
      <c r="G32" s="17">
        <f t="shared" si="6"/>
        <v>-1</v>
      </c>
      <c r="H32" s="17">
        <f t="shared" si="5"/>
        <v>-4.1666666666666666E-3</v>
      </c>
    </row>
    <row r="33" spans="1:8" x14ac:dyDescent="0.2">
      <c r="A33" s="14"/>
      <c r="B33" s="15" t="s">
        <v>26</v>
      </c>
      <c r="C33" s="16">
        <v>1</v>
      </c>
      <c r="D33" s="16">
        <v>1</v>
      </c>
      <c r="E33" s="17">
        <f t="shared" si="3"/>
        <v>4.1666666666666666E-3</v>
      </c>
      <c r="F33" s="17">
        <f t="shared" si="4"/>
        <v>3.8167938931297708E-3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9</v>
      </c>
      <c r="D36" s="16">
        <v>20</v>
      </c>
      <c r="E36" s="17">
        <f t="shared" si="3"/>
        <v>3.7499999999999999E-2</v>
      </c>
      <c r="F36" s="17">
        <f t="shared" si="4"/>
        <v>7.6335877862595422E-2</v>
      </c>
      <c r="G36" s="17">
        <f t="shared" si="6"/>
        <v>1.2222222222222223</v>
      </c>
      <c r="H36" s="17">
        <f t="shared" si="5"/>
        <v>4.5833333333333337E-2</v>
      </c>
    </row>
    <row r="37" spans="1:8" ht="25.5" x14ac:dyDescent="0.2">
      <c r="A37" s="14"/>
      <c r="B37" s="15" t="s">
        <v>30</v>
      </c>
      <c r="C37" s="16">
        <v>3</v>
      </c>
      <c r="D37" s="16">
        <v>3</v>
      </c>
      <c r="E37" s="17">
        <f t="shared" si="3"/>
        <v>1.2500000000000001E-2</v>
      </c>
      <c r="F37" s="17">
        <f t="shared" si="4"/>
        <v>1.1450381679389313E-2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31</v>
      </c>
      <c r="C38" s="16">
        <v>2</v>
      </c>
      <c r="D38" s="16">
        <v>3</v>
      </c>
      <c r="E38" s="17">
        <f t="shared" si="3"/>
        <v>8.3333333333333332E-3</v>
      </c>
      <c r="F38" s="17">
        <f t="shared" si="4"/>
        <v>1.1450381679389313E-2</v>
      </c>
      <c r="G38" s="17">
        <f t="shared" si="6"/>
        <v>0.5</v>
      </c>
      <c r="H38" s="17">
        <f t="shared" si="5"/>
        <v>4.1666666666666666E-3</v>
      </c>
    </row>
    <row r="39" spans="1:8" x14ac:dyDescent="0.2">
      <c r="A39" s="14"/>
      <c r="B39" s="15" t="s">
        <v>32</v>
      </c>
      <c r="C39" s="16">
        <v>3</v>
      </c>
      <c r="D39" s="16">
        <v>13</v>
      </c>
      <c r="E39" s="17">
        <f t="shared" si="3"/>
        <v>1.2500000000000001E-2</v>
      </c>
      <c r="F39" s="17">
        <f t="shared" si="4"/>
        <v>4.9618320610687022E-2</v>
      </c>
      <c r="G39" s="17">
        <f t="shared" si="6"/>
        <v>3.3333333333333335</v>
      </c>
      <c r="H39" s="17">
        <f t="shared" si="5"/>
        <v>4.1666666666666671E-2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3</v>
      </c>
      <c r="D42" s="16">
        <v>0</v>
      </c>
      <c r="E42" s="17">
        <f t="shared" si="3"/>
        <v>1.2500000000000001E-2</v>
      </c>
      <c r="F42" s="17" t="str">
        <f t="shared" si="4"/>
        <v/>
      </c>
      <c r="G42" s="17">
        <f t="shared" si="6"/>
        <v>-1</v>
      </c>
      <c r="H42" s="17">
        <f t="shared" si="5"/>
        <v>-1.2500000000000001E-2</v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4.1666666666666666E-3</v>
      </c>
      <c r="F43" s="17" t="str">
        <f t="shared" si="4"/>
        <v/>
      </c>
      <c r="G43" s="17">
        <f t="shared" si="6"/>
        <v>-1</v>
      </c>
      <c r="H43" s="17">
        <f t="shared" si="5"/>
        <v>-4.1666666666666666E-3</v>
      </c>
    </row>
    <row r="44" spans="1:8" ht="25.5" x14ac:dyDescent="0.2">
      <c r="A44" s="14"/>
      <c r="B44" s="15" t="s">
        <v>37</v>
      </c>
      <c r="C44" s="16">
        <v>4</v>
      </c>
      <c r="D44" s="16">
        <v>10</v>
      </c>
      <c r="E44" s="17">
        <f t="shared" si="3"/>
        <v>1.6666666666666666E-2</v>
      </c>
      <c r="F44" s="17">
        <f t="shared" si="4"/>
        <v>3.8167938931297711E-2</v>
      </c>
      <c r="G44" s="17">
        <f t="shared" si="6"/>
        <v>1.5</v>
      </c>
      <c r="H44" s="17">
        <f t="shared" si="5"/>
        <v>2.5000000000000001E-2</v>
      </c>
    </row>
    <row r="45" spans="1:8" ht="25.5" x14ac:dyDescent="0.2">
      <c r="A45" s="14"/>
      <c r="B45" s="15" t="s">
        <v>38</v>
      </c>
      <c r="C45" s="16">
        <v>14</v>
      </c>
      <c r="D45" s="16">
        <v>14</v>
      </c>
      <c r="E45" s="17">
        <f t="shared" si="3"/>
        <v>5.8333333333333334E-2</v>
      </c>
      <c r="F45" s="17">
        <f t="shared" si="4"/>
        <v>5.3435114503816793E-2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2</v>
      </c>
      <c r="D48" s="16">
        <v>0</v>
      </c>
      <c r="E48" s="17">
        <f t="shared" si="3"/>
        <v>8.3333333333333332E-3</v>
      </c>
      <c r="F48" s="17" t="str">
        <f t="shared" si="4"/>
        <v/>
      </c>
      <c r="G48" s="17">
        <f t="shared" si="6"/>
        <v>-1</v>
      </c>
      <c r="H48" s="17">
        <f t="shared" si="5"/>
        <v>-8.3333333333333332E-3</v>
      </c>
    </row>
    <row r="49" spans="1:8" ht="25.5" x14ac:dyDescent="0.2">
      <c r="A49" s="14"/>
      <c r="B49" s="15" t="s">
        <v>42</v>
      </c>
      <c r="C49" s="16">
        <v>1</v>
      </c>
      <c r="D49" s="16">
        <v>2</v>
      </c>
      <c r="E49" s="17">
        <f t="shared" si="3"/>
        <v>4.1666666666666666E-3</v>
      </c>
      <c r="F49" s="17">
        <f t="shared" si="4"/>
        <v>7.6335877862595417E-3</v>
      </c>
      <c r="G49" s="17">
        <f t="shared" si="6"/>
        <v>1</v>
      </c>
      <c r="H49" s="17">
        <f t="shared" si="5"/>
        <v>4.1666666666666666E-3</v>
      </c>
    </row>
    <row r="50" spans="1:8" x14ac:dyDescent="0.2">
      <c r="A50" s="14"/>
      <c r="B50" s="15" t="s">
        <v>43</v>
      </c>
      <c r="C50" s="16">
        <v>95</v>
      </c>
      <c r="D50" s="16">
        <v>63</v>
      </c>
      <c r="E50" s="17">
        <f t="shared" si="3"/>
        <v>0.39583333333333331</v>
      </c>
      <c r="F50" s="17">
        <f t="shared" si="4"/>
        <v>0.24045801526717558</v>
      </c>
      <c r="G50" s="17">
        <f t="shared" si="6"/>
        <v>-0.33684210526315789</v>
      </c>
      <c r="H50" s="17">
        <f t="shared" si="5"/>
        <v>-0.13333333333333333</v>
      </c>
    </row>
    <row r="51" spans="1:8" x14ac:dyDescent="0.2">
      <c r="A51" s="14"/>
      <c r="B51" s="15" t="s">
        <v>44</v>
      </c>
      <c r="C51" s="16">
        <v>1</v>
      </c>
      <c r="D51" s="16">
        <v>1</v>
      </c>
      <c r="E51" s="17">
        <f t="shared" ref="E51:E70" si="7">+IF(C51=0,"",C51/C$19)</f>
        <v>4.1666666666666666E-3</v>
      </c>
      <c r="F51" s="17">
        <f t="shared" ref="F51:F70" si="8">+IF(D51=0,"",D51/D$19)</f>
        <v>3.8167938931297708E-3</v>
      </c>
      <c r="G51" s="17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4</v>
      </c>
      <c r="E53" s="17" t="str">
        <f t="shared" si="7"/>
        <v/>
      </c>
      <c r="F53" s="17">
        <f t="shared" si="8"/>
        <v>1.5267175572519083E-2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7</v>
      </c>
      <c r="D54" s="16">
        <v>5</v>
      </c>
      <c r="E54" s="17">
        <f t="shared" si="7"/>
        <v>2.9166666666666667E-2</v>
      </c>
      <c r="F54" s="17">
        <f t="shared" si="8"/>
        <v>1.9083969465648856E-2</v>
      </c>
      <c r="G54" s="17">
        <f t="shared" si="10"/>
        <v>-0.2857142857142857</v>
      </c>
      <c r="H54" s="17">
        <f t="shared" si="9"/>
        <v>-8.3333333333333332E-3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9</v>
      </c>
      <c r="D59" s="16">
        <v>0</v>
      </c>
      <c r="E59" s="17">
        <f t="shared" si="7"/>
        <v>3.7499999999999999E-2</v>
      </c>
      <c r="F59" s="17" t="str">
        <f t="shared" si="8"/>
        <v/>
      </c>
      <c r="G59" s="17">
        <f t="shared" si="10"/>
        <v>-1</v>
      </c>
      <c r="H59" s="17">
        <f t="shared" si="9"/>
        <v>-3.7499999999999999E-2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2</v>
      </c>
      <c r="E61" s="17">
        <f t="shared" si="7"/>
        <v>4.1666666666666666E-3</v>
      </c>
      <c r="F61" s="17">
        <f t="shared" si="8"/>
        <v>7.6335877862595417E-3</v>
      </c>
      <c r="G61" s="17">
        <f t="shared" si="10"/>
        <v>1</v>
      </c>
      <c r="H61" s="17">
        <f t="shared" si="9"/>
        <v>4.1666666666666666E-3</v>
      </c>
    </row>
    <row r="62" spans="1:8" x14ac:dyDescent="0.2">
      <c r="A62" s="14"/>
      <c r="B62" s="15" t="s">
        <v>55</v>
      </c>
      <c r="C62" s="16">
        <v>1</v>
      </c>
      <c r="D62" s="16">
        <v>4</v>
      </c>
      <c r="E62" s="17">
        <f t="shared" si="7"/>
        <v>4.1666666666666666E-3</v>
      </c>
      <c r="F62" s="17">
        <f t="shared" si="8"/>
        <v>1.5267175572519083E-2</v>
      </c>
      <c r="G62" s="17">
        <f t="shared" si="10"/>
        <v>3</v>
      </c>
      <c r="H62" s="17">
        <f t="shared" si="9"/>
        <v>1.2500000000000001E-2</v>
      </c>
    </row>
    <row r="63" spans="1:8" x14ac:dyDescent="0.2">
      <c r="A63" s="14"/>
      <c r="B63" s="15" t="s">
        <v>56</v>
      </c>
      <c r="C63" s="16">
        <v>0</v>
      </c>
      <c r="D63" s="16">
        <v>3</v>
      </c>
      <c r="E63" s="17" t="str">
        <f t="shared" si="7"/>
        <v/>
      </c>
      <c r="F63" s="17">
        <f t="shared" si="8"/>
        <v>1.1450381679389313E-2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16</v>
      </c>
      <c r="D64" s="16">
        <v>42</v>
      </c>
      <c r="E64" s="17">
        <f t="shared" si="7"/>
        <v>6.6666666666666666E-2</v>
      </c>
      <c r="F64" s="17">
        <f t="shared" si="8"/>
        <v>0.16030534351145037</v>
      </c>
      <c r="G64" s="17">
        <f t="shared" si="10"/>
        <v>1.625</v>
      </c>
      <c r="H64" s="17">
        <f t="shared" si="9"/>
        <v>0.10833333333333334</v>
      </c>
    </row>
    <row r="65" spans="1:8" x14ac:dyDescent="0.2">
      <c r="A65" s="14"/>
      <c r="B65" s="15" t="s">
        <v>58</v>
      </c>
      <c r="C65" s="16">
        <v>1</v>
      </c>
      <c r="D65" s="16">
        <v>0</v>
      </c>
      <c r="E65" s="17">
        <f t="shared" si="7"/>
        <v>4.1666666666666666E-3</v>
      </c>
      <c r="F65" s="17" t="str">
        <f t="shared" si="8"/>
        <v/>
      </c>
      <c r="G65" s="17">
        <f t="shared" si="10"/>
        <v>-1</v>
      </c>
      <c r="H65" s="17">
        <f t="shared" si="9"/>
        <v>-4.1666666666666666E-3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7</v>
      </c>
      <c r="D68" s="16">
        <v>24</v>
      </c>
      <c r="E68" s="17">
        <f t="shared" si="7"/>
        <v>2.9166666666666667E-2</v>
      </c>
      <c r="F68" s="17">
        <f t="shared" si="8"/>
        <v>9.1603053435114504E-2</v>
      </c>
      <c r="G68" s="17">
        <f t="shared" si="10"/>
        <v>2.4285714285714284</v>
      </c>
      <c r="H68" s="17">
        <f t="shared" si="9"/>
        <v>7.0833333333333331E-2</v>
      </c>
    </row>
    <row r="69" spans="1:8" x14ac:dyDescent="0.2">
      <c r="A69" s="14"/>
      <c r="B69" s="15" t="s">
        <v>63</v>
      </c>
      <c r="C69" s="16">
        <v>16</v>
      </c>
      <c r="D69" s="16">
        <v>10</v>
      </c>
      <c r="E69" s="17">
        <f t="shared" si="7"/>
        <v>6.6666666666666666E-2</v>
      </c>
      <c r="F69" s="17">
        <f t="shared" si="8"/>
        <v>3.8167938931297711E-2</v>
      </c>
      <c r="G69" s="17">
        <f t="shared" si="10"/>
        <v>-0.375</v>
      </c>
      <c r="H69" s="17">
        <f t="shared" si="9"/>
        <v>-2.5000000000000001E-2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3698</v>
      </c>
      <c r="D76" s="20">
        <f>SUM(D77:D171)</f>
        <v>3906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5.6246619794483504E-2</v>
      </c>
      <c r="H76" s="21">
        <f t="shared" ref="H76:H107" si="13">+IF(OR(AND(E76=""),(G76="")),"",E76*G76)</f>
        <v>5.6246619794483504E-2</v>
      </c>
    </row>
    <row r="77" spans="1:8" x14ac:dyDescent="0.2">
      <c r="A77" s="14"/>
      <c r="B77" s="15" t="s">
        <v>65</v>
      </c>
      <c r="C77" s="16">
        <v>100</v>
      </c>
      <c r="D77" s="16">
        <v>85</v>
      </c>
      <c r="E77" s="17">
        <f t="shared" si="11"/>
        <v>2.7041644131963222E-2</v>
      </c>
      <c r="F77" s="17">
        <f t="shared" si="12"/>
        <v>2.1761392729134663E-2</v>
      </c>
      <c r="G77" s="17">
        <f t="shared" ref="G77:G108" si="14">+IF(AND(C77=0,D77=0)," ",IF(C77=0,1,IF(D77=0,-1,(D77-C77)/C77)))</f>
        <v>-0.15</v>
      </c>
      <c r="H77" s="17">
        <f t="shared" si="13"/>
        <v>-4.0562466197944834E-3</v>
      </c>
    </row>
    <row r="78" spans="1:8" ht="25.5" x14ac:dyDescent="0.2">
      <c r="A78" s="14"/>
      <c r="B78" s="15" t="s">
        <v>66</v>
      </c>
      <c r="C78" s="16">
        <v>11</v>
      </c>
      <c r="D78" s="16">
        <v>12</v>
      </c>
      <c r="E78" s="17">
        <f t="shared" si="11"/>
        <v>2.9745808545159546E-3</v>
      </c>
      <c r="F78" s="17">
        <f t="shared" si="12"/>
        <v>3.0721966205837174E-3</v>
      </c>
      <c r="G78" s="17">
        <f t="shared" si="14"/>
        <v>9.0909090909090912E-2</v>
      </c>
      <c r="H78" s="17">
        <f t="shared" si="13"/>
        <v>2.7041644131963225E-4</v>
      </c>
    </row>
    <row r="79" spans="1:8" x14ac:dyDescent="0.2">
      <c r="A79" s="14"/>
      <c r="B79" s="15" t="s">
        <v>67</v>
      </c>
      <c r="C79" s="16">
        <v>14</v>
      </c>
      <c r="D79" s="16">
        <v>24</v>
      </c>
      <c r="E79" s="17">
        <f t="shared" si="11"/>
        <v>3.7858301784748512E-3</v>
      </c>
      <c r="F79" s="17">
        <f t="shared" si="12"/>
        <v>6.1443932411674347E-3</v>
      </c>
      <c r="G79" s="17">
        <f t="shared" si="14"/>
        <v>0.7142857142857143</v>
      </c>
      <c r="H79" s="17">
        <f t="shared" si="13"/>
        <v>2.7041644131963224E-3</v>
      </c>
    </row>
    <row r="80" spans="1:8" x14ac:dyDescent="0.2">
      <c r="A80" s="14"/>
      <c r="B80" s="15" t="s">
        <v>68</v>
      </c>
      <c r="C80" s="16">
        <v>255</v>
      </c>
      <c r="D80" s="16">
        <v>208</v>
      </c>
      <c r="E80" s="17">
        <f t="shared" si="11"/>
        <v>6.8956192536506214E-2</v>
      </c>
      <c r="F80" s="17">
        <f t="shared" si="12"/>
        <v>5.3251408090117767E-2</v>
      </c>
      <c r="G80" s="17">
        <f t="shared" si="14"/>
        <v>-0.18431372549019609</v>
      </c>
      <c r="H80" s="17">
        <f t="shared" si="13"/>
        <v>-1.2709572742022715E-2</v>
      </c>
    </row>
    <row r="81" spans="1:8" ht="25.5" x14ac:dyDescent="0.2">
      <c r="A81" s="14"/>
      <c r="B81" s="15" t="s">
        <v>69</v>
      </c>
      <c r="C81" s="16">
        <v>133</v>
      </c>
      <c r="D81" s="16">
        <v>126</v>
      </c>
      <c r="E81" s="17">
        <f t="shared" si="11"/>
        <v>3.5965386695511088E-2</v>
      </c>
      <c r="F81" s="17">
        <f t="shared" si="12"/>
        <v>3.2258064516129031E-2</v>
      </c>
      <c r="G81" s="17">
        <f t="shared" si="14"/>
        <v>-5.2631578947368418E-2</v>
      </c>
      <c r="H81" s="17">
        <f t="shared" si="13"/>
        <v>-1.8929150892374256E-3</v>
      </c>
    </row>
    <row r="82" spans="1:8" x14ac:dyDescent="0.2">
      <c r="A82" s="14"/>
      <c r="B82" s="15" t="s">
        <v>70</v>
      </c>
      <c r="C82" s="16">
        <v>23</v>
      </c>
      <c r="D82" s="16">
        <v>6</v>
      </c>
      <c r="E82" s="17">
        <f t="shared" si="11"/>
        <v>6.219578150351541E-3</v>
      </c>
      <c r="F82" s="17">
        <f t="shared" si="12"/>
        <v>1.5360983102918587E-3</v>
      </c>
      <c r="G82" s="17">
        <f t="shared" si="14"/>
        <v>-0.73913043478260865</v>
      </c>
      <c r="H82" s="17">
        <f t="shared" si="13"/>
        <v>-4.5970795024337478E-3</v>
      </c>
    </row>
    <row r="83" spans="1:8" x14ac:dyDescent="0.2">
      <c r="A83" s="14"/>
      <c r="B83" s="15" t="s">
        <v>71</v>
      </c>
      <c r="C83" s="16">
        <v>6</v>
      </c>
      <c r="D83" s="16">
        <v>9</v>
      </c>
      <c r="E83" s="17">
        <f t="shared" si="11"/>
        <v>1.6224986479177934E-3</v>
      </c>
      <c r="F83" s="17">
        <f t="shared" si="12"/>
        <v>2.304147465437788E-3</v>
      </c>
      <c r="G83" s="17">
        <f t="shared" si="14"/>
        <v>0.5</v>
      </c>
      <c r="H83" s="17">
        <f t="shared" si="13"/>
        <v>8.1124932395889671E-4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1</v>
      </c>
      <c r="E84" s="17" t="str">
        <f t="shared" si="11"/>
        <v/>
      </c>
      <c r="F84" s="17">
        <f t="shared" si="12"/>
        <v>2.5601638504864311E-4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2.7041644131963225E-4</v>
      </c>
      <c r="F85" s="17" t="str">
        <f t="shared" si="12"/>
        <v/>
      </c>
      <c r="G85" s="17">
        <f t="shared" si="14"/>
        <v>-1</v>
      </c>
      <c r="H85" s="17">
        <f t="shared" si="13"/>
        <v>-2.7041644131963225E-4</v>
      </c>
    </row>
    <row r="86" spans="1:8" x14ac:dyDescent="0.2">
      <c r="A86" s="14"/>
      <c r="B86" s="15" t="s">
        <v>74</v>
      </c>
      <c r="C86" s="16">
        <v>12</v>
      </c>
      <c r="D86" s="16">
        <v>5</v>
      </c>
      <c r="E86" s="17">
        <f t="shared" si="11"/>
        <v>3.2449972958355868E-3</v>
      </c>
      <c r="F86" s="17">
        <f t="shared" si="12"/>
        <v>1.2800819252432156E-3</v>
      </c>
      <c r="G86" s="17">
        <f t="shared" si="14"/>
        <v>-0.58333333333333337</v>
      </c>
      <c r="H86" s="17">
        <f t="shared" si="13"/>
        <v>-1.8929150892374258E-3</v>
      </c>
    </row>
    <row r="87" spans="1:8" x14ac:dyDescent="0.2">
      <c r="A87" s="14"/>
      <c r="B87" s="15" t="s">
        <v>75</v>
      </c>
      <c r="C87" s="16">
        <v>2</v>
      </c>
      <c r="D87" s="16">
        <v>0</v>
      </c>
      <c r="E87" s="17">
        <f t="shared" si="11"/>
        <v>5.4083288263926451E-4</v>
      </c>
      <c r="F87" s="17" t="str">
        <f t="shared" si="12"/>
        <v/>
      </c>
      <c r="G87" s="17">
        <f t="shared" si="14"/>
        <v>-1</v>
      </c>
      <c r="H87" s="17">
        <f t="shared" si="13"/>
        <v>-5.4083288263926451E-4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47</v>
      </c>
      <c r="D89" s="16">
        <v>46</v>
      </c>
      <c r="E89" s="17">
        <f t="shared" si="11"/>
        <v>1.2709572742022715E-2</v>
      </c>
      <c r="F89" s="17">
        <f t="shared" si="12"/>
        <v>1.1776753712237584E-2</v>
      </c>
      <c r="G89" s="17">
        <f t="shared" si="14"/>
        <v>-2.1276595744680851E-2</v>
      </c>
      <c r="H89" s="17">
        <f t="shared" si="13"/>
        <v>-2.704164413196322E-4</v>
      </c>
    </row>
    <row r="90" spans="1:8" x14ac:dyDescent="0.2">
      <c r="A90" s="14"/>
      <c r="B90" s="15" t="s">
        <v>78</v>
      </c>
      <c r="C90" s="16">
        <v>2</v>
      </c>
      <c r="D90" s="16">
        <v>2</v>
      </c>
      <c r="E90" s="17">
        <f t="shared" si="11"/>
        <v>5.4083288263926451E-4</v>
      </c>
      <c r="F90" s="17">
        <f t="shared" si="12"/>
        <v>5.1203277009728623E-4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14</v>
      </c>
      <c r="D91" s="16">
        <v>34</v>
      </c>
      <c r="E91" s="17">
        <f t="shared" si="11"/>
        <v>3.7858301784748512E-3</v>
      </c>
      <c r="F91" s="17">
        <f t="shared" si="12"/>
        <v>8.7045570916538667E-3</v>
      </c>
      <c r="G91" s="17">
        <f t="shared" si="14"/>
        <v>1.4285714285714286</v>
      </c>
      <c r="H91" s="17">
        <f t="shared" si="13"/>
        <v>5.4083288263926449E-3</v>
      </c>
    </row>
    <row r="92" spans="1:8" x14ac:dyDescent="0.2">
      <c r="A92" s="14"/>
      <c r="B92" s="15" t="s">
        <v>80</v>
      </c>
      <c r="C92" s="16">
        <v>24</v>
      </c>
      <c r="D92" s="16">
        <v>4</v>
      </c>
      <c r="E92" s="17">
        <f t="shared" si="11"/>
        <v>6.4899945916711737E-3</v>
      </c>
      <c r="F92" s="17">
        <f t="shared" si="12"/>
        <v>1.0240655401945725E-3</v>
      </c>
      <c r="G92" s="17">
        <f t="shared" si="14"/>
        <v>-0.83333333333333337</v>
      </c>
      <c r="H92" s="17">
        <f t="shared" si="13"/>
        <v>-5.4083288263926449E-3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26</v>
      </c>
      <c r="E93" s="17" t="str">
        <f t="shared" si="11"/>
        <v/>
      </c>
      <c r="F93" s="17">
        <f t="shared" si="12"/>
        <v>6.6564260112647209E-3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148</v>
      </c>
      <c r="D94" s="16">
        <v>127</v>
      </c>
      <c r="E94" s="17">
        <f t="shared" si="11"/>
        <v>4.0021633315305567E-2</v>
      </c>
      <c r="F94" s="17">
        <f t="shared" si="12"/>
        <v>3.2514080901177675E-2</v>
      </c>
      <c r="G94" s="17">
        <f t="shared" si="14"/>
        <v>-0.14189189189189189</v>
      </c>
      <c r="H94" s="17">
        <f t="shared" si="13"/>
        <v>-5.6787452677122766E-3</v>
      </c>
    </row>
    <row r="95" spans="1:8" x14ac:dyDescent="0.2">
      <c r="A95" s="14"/>
      <c r="B95" s="15" t="s">
        <v>83</v>
      </c>
      <c r="C95" s="16">
        <v>22</v>
      </c>
      <c r="D95" s="16">
        <v>163</v>
      </c>
      <c r="E95" s="17">
        <f t="shared" si="11"/>
        <v>5.9491617090319093E-3</v>
      </c>
      <c r="F95" s="17">
        <f t="shared" si="12"/>
        <v>4.1730670762928829E-2</v>
      </c>
      <c r="G95" s="17">
        <f t="shared" si="14"/>
        <v>6.4090909090909092</v>
      </c>
      <c r="H95" s="17">
        <f t="shared" si="13"/>
        <v>3.8128718226068149E-2</v>
      </c>
    </row>
    <row r="96" spans="1:8" x14ac:dyDescent="0.2">
      <c r="A96" s="14"/>
      <c r="B96" s="15" t="s">
        <v>84</v>
      </c>
      <c r="C96" s="16">
        <v>23</v>
      </c>
      <c r="D96" s="16">
        <v>51</v>
      </c>
      <c r="E96" s="17">
        <f t="shared" si="11"/>
        <v>6.219578150351541E-3</v>
      </c>
      <c r="F96" s="17">
        <f t="shared" si="12"/>
        <v>1.3056835637480798E-2</v>
      </c>
      <c r="G96" s="17">
        <f t="shared" si="14"/>
        <v>1.2173913043478262</v>
      </c>
      <c r="H96" s="17">
        <f t="shared" si="13"/>
        <v>7.5716603569497025E-3</v>
      </c>
    </row>
    <row r="97" spans="1:8" x14ac:dyDescent="0.2">
      <c r="A97" s="14"/>
      <c r="B97" s="15" t="s">
        <v>85</v>
      </c>
      <c r="C97" s="16">
        <v>14</v>
      </c>
      <c r="D97" s="16">
        <v>19</v>
      </c>
      <c r="E97" s="17">
        <f t="shared" si="11"/>
        <v>3.7858301784748512E-3</v>
      </c>
      <c r="F97" s="17">
        <f t="shared" si="12"/>
        <v>4.8643113159242196E-3</v>
      </c>
      <c r="G97" s="17">
        <f t="shared" si="14"/>
        <v>0.35714285714285715</v>
      </c>
      <c r="H97" s="17">
        <f t="shared" si="13"/>
        <v>1.3520822065981612E-3</v>
      </c>
    </row>
    <row r="98" spans="1:8" x14ac:dyDescent="0.2">
      <c r="A98" s="14"/>
      <c r="B98" s="15" t="s">
        <v>86</v>
      </c>
      <c r="C98" s="16">
        <v>5</v>
      </c>
      <c r="D98" s="16">
        <v>14</v>
      </c>
      <c r="E98" s="17">
        <f t="shared" si="11"/>
        <v>1.3520822065981612E-3</v>
      </c>
      <c r="F98" s="17">
        <f t="shared" si="12"/>
        <v>3.5842293906810036E-3</v>
      </c>
      <c r="G98" s="17">
        <f t="shared" si="14"/>
        <v>1.8</v>
      </c>
      <c r="H98" s="17">
        <f t="shared" si="13"/>
        <v>2.4337479718766902E-3</v>
      </c>
    </row>
    <row r="99" spans="1:8" x14ac:dyDescent="0.2">
      <c r="A99" s="14"/>
      <c r="B99" s="15" t="s">
        <v>87</v>
      </c>
      <c r="C99" s="16">
        <v>7</v>
      </c>
      <c r="D99" s="16">
        <v>20</v>
      </c>
      <c r="E99" s="17">
        <f t="shared" si="11"/>
        <v>1.8929150892374256E-3</v>
      </c>
      <c r="F99" s="17">
        <f t="shared" si="12"/>
        <v>5.1203277009728623E-3</v>
      </c>
      <c r="G99" s="17">
        <f t="shared" si="14"/>
        <v>1.8571428571428572</v>
      </c>
      <c r="H99" s="17">
        <f t="shared" si="13"/>
        <v>3.515413737155219E-3</v>
      </c>
    </row>
    <row r="100" spans="1:8" x14ac:dyDescent="0.2">
      <c r="A100" s="14"/>
      <c r="B100" s="15" t="s">
        <v>88</v>
      </c>
      <c r="C100" s="16">
        <v>4</v>
      </c>
      <c r="D100" s="16">
        <v>13</v>
      </c>
      <c r="E100" s="17">
        <f t="shared" si="11"/>
        <v>1.081665765278529E-3</v>
      </c>
      <c r="F100" s="17">
        <f t="shared" si="12"/>
        <v>3.3282130056323605E-3</v>
      </c>
      <c r="G100" s="17">
        <f t="shared" si="14"/>
        <v>2.25</v>
      </c>
      <c r="H100" s="17">
        <f t="shared" si="13"/>
        <v>2.4337479718766902E-3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156</v>
      </c>
      <c r="D102" s="16">
        <v>74</v>
      </c>
      <c r="E102" s="17">
        <f t="shared" si="11"/>
        <v>4.2184964845862628E-2</v>
      </c>
      <c r="F102" s="17">
        <f t="shared" si="12"/>
        <v>1.8945212493599591E-2</v>
      </c>
      <c r="G102" s="17">
        <f t="shared" si="14"/>
        <v>-0.52564102564102566</v>
      </c>
      <c r="H102" s="17">
        <f t="shared" si="13"/>
        <v>-2.2174148188209845E-2</v>
      </c>
    </row>
    <row r="103" spans="1:8" x14ac:dyDescent="0.2">
      <c r="A103" s="14"/>
      <c r="B103" s="15" t="s">
        <v>91</v>
      </c>
      <c r="C103" s="16">
        <v>0</v>
      </c>
      <c r="D103" s="16">
        <v>2</v>
      </c>
      <c r="E103" s="17" t="str">
        <f t="shared" si="11"/>
        <v/>
      </c>
      <c r="F103" s="17">
        <f t="shared" si="12"/>
        <v>5.1203277009728623E-4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</v>
      </c>
      <c r="D104" s="16">
        <v>3</v>
      </c>
      <c r="E104" s="17">
        <f t="shared" si="11"/>
        <v>2.7041644131963225E-4</v>
      </c>
      <c r="F104" s="17">
        <f t="shared" si="12"/>
        <v>7.6804915514592934E-4</v>
      </c>
      <c r="G104" s="17">
        <f t="shared" si="14"/>
        <v>2</v>
      </c>
      <c r="H104" s="17">
        <f t="shared" si="13"/>
        <v>5.4083288263926451E-4</v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66</v>
      </c>
      <c r="D106" s="16">
        <v>105</v>
      </c>
      <c r="E106" s="17">
        <f t="shared" si="11"/>
        <v>1.7847485127095726E-2</v>
      </c>
      <c r="F106" s="17">
        <f t="shared" si="12"/>
        <v>2.6881720430107527E-2</v>
      </c>
      <c r="G106" s="17">
        <f t="shared" si="14"/>
        <v>0.59090909090909094</v>
      </c>
      <c r="H106" s="17">
        <f t="shared" si="13"/>
        <v>1.0546241211465657E-2</v>
      </c>
    </row>
    <row r="107" spans="1:8" x14ac:dyDescent="0.2">
      <c r="A107" s="14"/>
      <c r="B107" s="15" t="s">
        <v>95</v>
      </c>
      <c r="C107" s="16">
        <v>17</v>
      </c>
      <c r="D107" s="16">
        <v>37</v>
      </c>
      <c r="E107" s="17">
        <f t="shared" si="11"/>
        <v>4.5970795024337478E-3</v>
      </c>
      <c r="F107" s="17">
        <f t="shared" si="12"/>
        <v>9.4726062467997956E-3</v>
      </c>
      <c r="G107" s="17">
        <f t="shared" si="14"/>
        <v>1.1764705882352942</v>
      </c>
      <c r="H107" s="17">
        <f t="shared" si="13"/>
        <v>5.4083288263926449E-3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12</v>
      </c>
      <c r="D109" s="16">
        <v>29</v>
      </c>
      <c r="E109" s="17">
        <f t="shared" si="15"/>
        <v>3.2449972958355868E-3</v>
      </c>
      <c r="F109" s="17">
        <f t="shared" si="16"/>
        <v>7.4244751664106507E-3</v>
      </c>
      <c r="G109" s="17">
        <f t="shared" ref="G109:G140" si="18">+IF(AND(C109=0,D109=0)," ",IF(C109=0,1,IF(D109=0,-1,(D109-C109)/C109)))</f>
        <v>1.4166666666666667</v>
      </c>
      <c r="H109" s="17">
        <f t="shared" si="17"/>
        <v>4.5970795024337478E-3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9</v>
      </c>
      <c r="D111" s="16">
        <v>14</v>
      </c>
      <c r="E111" s="17">
        <f t="shared" si="15"/>
        <v>2.4337479718766902E-3</v>
      </c>
      <c r="F111" s="17">
        <f t="shared" si="16"/>
        <v>3.5842293906810036E-3</v>
      </c>
      <c r="G111" s="17">
        <f t="shared" si="18"/>
        <v>0.55555555555555558</v>
      </c>
      <c r="H111" s="17">
        <f t="shared" si="17"/>
        <v>1.3520822065981612E-3</v>
      </c>
    </row>
    <row r="112" spans="1:8" x14ac:dyDescent="0.2">
      <c r="A112" s="14"/>
      <c r="B112" s="15" t="s">
        <v>100</v>
      </c>
      <c r="C112" s="16">
        <v>22</v>
      </c>
      <c r="D112" s="16">
        <v>14</v>
      </c>
      <c r="E112" s="17">
        <f t="shared" si="15"/>
        <v>5.9491617090319093E-3</v>
      </c>
      <c r="F112" s="17">
        <f t="shared" si="16"/>
        <v>3.5842293906810036E-3</v>
      </c>
      <c r="G112" s="17">
        <f t="shared" si="18"/>
        <v>-0.36363636363636365</v>
      </c>
      <c r="H112" s="17">
        <f t="shared" si="17"/>
        <v>-2.163331530557058E-3</v>
      </c>
    </row>
    <row r="113" spans="1:8" x14ac:dyDescent="0.2">
      <c r="A113" s="14"/>
      <c r="B113" s="15" t="s">
        <v>101</v>
      </c>
      <c r="C113" s="16">
        <v>8</v>
      </c>
      <c r="D113" s="16">
        <v>8</v>
      </c>
      <c r="E113" s="17">
        <f t="shared" si="15"/>
        <v>2.163331530557058E-3</v>
      </c>
      <c r="F113" s="17">
        <f t="shared" si="16"/>
        <v>2.0481310803891449E-3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66</v>
      </c>
      <c r="D114" s="16">
        <v>66</v>
      </c>
      <c r="E114" s="17">
        <f t="shared" si="15"/>
        <v>1.7847485127095726E-2</v>
      </c>
      <c r="F114" s="17">
        <f t="shared" si="16"/>
        <v>1.6897081413210446E-2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11</v>
      </c>
      <c r="D115" s="16">
        <v>10</v>
      </c>
      <c r="E115" s="17">
        <f t="shared" si="15"/>
        <v>2.9745808545159546E-3</v>
      </c>
      <c r="F115" s="17">
        <f t="shared" si="16"/>
        <v>2.5601638504864311E-3</v>
      </c>
      <c r="G115" s="17">
        <f t="shared" si="18"/>
        <v>-9.0909090909090912E-2</v>
      </c>
      <c r="H115" s="17">
        <f t="shared" si="17"/>
        <v>-2.7041644131963225E-4</v>
      </c>
    </row>
    <row r="116" spans="1:8" ht="25.5" x14ac:dyDescent="0.2">
      <c r="A116" s="14"/>
      <c r="B116" s="15" t="s">
        <v>104</v>
      </c>
      <c r="C116" s="16">
        <v>146</v>
      </c>
      <c r="D116" s="16">
        <v>181</v>
      </c>
      <c r="E116" s="17">
        <f t="shared" si="15"/>
        <v>3.9480800432666309E-2</v>
      </c>
      <c r="F116" s="17">
        <f t="shared" si="16"/>
        <v>4.6338965693804406E-2</v>
      </c>
      <c r="G116" s="17">
        <f t="shared" si="18"/>
        <v>0.23972602739726026</v>
      </c>
      <c r="H116" s="17">
        <f t="shared" si="17"/>
        <v>9.4645754461871283E-3</v>
      </c>
    </row>
    <row r="117" spans="1:8" x14ac:dyDescent="0.2">
      <c r="A117" s="14"/>
      <c r="B117" s="15" t="s">
        <v>105</v>
      </c>
      <c r="C117" s="16">
        <v>79</v>
      </c>
      <c r="D117" s="16">
        <v>49</v>
      </c>
      <c r="E117" s="17">
        <f t="shared" si="15"/>
        <v>2.1362898864250947E-2</v>
      </c>
      <c r="F117" s="17">
        <f t="shared" si="16"/>
        <v>1.2544802867383513E-2</v>
      </c>
      <c r="G117" s="17">
        <f t="shared" si="18"/>
        <v>-0.379746835443038</v>
      </c>
      <c r="H117" s="17">
        <f t="shared" si="17"/>
        <v>-8.1124932395889669E-3</v>
      </c>
    </row>
    <row r="118" spans="1:8" x14ac:dyDescent="0.2">
      <c r="A118" s="14"/>
      <c r="B118" s="15" t="s">
        <v>106</v>
      </c>
      <c r="C118" s="16">
        <v>174</v>
      </c>
      <c r="D118" s="16">
        <v>115</v>
      </c>
      <c r="E118" s="17">
        <f t="shared" si="15"/>
        <v>4.7052460789616009E-2</v>
      </c>
      <c r="F118" s="17">
        <f t="shared" si="16"/>
        <v>2.9441884280593959E-2</v>
      </c>
      <c r="G118" s="17">
        <f t="shared" si="18"/>
        <v>-0.33908045977011492</v>
      </c>
      <c r="H118" s="17">
        <f t="shared" si="17"/>
        <v>-1.5954570037858301E-2</v>
      </c>
    </row>
    <row r="119" spans="1:8" x14ac:dyDescent="0.2">
      <c r="A119" s="14"/>
      <c r="B119" s="15" t="s">
        <v>107</v>
      </c>
      <c r="C119" s="16">
        <v>7</v>
      </c>
      <c r="D119" s="16">
        <v>7</v>
      </c>
      <c r="E119" s="17">
        <f t="shared" si="15"/>
        <v>1.8929150892374256E-3</v>
      </c>
      <c r="F119" s="17">
        <f t="shared" si="16"/>
        <v>1.7921146953405018E-3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108</v>
      </c>
      <c r="C120" s="16">
        <v>8</v>
      </c>
      <c r="D120" s="16">
        <v>10</v>
      </c>
      <c r="E120" s="17">
        <f t="shared" si="15"/>
        <v>2.163331530557058E-3</v>
      </c>
      <c r="F120" s="17">
        <f t="shared" si="16"/>
        <v>2.5601638504864311E-3</v>
      </c>
      <c r="G120" s="17">
        <f t="shared" si="18"/>
        <v>0.25</v>
      </c>
      <c r="H120" s="17">
        <f t="shared" si="17"/>
        <v>5.4083288263926451E-4</v>
      </c>
    </row>
    <row r="121" spans="1:8" x14ac:dyDescent="0.2">
      <c r="A121" s="14"/>
      <c r="B121" s="15" t="s">
        <v>109</v>
      </c>
      <c r="C121" s="16">
        <v>2</v>
      </c>
      <c r="D121" s="16">
        <v>0</v>
      </c>
      <c r="E121" s="17">
        <f t="shared" si="15"/>
        <v>5.4083288263926451E-4</v>
      </c>
      <c r="F121" s="17" t="str">
        <f t="shared" si="16"/>
        <v/>
      </c>
      <c r="G121" s="17">
        <f t="shared" si="18"/>
        <v>-1</v>
      </c>
      <c r="H121" s="17">
        <f t="shared" si="17"/>
        <v>-5.4083288263926451E-4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70</v>
      </c>
      <c r="D123" s="16">
        <v>11</v>
      </c>
      <c r="E123" s="17">
        <f t="shared" si="15"/>
        <v>1.8929150892374257E-2</v>
      </c>
      <c r="F123" s="17">
        <f t="shared" si="16"/>
        <v>2.8161802355350742E-3</v>
      </c>
      <c r="G123" s="17">
        <f t="shared" si="18"/>
        <v>-0.84285714285714286</v>
      </c>
      <c r="H123" s="17">
        <f t="shared" si="17"/>
        <v>-1.5954570037858301E-2</v>
      </c>
    </row>
    <row r="124" spans="1:8" x14ac:dyDescent="0.2">
      <c r="A124" s="14"/>
      <c r="B124" s="15" t="s">
        <v>112</v>
      </c>
      <c r="C124" s="16">
        <v>56</v>
      </c>
      <c r="D124" s="16">
        <v>30</v>
      </c>
      <c r="E124" s="17">
        <f t="shared" si="15"/>
        <v>1.5143320713899405E-2</v>
      </c>
      <c r="F124" s="17">
        <f t="shared" si="16"/>
        <v>7.6804915514592934E-3</v>
      </c>
      <c r="G124" s="17">
        <f t="shared" si="18"/>
        <v>-0.4642857142857143</v>
      </c>
      <c r="H124" s="17">
        <f t="shared" si="17"/>
        <v>-7.0308274743104381E-3</v>
      </c>
    </row>
    <row r="125" spans="1:8" x14ac:dyDescent="0.2">
      <c r="A125" s="14"/>
      <c r="B125" s="15" t="s">
        <v>113</v>
      </c>
      <c r="C125" s="16">
        <v>30</v>
      </c>
      <c r="D125" s="16">
        <v>9</v>
      </c>
      <c r="E125" s="17">
        <f t="shared" si="15"/>
        <v>8.1124932395889669E-3</v>
      </c>
      <c r="F125" s="17">
        <f t="shared" si="16"/>
        <v>2.304147465437788E-3</v>
      </c>
      <c r="G125" s="17">
        <f t="shared" si="18"/>
        <v>-0.7</v>
      </c>
      <c r="H125" s="17">
        <f t="shared" si="17"/>
        <v>-5.6787452677122766E-3</v>
      </c>
    </row>
    <row r="126" spans="1:8" x14ac:dyDescent="0.2">
      <c r="A126" s="14"/>
      <c r="B126" s="15" t="s">
        <v>114</v>
      </c>
      <c r="C126" s="16">
        <v>33</v>
      </c>
      <c r="D126" s="16">
        <v>47</v>
      </c>
      <c r="E126" s="17">
        <f t="shared" si="15"/>
        <v>8.923742563547863E-3</v>
      </c>
      <c r="F126" s="17">
        <f t="shared" si="16"/>
        <v>1.2032770097286226E-2</v>
      </c>
      <c r="G126" s="17">
        <f t="shared" si="18"/>
        <v>0.42424242424242425</v>
      </c>
      <c r="H126" s="17">
        <f t="shared" si="17"/>
        <v>3.7858301784748512E-3</v>
      </c>
    </row>
    <row r="127" spans="1:8" x14ac:dyDescent="0.2">
      <c r="A127" s="14"/>
      <c r="B127" s="15" t="s">
        <v>115</v>
      </c>
      <c r="C127" s="16">
        <v>20</v>
      </c>
      <c r="D127" s="16">
        <v>8</v>
      </c>
      <c r="E127" s="17">
        <f t="shared" si="15"/>
        <v>5.4083288263926449E-3</v>
      </c>
      <c r="F127" s="17">
        <f t="shared" si="16"/>
        <v>2.0481310803891449E-3</v>
      </c>
      <c r="G127" s="17">
        <f t="shared" si="18"/>
        <v>-0.6</v>
      </c>
      <c r="H127" s="17">
        <f t="shared" si="17"/>
        <v>-3.2449972958355868E-3</v>
      </c>
    </row>
    <row r="128" spans="1:8" x14ac:dyDescent="0.2">
      <c r="A128" s="14"/>
      <c r="B128" s="15" t="s">
        <v>116</v>
      </c>
      <c r="C128" s="16">
        <v>95</v>
      </c>
      <c r="D128" s="16">
        <v>86</v>
      </c>
      <c r="E128" s="17">
        <f t="shared" si="15"/>
        <v>2.5689561925365062E-2</v>
      </c>
      <c r="F128" s="17">
        <f t="shared" si="16"/>
        <v>2.2017409114183307E-2</v>
      </c>
      <c r="G128" s="17">
        <f t="shared" si="18"/>
        <v>-9.4736842105263161E-2</v>
      </c>
      <c r="H128" s="17">
        <f t="shared" si="17"/>
        <v>-2.4337479718766902E-3</v>
      </c>
    </row>
    <row r="129" spans="1:8" x14ac:dyDescent="0.2">
      <c r="A129" s="14" t="s">
        <v>59</v>
      </c>
      <c r="B129" s="15" t="s">
        <v>117</v>
      </c>
      <c r="C129" s="16">
        <v>6</v>
      </c>
      <c r="D129" s="16">
        <v>7</v>
      </c>
      <c r="E129" s="17">
        <f t="shared" si="15"/>
        <v>1.6224986479177934E-3</v>
      </c>
      <c r="F129" s="17">
        <f t="shared" si="16"/>
        <v>1.7921146953405018E-3</v>
      </c>
      <c r="G129" s="17">
        <f t="shared" si="18"/>
        <v>0.16666666666666666</v>
      </c>
      <c r="H129" s="17">
        <f t="shared" si="17"/>
        <v>2.704164413196322E-4</v>
      </c>
    </row>
    <row r="130" spans="1:8" x14ac:dyDescent="0.2">
      <c r="A130" s="14"/>
      <c r="B130" s="15" t="s">
        <v>118</v>
      </c>
      <c r="C130" s="16">
        <v>83</v>
      </c>
      <c r="D130" s="16">
        <v>43</v>
      </c>
      <c r="E130" s="17">
        <f t="shared" si="15"/>
        <v>2.2444564629529474E-2</v>
      </c>
      <c r="F130" s="17">
        <f t="shared" si="16"/>
        <v>1.1008704557091653E-2</v>
      </c>
      <c r="G130" s="17">
        <f t="shared" si="18"/>
        <v>-0.48192771084337349</v>
      </c>
      <c r="H130" s="17">
        <f t="shared" si="17"/>
        <v>-1.0816657652785288E-2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79</v>
      </c>
      <c r="D132" s="16">
        <v>16</v>
      </c>
      <c r="E132" s="17">
        <f t="shared" si="15"/>
        <v>2.1362898864250947E-2</v>
      </c>
      <c r="F132" s="17">
        <f t="shared" si="16"/>
        <v>4.0962621607782898E-3</v>
      </c>
      <c r="G132" s="17">
        <f t="shared" si="18"/>
        <v>-0.79746835443037978</v>
      </c>
      <c r="H132" s="17">
        <f t="shared" si="17"/>
        <v>-1.7036235803136832E-2</v>
      </c>
    </row>
    <row r="133" spans="1:8" x14ac:dyDescent="0.2">
      <c r="A133" s="14"/>
      <c r="B133" s="15" t="s">
        <v>121</v>
      </c>
      <c r="C133" s="16">
        <v>35</v>
      </c>
      <c r="D133" s="16">
        <v>17</v>
      </c>
      <c r="E133" s="17">
        <f t="shared" si="15"/>
        <v>9.4645754461871283E-3</v>
      </c>
      <c r="F133" s="17">
        <f t="shared" si="16"/>
        <v>4.3522785458269334E-3</v>
      </c>
      <c r="G133" s="17">
        <f t="shared" si="18"/>
        <v>-0.51428571428571423</v>
      </c>
      <c r="H133" s="17">
        <f t="shared" si="17"/>
        <v>-4.8674959437533796E-3</v>
      </c>
    </row>
    <row r="134" spans="1:8" x14ac:dyDescent="0.2">
      <c r="A134" s="14"/>
      <c r="B134" s="15" t="s">
        <v>122</v>
      </c>
      <c r="C134" s="16">
        <v>8</v>
      </c>
      <c r="D134" s="16">
        <v>0</v>
      </c>
      <c r="E134" s="17">
        <f t="shared" si="15"/>
        <v>2.163331530557058E-3</v>
      </c>
      <c r="F134" s="17" t="str">
        <f t="shared" si="16"/>
        <v/>
      </c>
      <c r="G134" s="17">
        <f t="shared" si="18"/>
        <v>-1</v>
      </c>
      <c r="H134" s="17">
        <f t="shared" si="17"/>
        <v>-2.163331530557058E-3</v>
      </c>
    </row>
    <row r="135" spans="1:8" ht="25.5" x14ac:dyDescent="0.2">
      <c r="A135" s="14"/>
      <c r="B135" s="15" t="s">
        <v>123</v>
      </c>
      <c r="C135" s="16">
        <v>1269</v>
      </c>
      <c r="D135" s="16">
        <v>1616</v>
      </c>
      <c r="E135" s="17">
        <f t="shared" si="15"/>
        <v>0.34315846403461331</v>
      </c>
      <c r="F135" s="17">
        <f t="shared" si="16"/>
        <v>0.41372247823860725</v>
      </c>
      <c r="G135" s="17">
        <f t="shared" si="18"/>
        <v>0.27344365642237983</v>
      </c>
      <c r="H135" s="17">
        <f t="shared" si="17"/>
        <v>9.3834505137912388E-2</v>
      </c>
    </row>
    <row r="136" spans="1:8" ht="25.5" x14ac:dyDescent="0.2">
      <c r="A136" s="14"/>
      <c r="B136" s="15" t="s">
        <v>124</v>
      </c>
      <c r="C136" s="16">
        <v>31</v>
      </c>
      <c r="D136" s="16">
        <v>89</v>
      </c>
      <c r="E136" s="17">
        <f t="shared" si="15"/>
        <v>8.3829096809085995E-3</v>
      </c>
      <c r="F136" s="17">
        <f t="shared" si="16"/>
        <v>2.2785458269329237E-2</v>
      </c>
      <c r="G136" s="17">
        <f t="shared" si="18"/>
        <v>1.8709677419354838</v>
      </c>
      <c r="H136" s="17">
        <f t="shared" si="17"/>
        <v>1.5684153596538668E-2</v>
      </c>
    </row>
    <row r="137" spans="1:8" x14ac:dyDescent="0.2">
      <c r="A137" s="14"/>
      <c r="B137" s="15" t="s">
        <v>125</v>
      </c>
      <c r="C137" s="16">
        <v>1</v>
      </c>
      <c r="D137" s="16">
        <v>5</v>
      </c>
      <c r="E137" s="17">
        <f t="shared" si="15"/>
        <v>2.7041644131963225E-4</v>
      </c>
      <c r="F137" s="17">
        <f t="shared" si="16"/>
        <v>1.2800819252432156E-3</v>
      </c>
      <c r="G137" s="17">
        <f t="shared" si="18"/>
        <v>4</v>
      </c>
      <c r="H137" s="17">
        <f t="shared" si="17"/>
        <v>1.081665765278529E-3</v>
      </c>
    </row>
    <row r="138" spans="1:8" x14ac:dyDescent="0.2">
      <c r="A138" s="14"/>
      <c r="B138" s="15" t="s">
        <v>126</v>
      </c>
      <c r="C138" s="16">
        <v>9</v>
      </c>
      <c r="D138" s="16">
        <v>7</v>
      </c>
      <c r="E138" s="17">
        <f t="shared" si="15"/>
        <v>2.4337479718766902E-3</v>
      </c>
      <c r="F138" s="17">
        <f t="shared" si="16"/>
        <v>1.7921146953405018E-3</v>
      </c>
      <c r="G138" s="17">
        <f t="shared" si="18"/>
        <v>-0.22222222222222221</v>
      </c>
      <c r="H138" s="17">
        <f t="shared" si="17"/>
        <v>-5.4083288263926451E-4</v>
      </c>
    </row>
    <row r="139" spans="1:8" x14ac:dyDescent="0.2">
      <c r="A139" s="14"/>
      <c r="B139" s="15" t="s">
        <v>127</v>
      </c>
      <c r="C139" s="16">
        <v>3</v>
      </c>
      <c r="D139" s="16">
        <v>2</v>
      </c>
      <c r="E139" s="17">
        <f t="shared" si="15"/>
        <v>8.1124932395889671E-4</v>
      </c>
      <c r="F139" s="17">
        <f t="shared" si="16"/>
        <v>5.1203277009728623E-4</v>
      </c>
      <c r="G139" s="17">
        <f t="shared" si="18"/>
        <v>-0.33333333333333331</v>
      </c>
      <c r="H139" s="17">
        <f t="shared" si="17"/>
        <v>-2.704164413196322E-4</v>
      </c>
    </row>
    <row r="140" spans="1:8" x14ac:dyDescent="0.2">
      <c r="A140" s="14"/>
      <c r="B140" s="15" t="s">
        <v>128</v>
      </c>
      <c r="C140" s="16">
        <v>1</v>
      </c>
      <c r="D140" s="16">
        <v>16</v>
      </c>
      <c r="E140" s="17">
        <f t="shared" ref="E140:E171" si="19">+IF(C140=0,"",C140/C$76)</f>
        <v>2.7041644131963225E-4</v>
      </c>
      <c r="F140" s="17">
        <f t="shared" ref="F140:F171" si="20">+IF(D140=0,"",D140/D$76)</f>
        <v>4.0962621607782898E-3</v>
      </c>
      <c r="G140" s="17">
        <f t="shared" si="18"/>
        <v>15</v>
      </c>
      <c r="H140" s="17">
        <f t="shared" ref="H140:H171" si="21">+IF(OR(AND(E140=""),(G140="")),"",E140*G140)</f>
        <v>4.0562466197944834E-3</v>
      </c>
    </row>
    <row r="141" spans="1:8" x14ac:dyDescent="0.2">
      <c r="A141" s="14"/>
      <c r="B141" s="15" t="s">
        <v>129</v>
      </c>
      <c r="C141" s="16">
        <v>31</v>
      </c>
      <c r="D141" s="16">
        <v>20</v>
      </c>
      <c r="E141" s="17">
        <f t="shared" si="19"/>
        <v>8.3829096809085995E-3</v>
      </c>
      <c r="F141" s="17">
        <f t="shared" si="20"/>
        <v>5.1203277009728623E-3</v>
      </c>
      <c r="G141" s="17">
        <f t="shared" ref="G141:G171" si="22">+IF(AND(C141=0,D141=0)," ",IF(C141=0,1,IF(D141=0,-1,(D141-C141)/C141)))</f>
        <v>-0.35483870967741937</v>
      </c>
      <c r="H141" s="17">
        <f t="shared" si="21"/>
        <v>-2.9745808545159546E-3</v>
      </c>
    </row>
    <row r="142" spans="1:8" x14ac:dyDescent="0.2">
      <c r="A142" s="14"/>
      <c r="B142" s="15" t="s">
        <v>130</v>
      </c>
      <c r="C142" s="16">
        <v>3</v>
      </c>
      <c r="D142" s="16">
        <v>2</v>
      </c>
      <c r="E142" s="17">
        <f t="shared" si="19"/>
        <v>8.1124932395889671E-4</v>
      </c>
      <c r="F142" s="17">
        <f t="shared" si="20"/>
        <v>5.1203277009728623E-4</v>
      </c>
      <c r="G142" s="17">
        <f t="shared" si="22"/>
        <v>-0.33333333333333331</v>
      </c>
      <c r="H142" s="17">
        <f t="shared" si="21"/>
        <v>-2.704164413196322E-4</v>
      </c>
    </row>
    <row r="143" spans="1:8" x14ac:dyDescent="0.2">
      <c r="A143" s="14"/>
      <c r="B143" s="15" t="s">
        <v>131</v>
      </c>
      <c r="C143" s="16">
        <v>3</v>
      </c>
      <c r="D143" s="16">
        <v>2</v>
      </c>
      <c r="E143" s="17">
        <f t="shared" si="19"/>
        <v>8.1124932395889671E-4</v>
      </c>
      <c r="F143" s="17">
        <f t="shared" si="20"/>
        <v>5.1203277009728623E-4</v>
      </c>
      <c r="G143" s="17">
        <f t="shared" si="22"/>
        <v>-0.33333333333333331</v>
      </c>
      <c r="H143" s="17">
        <f t="shared" si="21"/>
        <v>-2.704164413196322E-4</v>
      </c>
    </row>
    <row r="144" spans="1:8" x14ac:dyDescent="0.2">
      <c r="A144" s="14"/>
      <c r="B144" s="15" t="s">
        <v>132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2.5601638504864311E-4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11</v>
      </c>
      <c r="D145" s="16">
        <v>5</v>
      </c>
      <c r="E145" s="17">
        <f t="shared" si="19"/>
        <v>2.9745808545159546E-3</v>
      </c>
      <c r="F145" s="17">
        <f t="shared" si="20"/>
        <v>1.2800819252432156E-3</v>
      </c>
      <c r="G145" s="17">
        <f t="shared" si="22"/>
        <v>-0.54545454545454541</v>
      </c>
      <c r="H145" s="17">
        <f t="shared" si="21"/>
        <v>-1.6224986479177934E-3</v>
      </c>
    </row>
    <row r="146" spans="1:8" ht="25.5" x14ac:dyDescent="0.2">
      <c r="A146" s="14"/>
      <c r="B146" s="15" t="s">
        <v>134</v>
      </c>
      <c r="C146" s="16">
        <v>7</v>
      </c>
      <c r="D146" s="16">
        <v>3</v>
      </c>
      <c r="E146" s="17">
        <f t="shared" si="19"/>
        <v>1.8929150892374256E-3</v>
      </c>
      <c r="F146" s="17">
        <f t="shared" si="20"/>
        <v>7.6804915514592934E-4</v>
      </c>
      <c r="G146" s="17">
        <f t="shared" si="22"/>
        <v>-0.5714285714285714</v>
      </c>
      <c r="H146" s="17">
        <f t="shared" si="21"/>
        <v>-1.0816657652785288E-3</v>
      </c>
    </row>
    <row r="147" spans="1:8" ht="25.5" x14ac:dyDescent="0.2">
      <c r="A147" s="14"/>
      <c r="B147" s="15" t="s">
        <v>135</v>
      </c>
      <c r="C147" s="16">
        <v>17</v>
      </c>
      <c r="D147" s="16">
        <v>16</v>
      </c>
      <c r="E147" s="17">
        <f t="shared" si="19"/>
        <v>4.5970795024337478E-3</v>
      </c>
      <c r="F147" s="17">
        <f t="shared" si="20"/>
        <v>4.0962621607782898E-3</v>
      </c>
      <c r="G147" s="17">
        <f t="shared" si="22"/>
        <v>-5.8823529411764705E-2</v>
      </c>
      <c r="H147" s="17">
        <f t="shared" si="21"/>
        <v>-2.704164413196322E-4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2.7041644131963225E-4</v>
      </c>
      <c r="F149" s="17" t="str">
        <f t="shared" si="20"/>
        <v/>
      </c>
      <c r="G149" s="17">
        <f t="shared" si="22"/>
        <v>-1</v>
      </c>
      <c r="H149" s="17">
        <f t="shared" si="21"/>
        <v>-2.7041644131963225E-4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6</v>
      </c>
      <c r="D152" s="16">
        <v>4</v>
      </c>
      <c r="E152" s="17">
        <f t="shared" si="19"/>
        <v>1.6224986479177934E-3</v>
      </c>
      <c r="F152" s="17">
        <f t="shared" si="20"/>
        <v>1.0240655401945725E-3</v>
      </c>
      <c r="G152" s="17">
        <f t="shared" si="22"/>
        <v>-0.33333333333333331</v>
      </c>
      <c r="H152" s="17">
        <f t="shared" si="21"/>
        <v>-5.408328826392644E-4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4</v>
      </c>
      <c r="E155" s="17" t="str">
        <f t="shared" si="19"/>
        <v/>
      </c>
      <c r="F155" s="17">
        <f t="shared" si="20"/>
        <v>1.0240655401945725E-3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4</v>
      </c>
      <c r="D156" s="16">
        <v>3</v>
      </c>
      <c r="E156" s="17">
        <f t="shared" si="19"/>
        <v>1.081665765278529E-3</v>
      </c>
      <c r="F156" s="17">
        <f t="shared" si="20"/>
        <v>7.6804915514592934E-4</v>
      </c>
      <c r="G156" s="17">
        <f t="shared" si="22"/>
        <v>-0.25</v>
      </c>
      <c r="H156" s="17">
        <f t="shared" si="21"/>
        <v>-2.7041644131963225E-4</v>
      </c>
    </row>
    <row r="157" spans="1:8" x14ac:dyDescent="0.2">
      <c r="A157" s="14"/>
      <c r="B157" s="15" t="s">
        <v>145</v>
      </c>
      <c r="C157" s="16">
        <v>12</v>
      </c>
      <c r="D157" s="16">
        <v>12</v>
      </c>
      <c r="E157" s="17">
        <f t="shared" si="19"/>
        <v>3.2449972958355868E-3</v>
      </c>
      <c r="F157" s="17">
        <f t="shared" si="20"/>
        <v>3.0721966205837174E-3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8</v>
      </c>
      <c r="D158" s="16">
        <v>0</v>
      </c>
      <c r="E158" s="17">
        <f t="shared" si="19"/>
        <v>2.163331530557058E-3</v>
      </c>
      <c r="F158" s="17" t="str">
        <f t="shared" si="20"/>
        <v/>
      </c>
      <c r="G158" s="17">
        <f t="shared" si="22"/>
        <v>-1</v>
      </c>
      <c r="H158" s="17">
        <f t="shared" si="21"/>
        <v>-2.163331530557058E-3</v>
      </c>
    </row>
    <row r="159" spans="1:8" ht="25.5" x14ac:dyDescent="0.2">
      <c r="A159" s="14"/>
      <c r="B159" s="15" t="s">
        <v>147</v>
      </c>
      <c r="C159" s="16">
        <v>7</v>
      </c>
      <c r="D159" s="16">
        <v>1</v>
      </c>
      <c r="E159" s="17">
        <f t="shared" si="19"/>
        <v>1.8929150892374256E-3</v>
      </c>
      <c r="F159" s="17">
        <f t="shared" si="20"/>
        <v>2.5601638504864311E-4</v>
      </c>
      <c r="G159" s="17">
        <f t="shared" si="22"/>
        <v>-0.8571428571428571</v>
      </c>
      <c r="H159" s="17">
        <f t="shared" si="21"/>
        <v>-1.6224986479177932E-3</v>
      </c>
    </row>
    <row r="160" spans="1:8" x14ac:dyDescent="0.2">
      <c r="A160" s="14"/>
      <c r="B160" s="15" t="s">
        <v>148</v>
      </c>
      <c r="C160" s="16">
        <v>6</v>
      </c>
      <c r="D160" s="16">
        <v>4</v>
      </c>
      <c r="E160" s="17">
        <f t="shared" si="19"/>
        <v>1.6224986479177934E-3</v>
      </c>
      <c r="F160" s="17">
        <f t="shared" si="20"/>
        <v>1.0240655401945725E-3</v>
      </c>
      <c r="G160" s="17">
        <f t="shared" si="22"/>
        <v>-0.33333333333333331</v>
      </c>
      <c r="H160" s="17">
        <f t="shared" si="21"/>
        <v>-5.408328826392644E-4</v>
      </c>
    </row>
    <row r="161" spans="1:8" ht="25.5" x14ac:dyDescent="0.2">
      <c r="A161" s="14"/>
      <c r="B161" s="15" t="s">
        <v>149</v>
      </c>
      <c r="C161" s="16">
        <v>5</v>
      </c>
      <c r="D161" s="16">
        <v>0</v>
      </c>
      <c r="E161" s="17">
        <f t="shared" si="19"/>
        <v>1.3520822065981612E-3</v>
      </c>
      <c r="F161" s="17" t="str">
        <f t="shared" si="20"/>
        <v/>
      </c>
      <c r="G161" s="17">
        <f t="shared" si="22"/>
        <v>-1</v>
      </c>
      <c r="H161" s="17">
        <f t="shared" si="21"/>
        <v>-1.3520822065981612E-3</v>
      </c>
    </row>
    <row r="162" spans="1:8" x14ac:dyDescent="0.2">
      <c r="A162" s="14"/>
      <c r="B162" s="15" t="s">
        <v>150</v>
      </c>
      <c r="C162" s="16">
        <v>3</v>
      </c>
      <c r="D162" s="16">
        <v>0</v>
      </c>
      <c r="E162" s="17">
        <f t="shared" si="19"/>
        <v>8.1124932395889671E-4</v>
      </c>
      <c r="F162" s="17" t="str">
        <f t="shared" si="20"/>
        <v/>
      </c>
      <c r="G162" s="17">
        <f t="shared" si="22"/>
        <v>-1</v>
      </c>
      <c r="H162" s="17">
        <f t="shared" si="21"/>
        <v>-8.1124932395889671E-4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2.7041644131963225E-4</v>
      </c>
      <c r="F165" s="17" t="str">
        <f t="shared" si="20"/>
        <v/>
      </c>
      <c r="G165" s="17">
        <f t="shared" si="22"/>
        <v>-1</v>
      </c>
      <c r="H165" s="17">
        <f t="shared" si="21"/>
        <v>-2.7041644131963225E-4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92</v>
      </c>
      <c r="D168" s="16">
        <v>99</v>
      </c>
      <c r="E168" s="17">
        <f t="shared" si="19"/>
        <v>2.4878312601406164E-2</v>
      </c>
      <c r="F168" s="17">
        <f t="shared" si="20"/>
        <v>2.5345622119815669E-2</v>
      </c>
      <c r="G168" s="17">
        <f t="shared" si="22"/>
        <v>7.6086956521739135E-2</v>
      </c>
      <c r="H168" s="17">
        <f t="shared" si="21"/>
        <v>1.8929150892374256E-3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2.7041644131963225E-4</v>
      </c>
      <c r="F169" s="17" t="str">
        <f t="shared" si="20"/>
        <v/>
      </c>
      <c r="G169" s="17">
        <f t="shared" si="22"/>
        <v>-1</v>
      </c>
      <c r="H169" s="17">
        <f t="shared" si="21"/>
        <v>-2.7041644131963225E-4</v>
      </c>
    </row>
    <row r="170" spans="1:8" ht="25.5" x14ac:dyDescent="0.2">
      <c r="A170" s="14"/>
      <c r="B170" s="15" t="s">
        <v>158</v>
      </c>
      <c r="C170" s="16">
        <v>0</v>
      </c>
      <c r="D170" s="16">
        <v>2</v>
      </c>
      <c r="E170" s="17" t="str">
        <f t="shared" si="19"/>
        <v/>
      </c>
      <c r="F170" s="17">
        <f t="shared" si="20"/>
        <v>5.1203277009728623E-4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5182</v>
      </c>
      <c r="D177" s="20">
        <f>SUM(D178:D350)</f>
        <v>4633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-0.1059436510999614</v>
      </c>
      <c r="H177" s="21">
        <f t="shared" ref="H177:H208" si="25">+IF(OR(AND(E177=""),(G177="")),"",E177*G177)</f>
        <v>-0.1059436510999614</v>
      </c>
    </row>
    <row r="178" spans="1:8" x14ac:dyDescent="0.2">
      <c r="A178" s="14"/>
      <c r="B178" s="15" t="s">
        <v>160</v>
      </c>
      <c r="C178" s="16">
        <v>76</v>
      </c>
      <c r="D178" s="16">
        <v>76</v>
      </c>
      <c r="E178" s="17">
        <f t="shared" si="23"/>
        <v>1.466615206483983E-2</v>
      </c>
      <c r="F178" s="17">
        <f t="shared" si="24"/>
        <v>1.6404057845888192E-2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7</v>
      </c>
      <c r="D179" s="16">
        <v>10</v>
      </c>
      <c r="E179" s="17">
        <f t="shared" si="23"/>
        <v>1.3508297954457739E-3</v>
      </c>
      <c r="F179" s="17">
        <f t="shared" si="24"/>
        <v>2.1584286639326571E-3</v>
      </c>
      <c r="G179" s="17">
        <f t="shared" si="26"/>
        <v>0.42857142857142855</v>
      </c>
      <c r="H179" s="17">
        <f t="shared" si="25"/>
        <v>5.7892705519104598E-4</v>
      </c>
    </row>
    <row r="180" spans="1:8" ht="38.25" x14ac:dyDescent="0.2">
      <c r="A180" s="14"/>
      <c r="B180" s="15" t="s">
        <v>162</v>
      </c>
      <c r="C180" s="16">
        <v>57</v>
      </c>
      <c r="D180" s="16">
        <v>28</v>
      </c>
      <c r="E180" s="17">
        <f t="shared" si="23"/>
        <v>1.0999614048629872E-2</v>
      </c>
      <c r="F180" s="17">
        <f t="shared" si="24"/>
        <v>6.0436002590114396E-3</v>
      </c>
      <c r="G180" s="17">
        <f t="shared" si="26"/>
        <v>-0.50877192982456143</v>
      </c>
      <c r="H180" s="17">
        <f t="shared" si="25"/>
        <v>-5.5962948668467774E-3</v>
      </c>
    </row>
    <row r="181" spans="1:8" x14ac:dyDescent="0.2">
      <c r="A181" s="14"/>
      <c r="B181" s="15" t="s">
        <v>163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2.1584286639326569E-4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79</v>
      </c>
      <c r="D182" s="16">
        <v>107</v>
      </c>
      <c r="E182" s="17">
        <f t="shared" si="23"/>
        <v>1.5245079120030876E-2</v>
      </c>
      <c r="F182" s="17">
        <f t="shared" si="24"/>
        <v>2.309518670407943E-2</v>
      </c>
      <c r="G182" s="17">
        <f t="shared" si="26"/>
        <v>0.35443037974683544</v>
      </c>
      <c r="H182" s="17">
        <f t="shared" si="25"/>
        <v>5.4033191817830948E-3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4.3168573278653139E-4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418</v>
      </c>
      <c r="D184" s="16">
        <v>231</v>
      </c>
      <c r="E184" s="17">
        <f t="shared" si="23"/>
        <v>8.066383635661907E-2</v>
      </c>
      <c r="F184" s="17">
        <f t="shared" si="24"/>
        <v>4.9859702136844375E-2</v>
      </c>
      <c r="G184" s="17">
        <f t="shared" si="26"/>
        <v>-0.44736842105263158</v>
      </c>
      <c r="H184" s="17">
        <f t="shared" si="25"/>
        <v>-3.6086453106908535E-2</v>
      </c>
    </row>
    <row r="185" spans="1:8" x14ac:dyDescent="0.2">
      <c r="A185" s="14"/>
      <c r="B185" s="15" t="s">
        <v>167</v>
      </c>
      <c r="C185" s="16">
        <v>3</v>
      </c>
      <c r="D185" s="16">
        <v>14</v>
      </c>
      <c r="E185" s="17">
        <f t="shared" si="23"/>
        <v>5.7892705519104587E-4</v>
      </c>
      <c r="F185" s="17">
        <f t="shared" si="24"/>
        <v>3.0218001295057198E-3</v>
      </c>
      <c r="G185" s="17">
        <f t="shared" si="26"/>
        <v>3.6666666666666665</v>
      </c>
      <c r="H185" s="17">
        <f t="shared" si="25"/>
        <v>2.1227325357005013E-3</v>
      </c>
    </row>
    <row r="186" spans="1:8" x14ac:dyDescent="0.2">
      <c r="A186" s="14"/>
      <c r="B186" s="15" t="s">
        <v>168</v>
      </c>
      <c r="C186" s="16">
        <v>49</v>
      </c>
      <c r="D186" s="16">
        <v>85</v>
      </c>
      <c r="E186" s="17">
        <f t="shared" si="23"/>
        <v>9.4558085681204166E-3</v>
      </c>
      <c r="F186" s="17">
        <f t="shared" si="24"/>
        <v>1.8346643643427585E-2</v>
      </c>
      <c r="G186" s="17">
        <f t="shared" si="26"/>
        <v>0.73469387755102045</v>
      </c>
      <c r="H186" s="17">
        <f t="shared" si="25"/>
        <v>6.9471246622925514E-3</v>
      </c>
    </row>
    <row r="187" spans="1:8" x14ac:dyDescent="0.2">
      <c r="A187" s="14"/>
      <c r="B187" s="15" t="s">
        <v>169</v>
      </c>
      <c r="C187" s="16">
        <v>56</v>
      </c>
      <c r="D187" s="16">
        <v>51</v>
      </c>
      <c r="E187" s="17">
        <f t="shared" si="23"/>
        <v>1.0806638363566191E-2</v>
      </c>
      <c r="F187" s="17">
        <f t="shared" si="24"/>
        <v>1.1007986186056551E-2</v>
      </c>
      <c r="G187" s="17">
        <f t="shared" si="26"/>
        <v>-8.9285714285714288E-2</v>
      </c>
      <c r="H187" s="17">
        <f t="shared" si="25"/>
        <v>-9.6487842531841001E-4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16</v>
      </c>
      <c r="D190" s="16">
        <v>28</v>
      </c>
      <c r="E190" s="17">
        <f t="shared" si="23"/>
        <v>3.0876109610189118E-3</v>
      </c>
      <c r="F190" s="17">
        <f t="shared" si="24"/>
        <v>6.0436002590114396E-3</v>
      </c>
      <c r="G190" s="17">
        <f t="shared" si="26"/>
        <v>0.75</v>
      </c>
      <c r="H190" s="17">
        <f t="shared" si="25"/>
        <v>2.3157082207641839E-3</v>
      </c>
    </row>
    <row r="191" spans="1:8" x14ac:dyDescent="0.2">
      <c r="A191" s="14"/>
      <c r="B191" s="15" t="s">
        <v>173</v>
      </c>
      <c r="C191" s="16">
        <v>82</v>
      </c>
      <c r="D191" s="16">
        <v>36</v>
      </c>
      <c r="E191" s="17">
        <f t="shared" si="23"/>
        <v>1.5824006175221922E-2</v>
      </c>
      <c r="F191" s="17">
        <f t="shared" si="24"/>
        <v>7.7703431901575649E-3</v>
      </c>
      <c r="G191" s="17">
        <f t="shared" si="26"/>
        <v>-0.56097560975609762</v>
      </c>
      <c r="H191" s="17">
        <f t="shared" si="25"/>
        <v>-8.8768815129293722E-3</v>
      </c>
    </row>
    <row r="192" spans="1:8" x14ac:dyDescent="0.2">
      <c r="A192" s="14"/>
      <c r="B192" s="15" t="s">
        <v>174</v>
      </c>
      <c r="C192" s="16">
        <v>335</v>
      </c>
      <c r="D192" s="16">
        <v>127</v>
      </c>
      <c r="E192" s="17">
        <f t="shared" si="23"/>
        <v>6.4646854496333464E-2</v>
      </c>
      <c r="F192" s="17">
        <f t="shared" si="24"/>
        <v>2.7412044031944745E-2</v>
      </c>
      <c r="G192" s="17">
        <f t="shared" si="26"/>
        <v>-0.62089552238805967</v>
      </c>
      <c r="H192" s="17">
        <f t="shared" si="25"/>
        <v>-4.0138942493245851E-2</v>
      </c>
    </row>
    <row r="193" spans="1:8" ht="25.5" x14ac:dyDescent="0.2">
      <c r="A193" s="14"/>
      <c r="B193" s="15" t="s">
        <v>175</v>
      </c>
      <c r="C193" s="16">
        <v>152</v>
      </c>
      <c r="D193" s="16">
        <v>186</v>
      </c>
      <c r="E193" s="17">
        <f t="shared" si="23"/>
        <v>2.9332304129679659E-2</v>
      </c>
      <c r="F193" s="17">
        <f t="shared" si="24"/>
        <v>4.014677314914742E-2</v>
      </c>
      <c r="G193" s="17">
        <f t="shared" si="26"/>
        <v>0.22368421052631579</v>
      </c>
      <c r="H193" s="17">
        <f t="shared" si="25"/>
        <v>6.561173292165187E-3</v>
      </c>
    </row>
    <row r="194" spans="1:8" ht="25.5" x14ac:dyDescent="0.2">
      <c r="A194" s="14"/>
      <c r="B194" s="15" t="s">
        <v>176</v>
      </c>
      <c r="C194" s="16">
        <v>1</v>
      </c>
      <c r="D194" s="16">
        <v>14</v>
      </c>
      <c r="E194" s="17">
        <f t="shared" si="23"/>
        <v>1.9297568506368199E-4</v>
      </c>
      <c r="F194" s="17">
        <f t="shared" si="24"/>
        <v>3.0218001295057198E-3</v>
      </c>
      <c r="G194" s="17">
        <f t="shared" si="26"/>
        <v>13</v>
      </c>
      <c r="H194" s="17">
        <f t="shared" si="25"/>
        <v>2.5086839058278657E-3</v>
      </c>
    </row>
    <row r="195" spans="1:8" x14ac:dyDescent="0.2">
      <c r="A195" s="14"/>
      <c r="B195" s="15" t="s">
        <v>177</v>
      </c>
      <c r="C195" s="16">
        <v>4</v>
      </c>
      <c r="D195" s="16">
        <v>4</v>
      </c>
      <c r="E195" s="17">
        <f t="shared" si="23"/>
        <v>7.7190274025472794E-4</v>
      </c>
      <c r="F195" s="17">
        <f t="shared" si="24"/>
        <v>8.6337146557306278E-4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178</v>
      </c>
      <c r="C196" s="16">
        <v>12</v>
      </c>
      <c r="D196" s="16">
        <v>11</v>
      </c>
      <c r="E196" s="17">
        <f t="shared" si="23"/>
        <v>2.3157082207641835E-3</v>
      </c>
      <c r="F196" s="17">
        <f t="shared" si="24"/>
        <v>2.3742715303259228E-3</v>
      </c>
      <c r="G196" s="17">
        <f t="shared" si="26"/>
        <v>-8.3333333333333329E-2</v>
      </c>
      <c r="H196" s="17">
        <f t="shared" si="25"/>
        <v>-1.9297568506368196E-4</v>
      </c>
    </row>
    <row r="197" spans="1:8" x14ac:dyDescent="0.2">
      <c r="A197" s="14"/>
      <c r="B197" s="15" t="s">
        <v>179</v>
      </c>
      <c r="C197" s="16">
        <v>9</v>
      </c>
      <c r="D197" s="16">
        <v>6</v>
      </c>
      <c r="E197" s="17">
        <f t="shared" si="23"/>
        <v>1.7367811655731378E-3</v>
      </c>
      <c r="F197" s="17">
        <f t="shared" si="24"/>
        <v>1.2950571983595942E-3</v>
      </c>
      <c r="G197" s="17">
        <f t="shared" si="26"/>
        <v>-0.33333333333333331</v>
      </c>
      <c r="H197" s="17">
        <f t="shared" si="25"/>
        <v>-5.7892705519104587E-4</v>
      </c>
    </row>
    <row r="198" spans="1:8" ht="25.5" x14ac:dyDescent="0.2">
      <c r="A198" s="14"/>
      <c r="B198" s="15" t="s">
        <v>180</v>
      </c>
      <c r="C198" s="16">
        <v>100</v>
      </c>
      <c r="D198" s="16">
        <v>128</v>
      </c>
      <c r="E198" s="17">
        <f t="shared" si="23"/>
        <v>1.9297568506368198E-2</v>
      </c>
      <c r="F198" s="17">
        <f t="shared" si="24"/>
        <v>2.7627886898338009E-2</v>
      </c>
      <c r="G198" s="17">
        <f t="shared" si="26"/>
        <v>0.28000000000000003</v>
      </c>
      <c r="H198" s="17">
        <f t="shared" si="25"/>
        <v>5.4033191817830957E-3</v>
      </c>
    </row>
    <row r="199" spans="1:8" x14ac:dyDescent="0.2">
      <c r="A199" s="14"/>
      <c r="B199" s="15" t="s">
        <v>181</v>
      </c>
      <c r="C199" s="16">
        <v>76</v>
      </c>
      <c r="D199" s="16">
        <v>66</v>
      </c>
      <c r="E199" s="17">
        <f t="shared" si="23"/>
        <v>1.466615206483983E-2</v>
      </c>
      <c r="F199" s="17">
        <f t="shared" si="24"/>
        <v>1.4245629181955537E-2</v>
      </c>
      <c r="G199" s="17">
        <f t="shared" si="26"/>
        <v>-0.13157894736842105</v>
      </c>
      <c r="H199" s="17">
        <f t="shared" si="25"/>
        <v>-1.9297568506368196E-3</v>
      </c>
    </row>
    <row r="200" spans="1:8" x14ac:dyDescent="0.2">
      <c r="A200" s="14"/>
      <c r="B200" s="15" t="s">
        <v>182</v>
      </c>
      <c r="C200" s="16">
        <v>0</v>
      </c>
      <c r="D200" s="16">
        <v>7</v>
      </c>
      <c r="E200" s="17" t="str">
        <f t="shared" si="23"/>
        <v/>
      </c>
      <c r="F200" s="17">
        <f t="shared" si="24"/>
        <v>1.5109000647528599E-3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25</v>
      </c>
      <c r="D202" s="16">
        <v>44</v>
      </c>
      <c r="E202" s="17">
        <f t="shared" si="23"/>
        <v>4.8243921265920496E-3</v>
      </c>
      <c r="F202" s="17">
        <f t="shared" si="24"/>
        <v>9.4970861213036911E-3</v>
      </c>
      <c r="G202" s="17">
        <f t="shared" si="26"/>
        <v>0.76</v>
      </c>
      <c r="H202" s="17">
        <f t="shared" si="25"/>
        <v>3.6665380162099579E-3</v>
      </c>
    </row>
    <row r="203" spans="1:8" x14ac:dyDescent="0.2">
      <c r="A203" s="14"/>
      <c r="B203" s="15" t="s">
        <v>185</v>
      </c>
      <c r="C203" s="16">
        <v>3</v>
      </c>
      <c r="D203" s="16">
        <v>4</v>
      </c>
      <c r="E203" s="17">
        <f t="shared" si="23"/>
        <v>5.7892705519104587E-4</v>
      </c>
      <c r="F203" s="17">
        <f t="shared" si="24"/>
        <v>8.6337146557306278E-4</v>
      </c>
      <c r="G203" s="17">
        <f t="shared" si="26"/>
        <v>0.33333333333333331</v>
      </c>
      <c r="H203" s="17">
        <f t="shared" si="25"/>
        <v>1.9297568506368196E-4</v>
      </c>
    </row>
    <row r="204" spans="1:8" x14ac:dyDescent="0.2">
      <c r="A204" s="14"/>
      <c r="B204" s="15" t="s">
        <v>186</v>
      </c>
      <c r="C204" s="16">
        <v>39</v>
      </c>
      <c r="D204" s="16">
        <v>14</v>
      </c>
      <c r="E204" s="17">
        <f t="shared" si="23"/>
        <v>7.5260517174835975E-3</v>
      </c>
      <c r="F204" s="17">
        <f t="shared" si="24"/>
        <v>3.0218001295057198E-3</v>
      </c>
      <c r="G204" s="17">
        <f t="shared" si="26"/>
        <v>-0.64102564102564108</v>
      </c>
      <c r="H204" s="17">
        <f t="shared" si="25"/>
        <v>-4.8243921265920505E-3</v>
      </c>
    </row>
    <row r="205" spans="1:8" ht="25.5" x14ac:dyDescent="0.2">
      <c r="A205" s="14"/>
      <c r="B205" s="15" t="s">
        <v>187</v>
      </c>
      <c r="C205" s="16">
        <v>47</v>
      </c>
      <c r="D205" s="16">
        <v>12</v>
      </c>
      <c r="E205" s="17">
        <f t="shared" si="23"/>
        <v>9.0698571979930531E-3</v>
      </c>
      <c r="F205" s="17">
        <f t="shared" si="24"/>
        <v>2.5901143967191884E-3</v>
      </c>
      <c r="G205" s="17">
        <f t="shared" si="26"/>
        <v>-0.74468085106382975</v>
      </c>
      <c r="H205" s="17">
        <f t="shared" si="25"/>
        <v>-6.7541489772288688E-3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176</v>
      </c>
      <c r="D207" s="16">
        <v>73</v>
      </c>
      <c r="E207" s="17">
        <f t="shared" si="23"/>
        <v>3.3963720571208028E-2</v>
      </c>
      <c r="F207" s="17">
        <f t="shared" si="24"/>
        <v>1.5756529246708395E-2</v>
      </c>
      <c r="G207" s="17">
        <f t="shared" si="26"/>
        <v>-0.58522727272727271</v>
      </c>
      <c r="H207" s="17">
        <f t="shared" si="25"/>
        <v>-1.9876495561559245E-2</v>
      </c>
    </row>
    <row r="208" spans="1:8" x14ac:dyDescent="0.2">
      <c r="A208" s="14"/>
      <c r="B208" s="15" t="s">
        <v>190</v>
      </c>
      <c r="C208" s="16">
        <v>193</v>
      </c>
      <c r="D208" s="16">
        <v>124</v>
      </c>
      <c r="E208" s="17">
        <f t="shared" si="23"/>
        <v>3.724430721729062E-2</v>
      </c>
      <c r="F208" s="17">
        <f t="shared" si="24"/>
        <v>2.6764515432764948E-2</v>
      </c>
      <c r="G208" s="17">
        <f t="shared" si="26"/>
        <v>-0.35751295336787564</v>
      </c>
      <c r="H208" s="17">
        <f t="shared" si="25"/>
        <v>-1.3315322269394055E-2</v>
      </c>
    </row>
    <row r="209" spans="1:8" x14ac:dyDescent="0.2">
      <c r="A209" s="14"/>
      <c r="B209" s="15" t="s">
        <v>191</v>
      </c>
      <c r="C209" s="16">
        <v>192</v>
      </c>
      <c r="D209" s="16">
        <v>131</v>
      </c>
      <c r="E209" s="17">
        <f t="shared" ref="E209:E240" si="27">+IF(C209=0,"",C209/C$177)</f>
        <v>3.7051331532226936E-2</v>
      </c>
      <c r="F209" s="17">
        <f t="shared" ref="F209:F240" si="28">+IF(D209=0,"",D209/D$177)</f>
        <v>2.8275415497517806E-2</v>
      </c>
      <c r="G209" s="17">
        <f t="shared" si="26"/>
        <v>-0.31770833333333331</v>
      </c>
      <c r="H209" s="17">
        <f t="shared" ref="H209:H240" si="29">+IF(OR(AND(E209=""),(G209="")),"",E209*G209)</f>
        <v>-1.1771516788884599E-2</v>
      </c>
    </row>
    <row r="210" spans="1:8" x14ac:dyDescent="0.2">
      <c r="A210" s="14"/>
      <c r="B210" s="15" t="s">
        <v>192</v>
      </c>
      <c r="C210" s="16">
        <v>155</v>
      </c>
      <c r="D210" s="16">
        <v>266</v>
      </c>
      <c r="E210" s="17">
        <f t="shared" si="27"/>
        <v>2.9911231184870705E-2</v>
      </c>
      <c r="F210" s="17">
        <f t="shared" si="28"/>
        <v>5.7414202460608674E-2</v>
      </c>
      <c r="G210" s="17">
        <f t="shared" ref="G210:G241" si="30">+IF(AND(C210=0,D210=0)," ",IF(C210=0,1,IF(D210=0,-1,(D210-C210)/C210)))</f>
        <v>0.71612903225806457</v>
      </c>
      <c r="H210" s="17">
        <f t="shared" si="29"/>
        <v>2.1420301042068702E-2</v>
      </c>
    </row>
    <row r="211" spans="1:8" x14ac:dyDescent="0.2">
      <c r="A211" s="14"/>
      <c r="B211" s="15" t="s">
        <v>193</v>
      </c>
      <c r="C211" s="16">
        <v>109</v>
      </c>
      <c r="D211" s="16">
        <v>90</v>
      </c>
      <c r="E211" s="17">
        <f t="shared" si="27"/>
        <v>2.1034349671941337E-2</v>
      </c>
      <c r="F211" s="17">
        <f t="shared" si="28"/>
        <v>1.9425857975393913E-2</v>
      </c>
      <c r="G211" s="17">
        <f t="shared" si="30"/>
        <v>-0.1743119266055046</v>
      </c>
      <c r="H211" s="17">
        <f t="shared" si="29"/>
        <v>-3.6665380162099579E-3</v>
      </c>
    </row>
    <row r="212" spans="1:8" x14ac:dyDescent="0.2">
      <c r="A212" s="14"/>
      <c r="B212" s="15" t="s">
        <v>194</v>
      </c>
      <c r="C212" s="16">
        <v>42</v>
      </c>
      <c r="D212" s="16">
        <v>30</v>
      </c>
      <c r="E212" s="17">
        <f t="shared" si="27"/>
        <v>8.1049787726746435E-3</v>
      </c>
      <c r="F212" s="17">
        <f t="shared" si="28"/>
        <v>6.4752859917979709E-3</v>
      </c>
      <c r="G212" s="17">
        <f t="shared" si="30"/>
        <v>-0.2857142857142857</v>
      </c>
      <c r="H212" s="17">
        <f t="shared" si="29"/>
        <v>-2.3157082207641839E-3</v>
      </c>
    </row>
    <row r="213" spans="1:8" x14ac:dyDescent="0.2">
      <c r="A213" s="14"/>
      <c r="B213" s="15" t="s">
        <v>195</v>
      </c>
      <c r="C213" s="16">
        <v>0</v>
      </c>
      <c r="D213" s="16">
        <v>5</v>
      </c>
      <c r="E213" s="17" t="str">
        <f t="shared" si="27"/>
        <v/>
      </c>
      <c r="F213" s="17">
        <f t="shared" si="28"/>
        <v>1.0792143319663286E-3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108</v>
      </c>
      <c r="D214" s="16">
        <v>177</v>
      </c>
      <c r="E214" s="17">
        <f t="shared" si="27"/>
        <v>2.0841373986877652E-2</v>
      </c>
      <c r="F214" s="17">
        <f t="shared" si="28"/>
        <v>3.8204187351608028E-2</v>
      </c>
      <c r="G214" s="17">
        <f t="shared" si="30"/>
        <v>0.63888888888888884</v>
      </c>
      <c r="H214" s="17">
        <f t="shared" si="29"/>
        <v>1.3315322269394055E-2</v>
      </c>
    </row>
    <row r="215" spans="1:8" x14ac:dyDescent="0.2">
      <c r="A215" s="14"/>
      <c r="B215" s="15" t="s">
        <v>197</v>
      </c>
      <c r="C215" s="16">
        <v>111</v>
      </c>
      <c r="D215" s="16">
        <v>81</v>
      </c>
      <c r="E215" s="17">
        <f t="shared" si="27"/>
        <v>2.1420301042068698E-2</v>
      </c>
      <c r="F215" s="17">
        <f t="shared" si="28"/>
        <v>1.748327217785452E-2</v>
      </c>
      <c r="G215" s="17">
        <f t="shared" si="30"/>
        <v>-0.27027027027027029</v>
      </c>
      <c r="H215" s="17">
        <f t="shared" si="29"/>
        <v>-5.7892705519104592E-3</v>
      </c>
    </row>
    <row r="216" spans="1:8" x14ac:dyDescent="0.2">
      <c r="A216" s="14"/>
      <c r="B216" s="15" t="s">
        <v>198</v>
      </c>
      <c r="C216" s="16">
        <v>28</v>
      </c>
      <c r="D216" s="16">
        <v>28</v>
      </c>
      <c r="E216" s="17">
        <f t="shared" si="27"/>
        <v>5.4033191817830957E-3</v>
      </c>
      <c r="F216" s="17">
        <f t="shared" si="28"/>
        <v>6.0436002590114396E-3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10</v>
      </c>
      <c r="D218" s="16">
        <v>11</v>
      </c>
      <c r="E218" s="17">
        <f t="shared" si="27"/>
        <v>1.9297568506368198E-3</v>
      </c>
      <c r="F218" s="17">
        <f t="shared" si="28"/>
        <v>2.3742715303259228E-3</v>
      </c>
      <c r="G218" s="17">
        <f t="shared" si="30"/>
        <v>0.1</v>
      </c>
      <c r="H218" s="17">
        <f t="shared" si="29"/>
        <v>1.9297568506368199E-4</v>
      </c>
    </row>
    <row r="219" spans="1:8" ht="25.5" x14ac:dyDescent="0.2">
      <c r="A219" s="14"/>
      <c r="B219" s="15" t="s">
        <v>201</v>
      </c>
      <c r="C219" s="16">
        <v>462</v>
      </c>
      <c r="D219" s="16">
        <v>284</v>
      </c>
      <c r="E219" s="17">
        <f t="shared" si="27"/>
        <v>8.915476649942107E-2</v>
      </c>
      <c r="F219" s="17">
        <f t="shared" si="28"/>
        <v>6.1299374055687458E-2</v>
      </c>
      <c r="G219" s="17">
        <f t="shared" si="30"/>
        <v>-0.38528138528138528</v>
      </c>
      <c r="H219" s="17">
        <f t="shared" si="29"/>
        <v>-3.434967194133539E-2</v>
      </c>
    </row>
    <row r="220" spans="1:8" x14ac:dyDescent="0.2">
      <c r="A220" s="14"/>
      <c r="B220" s="15" t="s">
        <v>202</v>
      </c>
      <c r="C220" s="16">
        <v>12</v>
      </c>
      <c r="D220" s="16">
        <v>145</v>
      </c>
      <c r="E220" s="17">
        <f t="shared" si="27"/>
        <v>2.3157082207641835E-3</v>
      </c>
      <c r="F220" s="17">
        <f t="shared" si="28"/>
        <v>3.1297215627023527E-2</v>
      </c>
      <c r="G220" s="17">
        <f t="shared" si="30"/>
        <v>11.083333333333334</v>
      </c>
      <c r="H220" s="17">
        <f t="shared" si="29"/>
        <v>2.5665766113469702E-2</v>
      </c>
    </row>
    <row r="221" spans="1:8" ht="25.5" x14ac:dyDescent="0.2">
      <c r="A221" s="14"/>
      <c r="B221" s="15" t="s">
        <v>203</v>
      </c>
      <c r="C221" s="16">
        <v>7</v>
      </c>
      <c r="D221" s="16">
        <v>8</v>
      </c>
      <c r="E221" s="17">
        <f t="shared" si="27"/>
        <v>1.3508297954457739E-3</v>
      </c>
      <c r="F221" s="17">
        <f t="shared" si="28"/>
        <v>1.7267429311461256E-3</v>
      </c>
      <c r="G221" s="17">
        <f t="shared" si="30"/>
        <v>0.14285714285714285</v>
      </c>
      <c r="H221" s="17">
        <f t="shared" si="29"/>
        <v>1.9297568506368199E-4</v>
      </c>
    </row>
    <row r="222" spans="1:8" ht="25.5" x14ac:dyDescent="0.2">
      <c r="A222" s="14"/>
      <c r="B222" s="15" t="s">
        <v>204</v>
      </c>
      <c r="C222" s="16">
        <v>1</v>
      </c>
      <c r="D222" s="16">
        <v>1</v>
      </c>
      <c r="E222" s="17">
        <f t="shared" si="27"/>
        <v>1.9297568506368199E-4</v>
      </c>
      <c r="F222" s="17">
        <f t="shared" si="28"/>
        <v>2.1584286639326569E-4</v>
      </c>
      <c r="G222" s="17">
        <f t="shared" si="30"/>
        <v>0</v>
      </c>
      <c r="H222" s="17">
        <f t="shared" si="29"/>
        <v>0</v>
      </c>
    </row>
    <row r="223" spans="1:8" x14ac:dyDescent="0.2">
      <c r="A223" s="14"/>
      <c r="B223" s="15" t="s">
        <v>205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2.1584286639326569E-4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107</v>
      </c>
      <c r="D224" s="16">
        <v>133</v>
      </c>
      <c r="E224" s="17">
        <f t="shared" si="27"/>
        <v>2.0648398301813971E-2</v>
      </c>
      <c r="F224" s="17">
        <f t="shared" si="28"/>
        <v>2.8707101230304337E-2</v>
      </c>
      <c r="G224" s="17">
        <f t="shared" si="30"/>
        <v>0.24299065420560748</v>
      </c>
      <c r="H224" s="17">
        <f t="shared" si="29"/>
        <v>5.0173678116557313E-3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2.1584286639326569E-4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1</v>
      </c>
      <c r="E228" s="17">
        <f t="shared" si="27"/>
        <v>1.9297568506368199E-4</v>
      </c>
      <c r="F228" s="17">
        <f t="shared" si="28"/>
        <v>2.1584286639326569E-4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2.1584286639326569E-4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1.9297568506368199E-4</v>
      </c>
      <c r="F230" s="17" t="str">
        <f t="shared" si="28"/>
        <v/>
      </c>
      <c r="G230" s="17">
        <f t="shared" si="30"/>
        <v>-1</v>
      </c>
      <c r="H230" s="17">
        <f t="shared" si="29"/>
        <v>-1.9297568506368199E-4</v>
      </c>
    </row>
    <row r="231" spans="1:8" x14ac:dyDescent="0.2">
      <c r="A231" s="14"/>
      <c r="B231" s="15" t="s">
        <v>213</v>
      </c>
      <c r="C231" s="16">
        <v>236</v>
      </c>
      <c r="D231" s="16">
        <v>170</v>
      </c>
      <c r="E231" s="17">
        <f t="shared" si="27"/>
        <v>4.5542261675028943E-2</v>
      </c>
      <c r="F231" s="17">
        <f t="shared" si="28"/>
        <v>3.669328728685517E-2</v>
      </c>
      <c r="G231" s="17">
        <f t="shared" si="30"/>
        <v>-0.27966101694915252</v>
      </c>
      <c r="H231" s="17">
        <f t="shared" si="29"/>
        <v>-1.2736395214203009E-2</v>
      </c>
    </row>
    <row r="232" spans="1:8" x14ac:dyDescent="0.2">
      <c r="A232" s="14"/>
      <c r="B232" s="15" t="s">
        <v>214</v>
      </c>
      <c r="C232" s="16">
        <v>1</v>
      </c>
      <c r="D232" s="16">
        <v>4</v>
      </c>
      <c r="E232" s="17">
        <f t="shared" si="27"/>
        <v>1.9297568506368199E-4</v>
      </c>
      <c r="F232" s="17">
        <f t="shared" si="28"/>
        <v>8.6337146557306278E-4</v>
      </c>
      <c r="G232" s="17">
        <f t="shared" si="30"/>
        <v>3</v>
      </c>
      <c r="H232" s="17">
        <f t="shared" si="29"/>
        <v>5.7892705519104598E-4</v>
      </c>
    </row>
    <row r="233" spans="1:8" x14ac:dyDescent="0.2">
      <c r="A233" s="14"/>
      <c r="B233" s="15" t="s">
        <v>215</v>
      </c>
      <c r="C233" s="16">
        <v>29</v>
      </c>
      <c r="D233" s="16">
        <v>6</v>
      </c>
      <c r="E233" s="17">
        <f t="shared" si="27"/>
        <v>5.5962948668467774E-3</v>
      </c>
      <c r="F233" s="17">
        <f t="shared" si="28"/>
        <v>1.2950571983595942E-3</v>
      </c>
      <c r="G233" s="17">
        <f t="shared" si="30"/>
        <v>-0.7931034482758621</v>
      </c>
      <c r="H233" s="17">
        <f t="shared" si="29"/>
        <v>-4.4384407564646861E-3</v>
      </c>
    </row>
    <row r="234" spans="1:8" x14ac:dyDescent="0.2">
      <c r="A234" s="14"/>
      <c r="B234" s="15" t="s">
        <v>216</v>
      </c>
      <c r="C234" s="16">
        <v>18</v>
      </c>
      <c r="D234" s="16">
        <v>38</v>
      </c>
      <c r="E234" s="17">
        <f t="shared" si="27"/>
        <v>3.4735623311462757E-3</v>
      </c>
      <c r="F234" s="17">
        <f t="shared" si="28"/>
        <v>8.2020289229440962E-3</v>
      </c>
      <c r="G234" s="17">
        <f t="shared" si="30"/>
        <v>1.1111111111111112</v>
      </c>
      <c r="H234" s="17">
        <f t="shared" si="29"/>
        <v>3.85951370127364E-3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2.1584286639326569E-4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10</v>
      </c>
      <c r="D237" s="16">
        <v>76</v>
      </c>
      <c r="E237" s="17">
        <f t="shared" si="27"/>
        <v>1.9297568506368198E-3</v>
      </c>
      <c r="F237" s="17">
        <f t="shared" si="28"/>
        <v>1.6404057845888192E-2</v>
      </c>
      <c r="G237" s="17">
        <f t="shared" si="30"/>
        <v>6.6</v>
      </c>
      <c r="H237" s="17">
        <f t="shared" si="29"/>
        <v>1.2736395214203011E-2</v>
      </c>
    </row>
    <row r="238" spans="1:8" x14ac:dyDescent="0.2">
      <c r="A238" s="14"/>
      <c r="B238" s="15" t="s">
        <v>220</v>
      </c>
      <c r="C238" s="16">
        <v>4</v>
      </c>
      <c r="D238" s="16">
        <v>0</v>
      </c>
      <c r="E238" s="17">
        <f t="shared" si="27"/>
        <v>7.7190274025472794E-4</v>
      </c>
      <c r="F238" s="17" t="str">
        <f t="shared" si="28"/>
        <v/>
      </c>
      <c r="G238" s="17">
        <f t="shared" si="30"/>
        <v>-1</v>
      </c>
      <c r="H238" s="17">
        <f t="shared" si="29"/>
        <v>-7.7190274025472794E-4</v>
      </c>
    </row>
    <row r="239" spans="1:8" x14ac:dyDescent="0.2">
      <c r="A239" s="14"/>
      <c r="B239" s="15" t="s">
        <v>221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2.1584286639326569E-4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20</v>
      </c>
      <c r="D241" s="16">
        <v>6</v>
      </c>
      <c r="E241" s="17">
        <f t="shared" ref="E241:E272" si="31">+IF(C241=0,"",C241/C$177)</f>
        <v>3.8595137012736396E-3</v>
      </c>
      <c r="F241" s="17">
        <f t="shared" ref="F241:F272" si="32">+IF(D241=0,"",D241/D$177)</f>
        <v>1.2950571983595942E-3</v>
      </c>
      <c r="G241" s="17">
        <f t="shared" si="30"/>
        <v>-0.7</v>
      </c>
      <c r="H241" s="17">
        <f t="shared" ref="H241:H272" si="33">+IF(OR(AND(E241=""),(G241="")),"",E241*G241)</f>
        <v>-2.7016595908915474E-3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2.1584286639326569E-4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19</v>
      </c>
      <c r="D244" s="16">
        <v>13</v>
      </c>
      <c r="E244" s="17">
        <f t="shared" si="31"/>
        <v>3.6665380162099574E-3</v>
      </c>
      <c r="F244" s="17">
        <f t="shared" si="32"/>
        <v>2.8059572631124541E-3</v>
      </c>
      <c r="G244" s="17">
        <f t="shared" si="34"/>
        <v>-0.31578947368421051</v>
      </c>
      <c r="H244" s="17">
        <f t="shared" si="33"/>
        <v>-1.1578541103820917E-3</v>
      </c>
    </row>
    <row r="245" spans="1:8" x14ac:dyDescent="0.2">
      <c r="A245" s="14"/>
      <c r="B245" s="15" t="s">
        <v>227</v>
      </c>
      <c r="C245" s="16">
        <v>16</v>
      </c>
      <c r="D245" s="16">
        <v>0</v>
      </c>
      <c r="E245" s="17">
        <f t="shared" si="31"/>
        <v>3.0876109610189118E-3</v>
      </c>
      <c r="F245" s="17" t="str">
        <f t="shared" si="32"/>
        <v/>
      </c>
      <c r="G245" s="17">
        <f t="shared" si="34"/>
        <v>-1</v>
      </c>
      <c r="H245" s="17">
        <f t="shared" si="33"/>
        <v>-3.0876109610189118E-3</v>
      </c>
    </row>
    <row r="246" spans="1:8" ht="25.5" x14ac:dyDescent="0.2">
      <c r="A246" s="14"/>
      <c r="B246" s="15" t="s">
        <v>228</v>
      </c>
      <c r="C246" s="16">
        <v>5</v>
      </c>
      <c r="D246" s="16">
        <v>0</v>
      </c>
      <c r="E246" s="17">
        <f t="shared" si="31"/>
        <v>9.648784253184099E-4</v>
      </c>
      <c r="F246" s="17" t="str">
        <f t="shared" si="32"/>
        <v/>
      </c>
      <c r="G246" s="17">
        <f t="shared" si="34"/>
        <v>-1</v>
      </c>
      <c r="H246" s="17">
        <f t="shared" si="33"/>
        <v>-9.648784253184099E-4</v>
      </c>
    </row>
    <row r="247" spans="1:8" x14ac:dyDescent="0.2">
      <c r="A247" s="14"/>
      <c r="B247" s="15" t="s">
        <v>229</v>
      </c>
      <c r="C247" s="16">
        <v>68</v>
      </c>
      <c r="D247" s="16">
        <v>34</v>
      </c>
      <c r="E247" s="17">
        <f t="shared" si="31"/>
        <v>1.3122346584330374E-2</v>
      </c>
      <c r="F247" s="17">
        <f t="shared" si="32"/>
        <v>7.3386574573710336E-3</v>
      </c>
      <c r="G247" s="17">
        <f t="shared" si="34"/>
        <v>-0.5</v>
      </c>
      <c r="H247" s="17">
        <f t="shared" si="33"/>
        <v>-6.561173292165187E-3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1.9297568506368199E-4</v>
      </c>
      <c r="F249" s="17" t="str">
        <f t="shared" si="32"/>
        <v/>
      </c>
      <c r="G249" s="17">
        <f t="shared" si="34"/>
        <v>-1</v>
      </c>
      <c r="H249" s="17">
        <f t="shared" si="33"/>
        <v>-1.9297568506368199E-4</v>
      </c>
    </row>
    <row r="250" spans="1:8" x14ac:dyDescent="0.2">
      <c r="A250" s="14"/>
      <c r="B250" s="15" t="s">
        <v>232</v>
      </c>
      <c r="C250" s="16">
        <v>14</v>
      </c>
      <c r="D250" s="16">
        <v>7</v>
      </c>
      <c r="E250" s="17">
        <f t="shared" si="31"/>
        <v>2.7016595908915478E-3</v>
      </c>
      <c r="F250" s="17">
        <f t="shared" si="32"/>
        <v>1.5109000647528599E-3</v>
      </c>
      <c r="G250" s="17">
        <f t="shared" si="34"/>
        <v>-0.5</v>
      </c>
      <c r="H250" s="17">
        <f t="shared" si="33"/>
        <v>-1.3508297954457739E-3</v>
      </c>
    </row>
    <row r="251" spans="1:8" ht="25.5" x14ac:dyDescent="0.2">
      <c r="A251" s="14"/>
      <c r="B251" s="15" t="s">
        <v>233</v>
      </c>
      <c r="C251" s="16">
        <v>4</v>
      </c>
      <c r="D251" s="16">
        <v>0</v>
      </c>
      <c r="E251" s="17">
        <f t="shared" si="31"/>
        <v>7.7190274025472794E-4</v>
      </c>
      <c r="F251" s="17" t="str">
        <f t="shared" si="32"/>
        <v/>
      </c>
      <c r="G251" s="17">
        <f t="shared" si="34"/>
        <v>-1</v>
      </c>
      <c r="H251" s="17">
        <f t="shared" si="33"/>
        <v>-7.7190274025472794E-4</v>
      </c>
    </row>
    <row r="252" spans="1:8" x14ac:dyDescent="0.2">
      <c r="A252" s="14"/>
      <c r="B252" s="15" t="s">
        <v>234</v>
      </c>
      <c r="C252" s="16">
        <v>1</v>
      </c>
      <c r="D252" s="16">
        <v>0</v>
      </c>
      <c r="E252" s="17">
        <f t="shared" si="31"/>
        <v>1.9297568506368199E-4</v>
      </c>
      <c r="F252" s="17" t="str">
        <f t="shared" si="32"/>
        <v/>
      </c>
      <c r="G252" s="17">
        <f t="shared" si="34"/>
        <v>-1</v>
      </c>
      <c r="H252" s="17">
        <f t="shared" si="33"/>
        <v>-1.9297568506368199E-4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3</v>
      </c>
      <c r="E254" s="17">
        <f t="shared" si="31"/>
        <v>1.9297568506368199E-4</v>
      </c>
      <c r="F254" s="17">
        <f t="shared" si="32"/>
        <v>6.4752859917979711E-4</v>
      </c>
      <c r="G254" s="17">
        <f t="shared" si="34"/>
        <v>2</v>
      </c>
      <c r="H254" s="17">
        <f t="shared" si="33"/>
        <v>3.8595137012736397E-4</v>
      </c>
    </row>
    <row r="255" spans="1:8" x14ac:dyDescent="0.2">
      <c r="A255" s="14"/>
      <c r="B255" s="15" t="s">
        <v>237</v>
      </c>
      <c r="C255" s="16">
        <v>3</v>
      </c>
      <c r="D255" s="16">
        <v>2</v>
      </c>
      <c r="E255" s="17">
        <f t="shared" si="31"/>
        <v>5.7892705519104587E-4</v>
      </c>
      <c r="F255" s="17">
        <f t="shared" si="32"/>
        <v>4.3168573278653139E-4</v>
      </c>
      <c r="G255" s="17">
        <f t="shared" si="34"/>
        <v>-0.33333333333333331</v>
      </c>
      <c r="H255" s="17">
        <f t="shared" si="33"/>
        <v>-1.9297568506368196E-4</v>
      </c>
    </row>
    <row r="256" spans="1:8" x14ac:dyDescent="0.2">
      <c r="A256" s="14"/>
      <c r="B256" s="15" t="s">
        <v>238</v>
      </c>
      <c r="C256" s="16">
        <v>17</v>
      </c>
      <c r="D256" s="16">
        <v>17</v>
      </c>
      <c r="E256" s="17">
        <f t="shared" si="31"/>
        <v>3.2805866460825935E-3</v>
      </c>
      <c r="F256" s="17">
        <f t="shared" si="32"/>
        <v>3.6693287286855168E-3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2.1584286639326569E-4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</v>
      </c>
      <c r="D261" s="16">
        <v>1</v>
      </c>
      <c r="E261" s="17">
        <f t="shared" si="31"/>
        <v>1.9297568506368199E-4</v>
      </c>
      <c r="F261" s="17">
        <f t="shared" si="32"/>
        <v>2.1584286639326569E-4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244</v>
      </c>
      <c r="C262" s="16">
        <v>5</v>
      </c>
      <c r="D262" s="16">
        <v>0</v>
      </c>
      <c r="E262" s="17">
        <f t="shared" si="31"/>
        <v>9.648784253184099E-4</v>
      </c>
      <c r="F262" s="17" t="str">
        <f t="shared" si="32"/>
        <v/>
      </c>
      <c r="G262" s="17">
        <f t="shared" si="34"/>
        <v>-1</v>
      </c>
      <c r="H262" s="17">
        <f t="shared" si="33"/>
        <v>-9.648784253184099E-4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3</v>
      </c>
      <c r="D264" s="16">
        <v>3</v>
      </c>
      <c r="E264" s="17">
        <f t="shared" si="31"/>
        <v>5.7892705519104587E-4</v>
      </c>
      <c r="F264" s="17">
        <f t="shared" si="32"/>
        <v>6.4752859917979711E-4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247</v>
      </c>
      <c r="C265" s="16">
        <v>3</v>
      </c>
      <c r="D265" s="16">
        <v>11</v>
      </c>
      <c r="E265" s="17">
        <f t="shared" si="31"/>
        <v>5.7892705519104587E-4</v>
      </c>
      <c r="F265" s="17">
        <f t="shared" si="32"/>
        <v>2.3742715303259228E-3</v>
      </c>
      <c r="G265" s="17">
        <f t="shared" si="34"/>
        <v>2.6666666666666665</v>
      </c>
      <c r="H265" s="17">
        <f t="shared" si="33"/>
        <v>1.5438054805094557E-3</v>
      </c>
    </row>
    <row r="266" spans="1:8" x14ac:dyDescent="0.2">
      <c r="A266" s="14"/>
      <c r="B266" s="15" t="s">
        <v>248</v>
      </c>
      <c r="C266" s="16">
        <v>3</v>
      </c>
      <c r="D266" s="16">
        <v>10</v>
      </c>
      <c r="E266" s="17">
        <f t="shared" si="31"/>
        <v>5.7892705519104587E-4</v>
      </c>
      <c r="F266" s="17">
        <f t="shared" si="32"/>
        <v>2.1584286639326571E-3</v>
      </c>
      <c r="G266" s="17">
        <f t="shared" si="34"/>
        <v>2.3333333333333335</v>
      </c>
      <c r="H266" s="17">
        <f t="shared" si="33"/>
        <v>1.3508297954457737E-3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2.1584286639326569E-4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4</v>
      </c>
      <c r="D268" s="16">
        <v>3</v>
      </c>
      <c r="E268" s="17">
        <f t="shared" si="31"/>
        <v>7.7190274025472794E-4</v>
      </c>
      <c r="F268" s="17">
        <f t="shared" si="32"/>
        <v>6.4752859917979711E-4</v>
      </c>
      <c r="G268" s="17">
        <f t="shared" si="34"/>
        <v>-0.25</v>
      </c>
      <c r="H268" s="17">
        <f t="shared" si="33"/>
        <v>-1.9297568506368199E-4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35</v>
      </c>
      <c r="D270" s="16">
        <v>8</v>
      </c>
      <c r="E270" s="17">
        <f t="shared" si="31"/>
        <v>6.7541489772288688E-3</v>
      </c>
      <c r="F270" s="17">
        <f t="shared" si="32"/>
        <v>1.7267429311461256E-3</v>
      </c>
      <c r="G270" s="17">
        <f t="shared" si="34"/>
        <v>-0.77142857142857146</v>
      </c>
      <c r="H270" s="17">
        <f t="shared" si="33"/>
        <v>-5.2103434967194131E-3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2</v>
      </c>
      <c r="E272" s="17" t="str">
        <f t="shared" si="31"/>
        <v/>
      </c>
      <c r="F272" s="17">
        <f t="shared" si="32"/>
        <v>4.3168573278653139E-4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4</v>
      </c>
      <c r="D274" s="16">
        <v>4</v>
      </c>
      <c r="E274" s="17">
        <f t="shared" si="35"/>
        <v>7.7190274025472794E-4</v>
      </c>
      <c r="F274" s="17">
        <f t="shared" si="36"/>
        <v>8.6337146557306278E-4</v>
      </c>
      <c r="G274" s="17">
        <f t="shared" ref="G274:G305" si="38">+IF(AND(C274=0,D274=0)," ",IF(C274=0,1,IF(D274=0,-1,(D274-C274)/C274)))</f>
        <v>0</v>
      </c>
      <c r="H274" s="17">
        <f t="shared" si="37"/>
        <v>0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181</v>
      </c>
      <c r="D281" s="16">
        <v>157</v>
      </c>
      <c r="E281" s="17">
        <f t="shared" si="35"/>
        <v>3.4928598996526436E-2</v>
      </c>
      <c r="F281" s="17">
        <f t="shared" si="36"/>
        <v>3.3887330023742716E-2</v>
      </c>
      <c r="G281" s="17">
        <f t="shared" si="38"/>
        <v>-0.13259668508287292</v>
      </c>
      <c r="H281" s="17">
        <f t="shared" si="37"/>
        <v>-4.631416441528367E-3</v>
      </c>
    </row>
    <row r="282" spans="1:8" ht="25.5" x14ac:dyDescent="0.2">
      <c r="A282" s="14"/>
      <c r="B282" s="15" t="s">
        <v>264</v>
      </c>
      <c r="C282" s="16">
        <v>88</v>
      </c>
      <c r="D282" s="16">
        <v>127</v>
      </c>
      <c r="E282" s="17">
        <f t="shared" si="35"/>
        <v>1.6981860285604014E-2</v>
      </c>
      <c r="F282" s="17">
        <f t="shared" si="36"/>
        <v>2.7412044031944745E-2</v>
      </c>
      <c r="G282" s="17">
        <f t="shared" si="38"/>
        <v>0.44318181818181818</v>
      </c>
      <c r="H282" s="17">
        <f t="shared" si="37"/>
        <v>7.5260517174835975E-3</v>
      </c>
    </row>
    <row r="283" spans="1:8" x14ac:dyDescent="0.2">
      <c r="A283" s="14"/>
      <c r="B283" s="15" t="s">
        <v>265</v>
      </c>
      <c r="C283" s="16">
        <v>10</v>
      </c>
      <c r="D283" s="16">
        <v>37</v>
      </c>
      <c r="E283" s="17">
        <f t="shared" si="35"/>
        <v>1.9297568506368198E-3</v>
      </c>
      <c r="F283" s="17">
        <f t="shared" si="36"/>
        <v>7.986186056550831E-3</v>
      </c>
      <c r="G283" s="17">
        <f t="shared" si="38"/>
        <v>2.7</v>
      </c>
      <c r="H283" s="17">
        <f t="shared" si="37"/>
        <v>5.210343496719414E-3</v>
      </c>
    </row>
    <row r="284" spans="1:8" x14ac:dyDescent="0.2">
      <c r="A284" s="14"/>
      <c r="B284" s="15" t="s">
        <v>266</v>
      </c>
      <c r="C284" s="16">
        <v>12</v>
      </c>
      <c r="D284" s="16">
        <v>15</v>
      </c>
      <c r="E284" s="17">
        <f t="shared" si="35"/>
        <v>2.3157082207641835E-3</v>
      </c>
      <c r="F284" s="17">
        <f t="shared" si="36"/>
        <v>3.2376429958989855E-3</v>
      </c>
      <c r="G284" s="17">
        <f t="shared" si="38"/>
        <v>0.25</v>
      </c>
      <c r="H284" s="17">
        <f t="shared" si="37"/>
        <v>5.7892705519104587E-4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3</v>
      </c>
      <c r="E286" s="17">
        <f t="shared" si="35"/>
        <v>1.9297568506368199E-4</v>
      </c>
      <c r="F286" s="17">
        <f t="shared" si="36"/>
        <v>6.4752859917979711E-4</v>
      </c>
      <c r="G286" s="17">
        <f t="shared" si="38"/>
        <v>2</v>
      </c>
      <c r="H286" s="17">
        <f t="shared" si="37"/>
        <v>3.8595137012736397E-4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8</v>
      </c>
      <c r="D289" s="16">
        <v>18</v>
      </c>
      <c r="E289" s="17">
        <f t="shared" si="35"/>
        <v>1.5438054805094559E-3</v>
      </c>
      <c r="F289" s="17">
        <f t="shared" si="36"/>
        <v>3.8851715950787825E-3</v>
      </c>
      <c r="G289" s="17">
        <f t="shared" si="38"/>
        <v>1.25</v>
      </c>
      <c r="H289" s="17">
        <f t="shared" si="37"/>
        <v>1.9297568506368198E-3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43</v>
      </c>
      <c r="D292" s="16">
        <v>1</v>
      </c>
      <c r="E292" s="17">
        <f t="shared" si="35"/>
        <v>8.2979544577383244E-3</v>
      </c>
      <c r="F292" s="17">
        <f t="shared" si="36"/>
        <v>2.1584286639326569E-4</v>
      </c>
      <c r="G292" s="17">
        <f t="shared" si="38"/>
        <v>-0.97674418604651159</v>
      </c>
      <c r="H292" s="17">
        <f t="shared" si="37"/>
        <v>-8.1049787726746418E-3</v>
      </c>
    </row>
    <row r="293" spans="1:8" x14ac:dyDescent="0.2">
      <c r="A293" s="14"/>
      <c r="B293" s="15" t="s">
        <v>275</v>
      </c>
      <c r="C293" s="16">
        <v>5</v>
      </c>
      <c r="D293" s="16">
        <v>7</v>
      </c>
      <c r="E293" s="17">
        <f t="shared" si="35"/>
        <v>9.648784253184099E-4</v>
      </c>
      <c r="F293" s="17">
        <f t="shared" si="36"/>
        <v>1.5109000647528599E-3</v>
      </c>
      <c r="G293" s="17">
        <f t="shared" si="38"/>
        <v>0.4</v>
      </c>
      <c r="H293" s="17">
        <f t="shared" si="37"/>
        <v>3.8595137012736397E-4</v>
      </c>
    </row>
    <row r="294" spans="1:8" x14ac:dyDescent="0.2">
      <c r="A294" s="14"/>
      <c r="B294" s="15" t="s">
        <v>276</v>
      </c>
      <c r="C294" s="16">
        <v>159</v>
      </c>
      <c r="D294" s="16">
        <v>105</v>
      </c>
      <c r="E294" s="17">
        <f t="shared" si="35"/>
        <v>3.0683133925125436E-2</v>
      </c>
      <c r="F294" s="17">
        <f t="shared" si="36"/>
        <v>2.26635009712929E-2</v>
      </c>
      <c r="G294" s="17">
        <f t="shared" si="38"/>
        <v>-0.33962264150943394</v>
      </c>
      <c r="H294" s="17">
        <f t="shared" si="37"/>
        <v>-1.0420686993438826E-2</v>
      </c>
    </row>
    <row r="295" spans="1:8" x14ac:dyDescent="0.2">
      <c r="A295" s="14"/>
      <c r="B295" s="15" t="s">
        <v>277</v>
      </c>
      <c r="C295" s="16">
        <v>41</v>
      </c>
      <c r="D295" s="16">
        <v>43</v>
      </c>
      <c r="E295" s="17">
        <f t="shared" si="35"/>
        <v>7.9120030876109609E-3</v>
      </c>
      <c r="F295" s="17">
        <f t="shared" si="36"/>
        <v>9.2812432549104259E-3</v>
      </c>
      <c r="G295" s="17">
        <f t="shared" si="38"/>
        <v>4.878048780487805E-2</v>
      </c>
      <c r="H295" s="17">
        <f t="shared" si="37"/>
        <v>3.8595137012736397E-4</v>
      </c>
    </row>
    <row r="296" spans="1:8" x14ac:dyDescent="0.2">
      <c r="A296" s="14"/>
      <c r="B296" s="15" t="s">
        <v>278</v>
      </c>
      <c r="C296" s="16">
        <v>27</v>
      </c>
      <c r="D296" s="16">
        <v>87</v>
      </c>
      <c r="E296" s="17">
        <f t="shared" si="35"/>
        <v>5.2103434967194131E-3</v>
      </c>
      <c r="F296" s="17">
        <f t="shared" si="36"/>
        <v>1.8778329376214115E-2</v>
      </c>
      <c r="G296" s="17">
        <f t="shared" si="38"/>
        <v>2.2222222222222223</v>
      </c>
      <c r="H296" s="17">
        <f t="shared" si="37"/>
        <v>1.1578541103820918E-2</v>
      </c>
    </row>
    <row r="297" spans="1:8" x14ac:dyDescent="0.2">
      <c r="A297" s="14"/>
      <c r="B297" s="15" t="s">
        <v>279</v>
      </c>
      <c r="C297" s="16">
        <v>238</v>
      </c>
      <c r="D297" s="16">
        <v>34</v>
      </c>
      <c r="E297" s="17">
        <f t="shared" si="35"/>
        <v>4.5928213045156312E-2</v>
      </c>
      <c r="F297" s="17">
        <f t="shared" si="36"/>
        <v>7.3386574573710336E-3</v>
      </c>
      <c r="G297" s="17">
        <f t="shared" si="38"/>
        <v>-0.8571428571428571</v>
      </c>
      <c r="H297" s="17">
        <f t="shared" si="37"/>
        <v>-3.936703975299112E-2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5</v>
      </c>
      <c r="E299" s="17">
        <f t="shared" si="35"/>
        <v>1.9297568506368199E-4</v>
      </c>
      <c r="F299" s="17">
        <f t="shared" si="36"/>
        <v>1.0792143319663286E-3</v>
      </c>
      <c r="G299" s="17">
        <f t="shared" si="38"/>
        <v>4</v>
      </c>
      <c r="H299" s="17">
        <f t="shared" si="37"/>
        <v>7.7190274025472794E-4</v>
      </c>
    </row>
    <row r="300" spans="1:8" x14ac:dyDescent="0.2">
      <c r="A300" s="14"/>
      <c r="B300" s="15" t="s">
        <v>282</v>
      </c>
      <c r="C300" s="16">
        <v>35</v>
      </c>
      <c r="D300" s="16">
        <v>63</v>
      </c>
      <c r="E300" s="17">
        <f t="shared" si="35"/>
        <v>6.7541489772288688E-3</v>
      </c>
      <c r="F300" s="17">
        <f t="shared" si="36"/>
        <v>1.3598100582775739E-2</v>
      </c>
      <c r="G300" s="17">
        <f t="shared" si="38"/>
        <v>0.8</v>
      </c>
      <c r="H300" s="17">
        <f t="shared" si="37"/>
        <v>5.4033191817830957E-3</v>
      </c>
    </row>
    <row r="301" spans="1:8" x14ac:dyDescent="0.2">
      <c r="A301" s="14"/>
      <c r="B301" s="15" t="s">
        <v>283</v>
      </c>
      <c r="C301" s="16">
        <v>30</v>
      </c>
      <c r="D301" s="16">
        <v>0</v>
      </c>
      <c r="E301" s="17">
        <f t="shared" si="35"/>
        <v>5.7892705519104592E-3</v>
      </c>
      <c r="F301" s="17" t="str">
        <f t="shared" si="36"/>
        <v/>
      </c>
      <c r="G301" s="17">
        <f t="shared" si="38"/>
        <v>-1</v>
      </c>
      <c r="H301" s="17">
        <f t="shared" si="37"/>
        <v>-5.7892705519104592E-3</v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1.9297568506368199E-4</v>
      </c>
      <c r="F302" s="17" t="str">
        <f t="shared" si="36"/>
        <v/>
      </c>
      <c r="G302" s="17">
        <f t="shared" si="38"/>
        <v>-1</v>
      </c>
      <c r="H302" s="17">
        <f t="shared" si="37"/>
        <v>-1.9297568506368199E-4</v>
      </c>
    </row>
    <row r="303" spans="1:8" x14ac:dyDescent="0.2">
      <c r="A303" s="14"/>
      <c r="B303" s="15" t="s">
        <v>285</v>
      </c>
      <c r="C303" s="16">
        <v>0</v>
      </c>
      <c r="D303" s="16">
        <v>3</v>
      </c>
      <c r="E303" s="17" t="str">
        <f t="shared" si="35"/>
        <v/>
      </c>
      <c r="F303" s="17">
        <f t="shared" si="36"/>
        <v>6.4752859917979711E-4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6</v>
      </c>
      <c r="D304" s="16">
        <v>3</v>
      </c>
      <c r="E304" s="17">
        <f t="shared" si="35"/>
        <v>1.1578541103820917E-3</v>
      </c>
      <c r="F304" s="17">
        <f t="shared" si="36"/>
        <v>6.4752859917979711E-4</v>
      </c>
      <c r="G304" s="17">
        <f t="shared" si="38"/>
        <v>-0.5</v>
      </c>
      <c r="H304" s="17">
        <f t="shared" si="37"/>
        <v>-5.7892705519104587E-4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2</v>
      </c>
      <c r="E307" s="17" t="str">
        <f t="shared" si="39"/>
        <v/>
      </c>
      <c r="F307" s="17">
        <f t="shared" si="40"/>
        <v>4.3168573278653139E-4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3</v>
      </c>
      <c r="D308" s="16">
        <v>3</v>
      </c>
      <c r="E308" s="17">
        <f t="shared" si="39"/>
        <v>5.7892705519104587E-4</v>
      </c>
      <c r="F308" s="17">
        <f t="shared" si="40"/>
        <v>6.4752859917979711E-4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291</v>
      </c>
      <c r="C309" s="16">
        <v>0</v>
      </c>
      <c r="D309" s="16">
        <v>11</v>
      </c>
      <c r="E309" s="17" t="str">
        <f t="shared" si="39"/>
        <v/>
      </c>
      <c r="F309" s="17">
        <f t="shared" si="40"/>
        <v>2.3742715303259228E-3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15</v>
      </c>
      <c r="D310" s="16">
        <v>4</v>
      </c>
      <c r="E310" s="17">
        <f t="shared" si="39"/>
        <v>2.8946352759552296E-3</v>
      </c>
      <c r="F310" s="17">
        <f t="shared" si="40"/>
        <v>8.6337146557306278E-4</v>
      </c>
      <c r="G310" s="17">
        <f t="shared" si="42"/>
        <v>-0.73333333333333328</v>
      </c>
      <c r="H310" s="17">
        <f t="shared" si="41"/>
        <v>-2.1227325357005018E-3</v>
      </c>
    </row>
    <row r="311" spans="1:8" x14ac:dyDescent="0.2">
      <c r="A311" s="14"/>
      <c r="B311" s="15" t="s">
        <v>293</v>
      </c>
      <c r="C311" s="16">
        <v>34</v>
      </c>
      <c r="D311" s="16">
        <v>51</v>
      </c>
      <c r="E311" s="17">
        <f t="shared" si="39"/>
        <v>6.561173292165187E-3</v>
      </c>
      <c r="F311" s="17">
        <f t="shared" si="40"/>
        <v>1.1007986186056551E-2</v>
      </c>
      <c r="G311" s="17">
        <f t="shared" si="42"/>
        <v>0.5</v>
      </c>
      <c r="H311" s="17">
        <f t="shared" si="41"/>
        <v>3.2805866460825935E-3</v>
      </c>
    </row>
    <row r="312" spans="1:8" x14ac:dyDescent="0.2">
      <c r="A312" s="14"/>
      <c r="B312" s="15" t="s">
        <v>294</v>
      </c>
      <c r="C312" s="16">
        <v>18</v>
      </c>
      <c r="D312" s="16">
        <v>5</v>
      </c>
      <c r="E312" s="17">
        <f t="shared" si="39"/>
        <v>3.4735623311462757E-3</v>
      </c>
      <c r="F312" s="17">
        <f t="shared" si="40"/>
        <v>1.0792143319663286E-3</v>
      </c>
      <c r="G312" s="17">
        <f t="shared" si="42"/>
        <v>-0.72222222222222221</v>
      </c>
      <c r="H312" s="17">
        <f t="shared" si="41"/>
        <v>-2.5086839058278657E-3</v>
      </c>
    </row>
    <row r="313" spans="1:8" x14ac:dyDescent="0.2">
      <c r="A313" s="14"/>
      <c r="B313" s="15" t="s">
        <v>295</v>
      </c>
      <c r="C313" s="16">
        <v>2</v>
      </c>
      <c r="D313" s="16">
        <v>15</v>
      </c>
      <c r="E313" s="17">
        <f t="shared" si="39"/>
        <v>3.8595137012736397E-4</v>
      </c>
      <c r="F313" s="17">
        <f t="shared" si="40"/>
        <v>3.2376429958989855E-3</v>
      </c>
      <c r="G313" s="17">
        <f t="shared" si="42"/>
        <v>6.5</v>
      </c>
      <c r="H313" s="17">
        <f t="shared" si="41"/>
        <v>2.5086839058278657E-3</v>
      </c>
    </row>
    <row r="314" spans="1:8" x14ac:dyDescent="0.2">
      <c r="A314" s="14"/>
      <c r="B314" s="15" t="s">
        <v>296</v>
      </c>
      <c r="C314" s="16">
        <v>33</v>
      </c>
      <c r="D314" s="16">
        <v>35</v>
      </c>
      <c r="E314" s="17">
        <f t="shared" si="39"/>
        <v>6.3681976071015053E-3</v>
      </c>
      <c r="F314" s="17">
        <f t="shared" si="40"/>
        <v>7.5545003237642997E-3</v>
      </c>
      <c r="G314" s="17">
        <f t="shared" si="42"/>
        <v>6.0606060606060608E-2</v>
      </c>
      <c r="H314" s="17">
        <f t="shared" si="41"/>
        <v>3.8595137012736397E-4</v>
      </c>
    </row>
    <row r="315" spans="1:8" x14ac:dyDescent="0.2">
      <c r="A315" s="14"/>
      <c r="B315" s="15" t="s">
        <v>297</v>
      </c>
      <c r="C315" s="16">
        <v>0</v>
      </c>
      <c r="D315" s="16">
        <v>5</v>
      </c>
      <c r="E315" s="17" t="str">
        <f t="shared" si="39"/>
        <v/>
      </c>
      <c r="F315" s="17">
        <f t="shared" si="40"/>
        <v>1.0792143319663286E-3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2</v>
      </c>
      <c r="E318" s="17">
        <f t="shared" si="39"/>
        <v>1.9297568506368199E-4</v>
      </c>
      <c r="F318" s="17">
        <f t="shared" si="40"/>
        <v>4.3168573278653139E-4</v>
      </c>
      <c r="G318" s="17">
        <f t="shared" si="42"/>
        <v>1</v>
      </c>
      <c r="H318" s="17">
        <f t="shared" si="41"/>
        <v>1.9297568506368199E-4</v>
      </c>
    </row>
    <row r="319" spans="1:8" ht="25.5" x14ac:dyDescent="0.2">
      <c r="A319" s="14"/>
      <c r="B319" s="15" t="s">
        <v>301</v>
      </c>
      <c r="C319" s="16">
        <v>10</v>
      </c>
      <c r="D319" s="16">
        <v>20</v>
      </c>
      <c r="E319" s="17">
        <f t="shared" si="39"/>
        <v>1.9297568506368198E-3</v>
      </c>
      <c r="F319" s="17">
        <f t="shared" si="40"/>
        <v>4.3168573278653142E-3</v>
      </c>
      <c r="G319" s="17">
        <f t="shared" si="42"/>
        <v>1</v>
      </c>
      <c r="H319" s="17">
        <f t="shared" si="41"/>
        <v>1.9297568506368198E-3</v>
      </c>
    </row>
    <row r="320" spans="1:8" ht="25.5" x14ac:dyDescent="0.2">
      <c r="A320" s="14"/>
      <c r="B320" s="15" t="s">
        <v>302</v>
      </c>
      <c r="C320" s="16">
        <v>1</v>
      </c>
      <c r="D320" s="16">
        <v>22</v>
      </c>
      <c r="E320" s="17">
        <f t="shared" si="39"/>
        <v>1.9297568506368199E-4</v>
      </c>
      <c r="F320" s="17">
        <f t="shared" si="40"/>
        <v>4.7485430606518456E-3</v>
      </c>
      <c r="G320" s="17">
        <f t="shared" si="42"/>
        <v>21</v>
      </c>
      <c r="H320" s="17">
        <f t="shared" si="41"/>
        <v>4.0524893863373218E-3</v>
      </c>
    </row>
    <row r="321" spans="1:8" ht="25.5" x14ac:dyDescent="0.2">
      <c r="A321" s="14"/>
      <c r="B321" s="15" t="s">
        <v>303</v>
      </c>
      <c r="C321" s="16">
        <v>4</v>
      </c>
      <c r="D321" s="16">
        <v>10</v>
      </c>
      <c r="E321" s="17">
        <f t="shared" si="39"/>
        <v>7.7190274025472794E-4</v>
      </c>
      <c r="F321" s="17">
        <f t="shared" si="40"/>
        <v>2.1584286639326571E-3</v>
      </c>
      <c r="G321" s="17">
        <f t="shared" si="42"/>
        <v>1.5</v>
      </c>
      <c r="H321" s="17">
        <f t="shared" si="41"/>
        <v>1.157854110382092E-3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22</v>
      </c>
      <c r="D323" s="16">
        <v>38</v>
      </c>
      <c r="E323" s="17">
        <f t="shared" si="39"/>
        <v>4.2454650714010035E-3</v>
      </c>
      <c r="F323" s="17">
        <f t="shared" si="40"/>
        <v>8.2020289229440962E-3</v>
      </c>
      <c r="G323" s="17">
        <f t="shared" si="42"/>
        <v>0.72727272727272729</v>
      </c>
      <c r="H323" s="17">
        <f t="shared" si="41"/>
        <v>3.0876109610189118E-3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102</v>
      </c>
      <c r="D325" s="16">
        <v>122</v>
      </c>
      <c r="E325" s="17">
        <f t="shared" si="39"/>
        <v>1.968351987649556E-2</v>
      </c>
      <c r="F325" s="17">
        <f t="shared" si="40"/>
        <v>2.6332829699978414E-2</v>
      </c>
      <c r="G325" s="17">
        <f t="shared" si="42"/>
        <v>0.19607843137254902</v>
      </c>
      <c r="H325" s="17">
        <f t="shared" si="41"/>
        <v>3.8595137012736392E-3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31</v>
      </c>
      <c r="D327" s="16">
        <v>24</v>
      </c>
      <c r="E327" s="17">
        <f t="shared" si="39"/>
        <v>5.9822462369741409E-3</v>
      </c>
      <c r="F327" s="17">
        <f t="shared" si="40"/>
        <v>5.1802287934383769E-3</v>
      </c>
      <c r="G327" s="17">
        <f t="shared" si="42"/>
        <v>-0.22580645161290322</v>
      </c>
      <c r="H327" s="17">
        <f t="shared" si="41"/>
        <v>-1.3508297954457737E-3</v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1.9297568506368199E-4</v>
      </c>
      <c r="F328" s="17" t="str">
        <f t="shared" si="40"/>
        <v/>
      </c>
      <c r="G328" s="17">
        <f t="shared" si="42"/>
        <v>-1</v>
      </c>
      <c r="H328" s="17">
        <f t="shared" si="41"/>
        <v>-1.9297568506368199E-4</v>
      </c>
    </row>
    <row r="329" spans="1:8" ht="38.25" x14ac:dyDescent="0.2">
      <c r="A329" s="14"/>
      <c r="B329" s="15" t="s">
        <v>311</v>
      </c>
      <c r="C329" s="16">
        <v>0</v>
      </c>
      <c r="D329" s="16">
        <v>4</v>
      </c>
      <c r="E329" s="17" t="str">
        <f t="shared" si="39"/>
        <v/>
      </c>
      <c r="F329" s="17">
        <f t="shared" si="40"/>
        <v>8.6337146557306278E-4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23</v>
      </c>
      <c r="D330" s="16">
        <v>15</v>
      </c>
      <c r="E330" s="17">
        <f t="shared" si="39"/>
        <v>4.4384407564646853E-3</v>
      </c>
      <c r="F330" s="17">
        <f t="shared" si="40"/>
        <v>3.2376429958989855E-3</v>
      </c>
      <c r="G330" s="17">
        <f t="shared" si="42"/>
        <v>-0.34782608695652173</v>
      </c>
      <c r="H330" s="17">
        <f t="shared" si="41"/>
        <v>-1.5438054805094557E-3</v>
      </c>
    </row>
    <row r="331" spans="1:8" ht="25.5" x14ac:dyDescent="0.2">
      <c r="A331" s="14"/>
      <c r="B331" s="15" t="s">
        <v>313</v>
      </c>
      <c r="C331" s="16">
        <v>4</v>
      </c>
      <c r="D331" s="16">
        <v>9</v>
      </c>
      <c r="E331" s="17">
        <f t="shared" si="39"/>
        <v>7.7190274025472794E-4</v>
      </c>
      <c r="F331" s="17">
        <f t="shared" si="40"/>
        <v>1.9425857975393912E-3</v>
      </c>
      <c r="G331" s="17">
        <f t="shared" si="42"/>
        <v>1.25</v>
      </c>
      <c r="H331" s="17">
        <f t="shared" si="41"/>
        <v>9.648784253184099E-4</v>
      </c>
    </row>
    <row r="332" spans="1:8" ht="25.5" x14ac:dyDescent="0.2">
      <c r="A332" s="14"/>
      <c r="B332" s="15" t="s">
        <v>314</v>
      </c>
      <c r="C332" s="16">
        <v>2</v>
      </c>
      <c r="D332" s="16">
        <v>2</v>
      </c>
      <c r="E332" s="17">
        <f t="shared" si="39"/>
        <v>3.8595137012736397E-4</v>
      </c>
      <c r="F332" s="17">
        <f t="shared" si="40"/>
        <v>4.3168573278653139E-4</v>
      </c>
      <c r="G332" s="17">
        <f t="shared" si="42"/>
        <v>0</v>
      </c>
      <c r="H332" s="17">
        <f t="shared" si="41"/>
        <v>0</v>
      </c>
    </row>
    <row r="333" spans="1:8" x14ac:dyDescent="0.2">
      <c r="A333" s="14"/>
      <c r="B333" s="15" t="s">
        <v>315</v>
      </c>
      <c r="C333" s="16">
        <v>6</v>
      </c>
      <c r="D333" s="16">
        <v>17</v>
      </c>
      <c r="E333" s="17">
        <f t="shared" si="39"/>
        <v>1.1578541103820917E-3</v>
      </c>
      <c r="F333" s="17">
        <f t="shared" si="40"/>
        <v>3.6693287286855168E-3</v>
      </c>
      <c r="G333" s="17">
        <f t="shared" si="42"/>
        <v>1.8333333333333333</v>
      </c>
      <c r="H333" s="17">
        <f t="shared" si="41"/>
        <v>2.1227325357005013E-3</v>
      </c>
    </row>
    <row r="334" spans="1:8" ht="25.5" x14ac:dyDescent="0.2">
      <c r="A334" s="14"/>
      <c r="B334" s="15" t="s">
        <v>316</v>
      </c>
      <c r="C334" s="16">
        <v>17</v>
      </c>
      <c r="D334" s="16">
        <v>98</v>
      </c>
      <c r="E334" s="17">
        <f t="shared" si="39"/>
        <v>3.2805866460825935E-3</v>
      </c>
      <c r="F334" s="17">
        <f t="shared" si="40"/>
        <v>2.1152600906540038E-2</v>
      </c>
      <c r="G334" s="17">
        <f t="shared" si="42"/>
        <v>4.7647058823529411</v>
      </c>
      <c r="H334" s="17">
        <f t="shared" si="41"/>
        <v>1.5631030490158241E-2</v>
      </c>
    </row>
    <row r="335" spans="1:8" x14ac:dyDescent="0.2">
      <c r="A335" s="14"/>
      <c r="B335" s="15" t="s">
        <v>317</v>
      </c>
      <c r="C335" s="16">
        <v>5</v>
      </c>
      <c r="D335" s="16">
        <v>1</v>
      </c>
      <c r="E335" s="17">
        <f t="shared" si="39"/>
        <v>9.648784253184099E-4</v>
      </c>
      <c r="F335" s="17">
        <f t="shared" si="40"/>
        <v>2.1584286639326569E-4</v>
      </c>
      <c r="G335" s="17">
        <f t="shared" si="42"/>
        <v>-0.8</v>
      </c>
      <c r="H335" s="17">
        <f t="shared" si="41"/>
        <v>-7.7190274025472794E-4</v>
      </c>
    </row>
    <row r="336" spans="1:8" ht="25.5" x14ac:dyDescent="0.2">
      <c r="A336" s="14"/>
      <c r="B336" s="15" t="s">
        <v>318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2.1584286639326569E-4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2</v>
      </c>
      <c r="D338" s="16">
        <v>0</v>
      </c>
      <c r="E338" s="17">
        <f t="shared" si="43"/>
        <v>3.8595137012736397E-4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-3.8595137012736397E-4</v>
      </c>
    </row>
    <row r="339" spans="1:8" ht="25.5" x14ac:dyDescent="0.2">
      <c r="A339" s="14"/>
      <c r="B339" s="15" t="s">
        <v>321</v>
      </c>
      <c r="C339" s="16">
        <v>10</v>
      </c>
      <c r="D339" s="16">
        <v>11</v>
      </c>
      <c r="E339" s="17">
        <f t="shared" si="43"/>
        <v>1.9297568506368198E-3</v>
      </c>
      <c r="F339" s="17">
        <f t="shared" si="44"/>
        <v>2.3742715303259228E-3</v>
      </c>
      <c r="G339" s="17">
        <f t="shared" si="46"/>
        <v>0.1</v>
      </c>
      <c r="H339" s="17">
        <f t="shared" si="45"/>
        <v>1.9297568506368199E-4</v>
      </c>
    </row>
    <row r="340" spans="1:8" ht="25.5" x14ac:dyDescent="0.2">
      <c r="A340" s="14"/>
      <c r="B340" s="15" t="s">
        <v>322</v>
      </c>
      <c r="C340" s="16">
        <v>5</v>
      </c>
      <c r="D340" s="16">
        <v>0</v>
      </c>
      <c r="E340" s="17">
        <f t="shared" si="43"/>
        <v>9.648784253184099E-4</v>
      </c>
      <c r="F340" s="17" t="str">
        <f t="shared" si="44"/>
        <v/>
      </c>
      <c r="G340" s="17">
        <f t="shared" si="46"/>
        <v>-1</v>
      </c>
      <c r="H340" s="17">
        <f t="shared" si="45"/>
        <v>-9.648784253184099E-4</v>
      </c>
    </row>
    <row r="341" spans="1:8" ht="25.5" x14ac:dyDescent="0.2">
      <c r="A341" s="14"/>
      <c r="B341" s="15" t="s">
        <v>323</v>
      </c>
      <c r="C341" s="16">
        <v>0</v>
      </c>
      <c r="D341" s="16">
        <v>6</v>
      </c>
      <c r="E341" s="17" t="str">
        <f t="shared" si="43"/>
        <v/>
      </c>
      <c r="F341" s="17">
        <f t="shared" si="44"/>
        <v>1.2950571983595942E-3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8</v>
      </c>
      <c r="E343" s="17" t="str">
        <f t="shared" si="43"/>
        <v/>
      </c>
      <c r="F343" s="17">
        <f t="shared" si="44"/>
        <v>1.7267429311461256E-3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2.1584286639326569E-4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2</v>
      </c>
      <c r="D345" s="16">
        <v>1</v>
      </c>
      <c r="E345" s="17">
        <f t="shared" si="43"/>
        <v>3.8595137012736397E-4</v>
      </c>
      <c r="F345" s="17">
        <f t="shared" si="44"/>
        <v>2.1584286639326569E-4</v>
      </c>
      <c r="G345" s="17">
        <f t="shared" si="46"/>
        <v>-0.5</v>
      </c>
      <c r="H345" s="17">
        <f t="shared" si="45"/>
        <v>-1.9297568506368199E-4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46</v>
      </c>
      <c r="D348" s="16">
        <v>60</v>
      </c>
      <c r="E348" s="17">
        <f t="shared" si="43"/>
        <v>8.8768815129293705E-3</v>
      </c>
      <c r="F348" s="17">
        <f t="shared" si="44"/>
        <v>1.2950571983595942E-2</v>
      </c>
      <c r="G348" s="17">
        <f t="shared" si="46"/>
        <v>0.30434782608695654</v>
      </c>
      <c r="H348" s="17">
        <f t="shared" si="45"/>
        <v>2.7016595908915478E-3</v>
      </c>
    </row>
    <row r="349" spans="1:8" x14ac:dyDescent="0.2">
      <c r="A349" s="14"/>
      <c r="B349" s="15" t="s">
        <v>331</v>
      </c>
      <c r="C349" s="16">
        <v>3</v>
      </c>
      <c r="D349" s="16">
        <v>4</v>
      </c>
      <c r="E349" s="17">
        <f t="shared" si="43"/>
        <v>5.7892705519104587E-4</v>
      </c>
      <c r="F349" s="17">
        <f t="shared" si="44"/>
        <v>8.6337146557306278E-4</v>
      </c>
      <c r="G349" s="17">
        <f t="shared" si="46"/>
        <v>0.33333333333333331</v>
      </c>
      <c r="H349" s="17">
        <f t="shared" si="45"/>
        <v>1.9297568506368196E-4</v>
      </c>
    </row>
    <row r="350" spans="1:8" ht="25.5" x14ac:dyDescent="0.2">
      <c r="A350" s="14"/>
      <c r="B350" s="15" t="s">
        <v>332</v>
      </c>
      <c r="C350" s="16">
        <v>8</v>
      </c>
      <c r="D350" s="16">
        <v>12</v>
      </c>
      <c r="E350" s="17">
        <f t="shared" si="43"/>
        <v>1.5438054805094559E-3</v>
      </c>
      <c r="F350" s="17">
        <f t="shared" si="44"/>
        <v>2.5901143967191884E-3</v>
      </c>
      <c r="G350" s="17">
        <f t="shared" si="46"/>
        <v>0.5</v>
      </c>
      <c r="H350" s="17">
        <f t="shared" si="45"/>
        <v>7.7190274025472794E-4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23957</v>
      </c>
      <c r="D356" s="20">
        <f>SUM(D357:D585)</f>
        <v>24950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4.1449263263346831E-2</v>
      </c>
      <c r="H356" s="21">
        <f t="shared" ref="H356:H419" si="49">+IF(OR(AND(E356=""),(G356="")),"",E356*G356)</f>
        <v>4.1449263263346831E-2</v>
      </c>
    </row>
    <row r="357" spans="1:8" x14ac:dyDescent="0.2">
      <c r="A357" s="14"/>
      <c r="B357" s="15" t="s">
        <v>333</v>
      </c>
      <c r="C357" s="16">
        <v>117</v>
      </c>
      <c r="D357" s="16">
        <v>179</v>
      </c>
      <c r="E357" s="17">
        <f t="shared" si="47"/>
        <v>4.8837500521768168E-3</v>
      </c>
      <c r="F357" s="17">
        <f t="shared" si="48"/>
        <v>7.1743486973947891E-3</v>
      </c>
      <c r="G357" s="17">
        <f t="shared" ref="G357:G420" si="50">+IF(AND(C357=0,D357=0)," ",IF(C357=0,1,IF(D357=0,-1,(D357-C357)/C357)))</f>
        <v>0.52991452991452992</v>
      </c>
      <c r="H357" s="17">
        <f t="shared" si="49"/>
        <v>2.5879701131193387E-3</v>
      </c>
    </row>
    <row r="358" spans="1:8" x14ac:dyDescent="0.2">
      <c r="A358" s="14"/>
      <c r="B358" s="15" t="s">
        <v>334</v>
      </c>
      <c r="C358" s="16">
        <v>36</v>
      </c>
      <c r="D358" s="16">
        <v>61</v>
      </c>
      <c r="E358" s="17">
        <f t="shared" si="47"/>
        <v>1.5026923237467129E-3</v>
      </c>
      <c r="F358" s="17">
        <f t="shared" si="48"/>
        <v>2.4448897795591182E-3</v>
      </c>
      <c r="G358" s="17">
        <f t="shared" si="50"/>
        <v>0.69444444444444442</v>
      </c>
      <c r="H358" s="17">
        <f t="shared" si="49"/>
        <v>1.0435363359352172E-3</v>
      </c>
    </row>
    <row r="359" spans="1:8" x14ac:dyDescent="0.2">
      <c r="A359" s="14"/>
      <c r="B359" s="15" t="s">
        <v>335</v>
      </c>
      <c r="C359" s="16">
        <v>21</v>
      </c>
      <c r="D359" s="16">
        <v>77</v>
      </c>
      <c r="E359" s="17">
        <f t="shared" si="47"/>
        <v>8.7657052218558255E-4</v>
      </c>
      <c r="F359" s="17">
        <f t="shared" si="48"/>
        <v>3.0861723446893789E-3</v>
      </c>
      <c r="G359" s="17">
        <f t="shared" si="50"/>
        <v>2.6666666666666665</v>
      </c>
      <c r="H359" s="17">
        <f t="shared" si="49"/>
        <v>2.3375213924948868E-3</v>
      </c>
    </row>
    <row r="360" spans="1:8" x14ac:dyDescent="0.2">
      <c r="A360" s="14"/>
      <c r="B360" s="15" t="s">
        <v>336</v>
      </c>
      <c r="C360" s="16">
        <v>0</v>
      </c>
      <c r="D360" s="16">
        <v>3</v>
      </c>
      <c r="E360" s="17" t="str">
        <f t="shared" si="47"/>
        <v/>
      </c>
      <c r="F360" s="17">
        <f t="shared" si="48"/>
        <v>1.2024048096192385E-4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4.008016032064128E-5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557</v>
      </c>
      <c r="D362" s="16">
        <v>930</v>
      </c>
      <c r="E362" s="17">
        <f t="shared" si="47"/>
        <v>2.3249989564636642E-2</v>
      </c>
      <c r="F362" s="17">
        <f t="shared" si="48"/>
        <v>3.7274549098196393E-2</v>
      </c>
      <c r="G362" s="17">
        <f t="shared" si="50"/>
        <v>0.66965888689407538</v>
      </c>
      <c r="H362" s="17">
        <f t="shared" si="49"/>
        <v>1.5569562132153441E-2</v>
      </c>
    </row>
    <row r="363" spans="1:8" x14ac:dyDescent="0.2">
      <c r="A363" s="14"/>
      <c r="B363" s="15" t="s">
        <v>339</v>
      </c>
      <c r="C363" s="16">
        <v>91</v>
      </c>
      <c r="D363" s="16">
        <v>46</v>
      </c>
      <c r="E363" s="17">
        <f t="shared" si="47"/>
        <v>3.798472262804191E-3</v>
      </c>
      <c r="F363" s="17">
        <f t="shared" si="48"/>
        <v>1.8436873747494989E-3</v>
      </c>
      <c r="G363" s="17">
        <f t="shared" si="50"/>
        <v>-0.49450549450549453</v>
      </c>
      <c r="H363" s="17">
        <f t="shared" si="49"/>
        <v>-1.8783654046833913E-3</v>
      </c>
    </row>
    <row r="364" spans="1:8" x14ac:dyDescent="0.2">
      <c r="A364" s="14"/>
      <c r="B364" s="15" t="s">
        <v>340</v>
      </c>
      <c r="C364" s="16">
        <v>10</v>
      </c>
      <c r="D364" s="16">
        <v>45</v>
      </c>
      <c r="E364" s="17">
        <f t="shared" si="47"/>
        <v>4.1741453437408693E-4</v>
      </c>
      <c r="F364" s="17">
        <f t="shared" si="48"/>
        <v>1.8036072144288577E-3</v>
      </c>
      <c r="G364" s="17">
        <f t="shared" si="50"/>
        <v>3.5</v>
      </c>
      <c r="H364" s="17">
        <f t="shared" si="49"/>
        <v>1.4609508703093041E-3</v>
      </c>
    </row>
    <row r="365" spans="1:8" x14ac:dyDescent="0.2">
      <c r="A365" s="14"/>
      <c r="B365" s="15" t="s">
        <v>341</v>
      </c>
      <c r="C365" s="16">
        <v>85</v>
      </c>
      <c r="D365" s="16">
        <v>156</v>
      </c>
      <c r="E365" s="17">
        <f t="shared" si="47"/>
        <v>3.5480235421797386E-3</v>
      </c>
      <c r="F365" s="17">
        <f t="shared" si="48"/>
        <v>6.2525050100200397E-3</v>
      </c>
      <c r="G365" s="17">
        <f t="shared" si="50"/>
        <v>0.83529411764705885</v>
      </c>
      <c r="H365" s="17">
        <f t="shared" si="49"/>
        <v>2.9636431940560171E-3</v>
      </c>
    </row>
    <row r="366" spans="1:8" x14ac:dyDescent="0.2">
      <c r="A366" s="14"/>
      <c r="B366" s="15" t="s">
        <v>342</v>
      </c>
      <c r="C366" s="16">
        <v>35</v>
      </c>
      <c r="D366" s="16">
        <v>31</v>
      </c>
      <c r="E366" s="17">
        <f t="shared" si="47"/>
        <v>1.4609508703093041E-3</v>
      </c>
      <c r="F366" s="17">
        <f t="shared" si="48"/>
        <v>1.2424849699398798E-3</v>
      </c>
      <c r="G366" s="17">
        <f t="shared" si="50"/>
        <v>-0.11428571428571428</v>
      </c>
      <c r="H366" s="17">
        <f t="shared" si="49"/>
        <v>-1.6696581374963474E-4</v>
      </c>
    </row>
    <row r="367" spans="1:8" x14ac:dyDescent="0.2">
      <c r="A367" s="14"/>
      <c r="B367" s="15" t="s">
        <v>343</v>
      </c>
      <c r="C367" s="16">
        <v>0</v>
      </c>
      <c r="D367" s="16">
        <v>4</v>
      </c>
      <c r="E367" s="17" t="str">
        <f t="shared" si="47"/>
        <v/>
      </c>
      <c r="F367" s="17">
        <f t="shared" si="48"/>
        <v>1.6032064128256512E-4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735</v>
      </c>
      <c r="D368" s="16">
        <v>578</v>
      </c>
      <c r="E368" s="17">
        <f t="shared" si="47"/>
        <v>3.0679968276495388E-2</v>
      </c>
      <c r="F368" s="17">
        <f t="shared" si="48"/>
        <v>2.316633266533066E-2</v>
      </c>
      <c r="G368" s="17">
        <f t="shared" si="50"/>
        <v>-0.21360544217687075</v>
      </c>
      <c r="H368" s="17">
        <f t="shared" si="49"/>
        <v>-6.5534081896731645E-3</v>
      </c>
    </row>
    <row r="369" spans="1:8" x14ac:dyDescent="0.2">
      <c r="A369" s="14"/>
      <c r="B369" s="15" t="s">
        <v>345</v>
      </c>
      <c r="C369" s="16">
        <v>109</v>
      </c>
      <c r="D369" s="16">
        <v>132</v>
      </c>
      <c r="E369" s="17">
        <f t="shared" si="47"/>
        <v>4.5498184246775472E-3</v>
      </c>
      <c r="F369" s="17">
        <f t="shared" si="48"/>
        <v>5.2905811623246493E-3</v>
      </c>
      <c r="G369" s="17">
        <f t="shared" si="50"/>
        <v>0.21100917431192662</v>
      </c>
      <c r="H369" s="17">
        <f t="shared" si="49"/>
        <v>9.6005342906039994E-4</v>
      </c>
    </row>
    <row r="370" spans="1:8" x14ac:dyDescent="0.2">
      <c r="A370" s="14"/>
      <c r="B370" s="15" t="s">
        <v>346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4.008016032064128E-5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299</v>
      </c>
      <c r="D371" s="16">
        <v>50</v>
      </c>
      <c r="E371" s="17">
        <f t="shared" si="47"/>
        <v>1.2480694577785199E-2</v>
      </c>
      <c r="F371" s="17">
        <f t="shared" si="48"/>
        <v>2.004008016032064E-3</v>
      </c>
      <c r="G371" s="17">
        <f t="shared" si="50"/>
        <v>-0.83277591973244147</v>
      </c>
      <c r="H371" s="17">
        <f t="shared" si="49"/>
        <v>-1.0393621905914764E-2</v>
      </c>
    </row>
    <row r="372" spans="1:8" x14ac:dyDescent="0.2">
      <c r="A372" s="14"/>
      <c r="B372" s="15" t="s">
        <v>348</v>
      </c>
      <c r="C372" s="16">
        <v>40</v>
      </c>
      <c r="D372" s="16">
        <v>172</v>
      </c>
      <c r="E372" s="17">
        <f t="shared" si="47"/>
        <v>1.6696581374963477E-3</v>
      </c>
      <c r="F372" s="17">
        <f t="shared" si="48"/>
        <v>6.8937875751503008E-3</v>
      </c>
      <c r="G372" s="17">
        <f t="shared" si="50"/>
        <v>3.3</v>
      </c>
      <c r="H372" s="17">
        <f t="shared" si="49"/>
        <v>5.509871853737947E-3</v>
      </c>
    </row>
    <row r="373" spans="1:8" x14ac:dyDescent="0.2">
      <c r="A373" s="14"/>
      <c r="B373" s="15" t="s">
        <v>349</v>
      </c>
      <c r="C373" s="16">
        <v>71</v>
      </c>
      <c r="D373" s="16">
        <v>44</v>
      </c>
      <c r="E373" s="17">
        <f t="shared" si="47"/>
        <v>2.9636431940560171E-3</v>
      </c>
      <c r="F373" s="17">
        <f t="shared" si="48"/>
        <v>1.7635270541082164E-3</v>
      </c>
      <c r="G373" s="17">
        <f t="shared" si="50"/>
        <v>-0.38028169014084506</v>
      </c>
      <c r="H373" s="17">
        <f t="shared" si="49"/>
        <v>-1.1270192428100346E-3</v>
      </c>
    </row>
    <row r="374" spans="1:8" x14ac:dyDescent="0.2">
      <c r="A374" s="14"/>
      <c r="B374" s="15" t="s">
        <v>350</v>
      </c>
      <c r="C374" s="16">
        <v>3</v>
      </c>
      <c r="D374" s="16">
        <v>4</v>
      </c>
      <c r="E374" s="17">
        <f t="shared" si="47"/>
        <v>1.2522436031222608E-4</v>
      </c>
      <c r="F374" s="17">
        <f t="shared" si="48"/>
        <v>1.6032064128256512E-4</v>
      </c>
      <c r="G374" s="17">
        <f t="shared" si="50"/>
        <v>0.33333333333333331</v>
      </c>
      <c r="H374" s="17">
        <f t="shared" si="49"/>
        <v>4.1741453437408693E-5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1558</v>
      </c>
      <c r="D376" s="16">
        <v>1565</v>
      </c>
      <c r="E376" s="17">
        <f t="shared" si="47"/>
        <v>6.5033184455482743E-2</v>
      </c>
      <c r="F376" s="17">
        <f t="shared" si="48"/>
        <v>6.2725450901803606E-2</v>
      </c>
      <c r="G376" s="17">
        <f t="shared" si="50"/>
        <v>4.4929396662387678E-3</v>
      </c>
      <c r="H376" s="17">
        <f t="shared" si="49"/>
        <v>2.9219017406186085E-4</v>
      </c>
    </row>
    <row r="377" spans="1:8" x14ac:dyDescent="0.2">
      <c r="A377" s="14"/>
      <c r="B377" s="15" t="s">
        <v>353</v>
      </c>
      <c r="C377" s="16">
        <v>175</v>
      </c>
      <c r="D377" s="16">
        <v>61</v>
      </c>
      <c r="E377" s="17">
        <f t="shared" si="47"/>
        <v>7.3047543515465212E-3</v>
      </c>
      <c r="F377" s="17">
        <f t="shared" si="48"/>
        <v>2.4448897795591182E-3</v>
      </c>
      <c r="G377" s="17">
        <f t="shared" si="50"/>
        <v>-0.65142857142857147</v>
      </c>
      <c r="H377" s="17">
        <f t="shared" si="49"/>
        <v>-4.7585256918645912E-3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173</v>
      </c>
      <c r="D379" s="16">
        <v>478</v>
      </c>
      <c r="E379" s="17">
        <f t="shared" si="47"/>
        <v>7.2212714446717036E-3</v>
      </c>
      <c r="F379" s="17">
        <f t="shared" si="48"/>
        <v>1.9158316633266535E-2</v>
      </c>
      <c r="G379" s="17">
        <f t="shared" si="50"/>
        <v>1.7630057803468209</v>
      </c>
      <c r="H379" s="17">
        <f t="shared" si="49"/>
        <v>1.2731143298409651E-2</v>
      </c>
    </row>
    <row r="380" spans="1:8" x14ac:dyDescent="0.2">
      <c r="A380" s="14"/>
      <c r="B380" s="15" t="s">
        <v>356</v>
      </c>
      <c r="C380" s="16">
        <v>1296</v>
      </c>
      <c r="D380" s="16">
        <v>1720</v>
      </c>
      <c r="E380" s="17">
        <f t="shared" si="47"/>
        <v>5.4096923654881661E-2</v>
      </c>
      <c r="F380" s="17">
        <f t="shared" si="48"/>
        <v>6.8937875751503008E-2</v>
      </c>
      <c r="G380" s="17">
        <f t="shared" si="50"/>
        <v>0.3271604938271605</v>
      </c>
      <c r="H380" s="17">
        <f t="shared" si="49"/>
        <v>1.7698376257461283E-2</v>
      </c>
    </row>
    <row r="381" spans="1:8" x14ac:dyDescent="0.2">
      <c r="A381" s="14"/>
      <c r="B381" s="15" t="s">
        <v>357</v>
      </c>
      <c r="C381" s="16">
        <v>57</v>
      </c>
      <c r="D381" s="16">
        <v>214</v>
      </c>
      <c r="E381" s="17">
        <f t="shared" si="47"/>
        <v>2.3792628459322952E-3</v>
      </c>
      <c r="F381" s="17">
        <f t="shared" si="48"/>
        <v>8.5771543086172342E-3</v>
      </c>
      <c r="G381" s="17">
        <f t="shared" si="50"/>
        <v>2.7543859649122808</v>
      </c>
      <c r="H381" s="17">
        <f t="shared" si="49"/>
        <v>6.5534081896731645E-3</v>
      </c>
    </row>
    <row r="382" spans="1:8" x14ac:dyDescent="0.2">
      <c r="A382" s="14"/>
      <c r="B382" s="15" t="s">
        <v>358</v>
      </c>
      <c r="C382" s="16">
        <v>3</v>
      </c>
      <c r="D382" s="16">
        <v>4</v>
      </c>
      <c r="E382" s="17">
        <f t="shared" si="47"/>
        <v>1.2522436031222608E-4</v>
      </c>
      <c r="F382" s="17">
        <f t="shared" si="48"/>
        <v>1.6032064128256512E-4</v>
      </c>
      <c r="G382" s="17">
        <f t="shared" si="50"/>
        <v>0.33333333333333331</v>
      </c>
      <c r="H382" s="17">
        <f t="shared" si="49"/>
        <v>4.1741453437408693E-5</v>
      </c>
    </row>
    <row r="383" spans="1:8" x14ac:dyDescent="0.2">
      <c r="A383" s="14"/>
      <c r="B383" s="15" t="s">
        <v>359</v>
      </c>
      <c r="C383" s="16">
        <v>9</v>
      </c>
      <c r="D383" s="16">
        <v>21</v>
      </c>
      <c r="E383" s="17">
        <f t="shared" si="47"/>
        <v>3.7567308093667824E-4</v>
      </c>
      <c r="F383" s="17">
        <f t="shared" si="48"/>
        <v>8.4168336673346692E-4</v>
      </c>
      <c r="G383" s="17">
        <f t="shared" si="50"/>
        <v>1.3333333333333333</v>
      </c>
      <c r="H383" s="17">
        <f t="shared" si="49"/>
        <v>5.0089744124890432E-4</v>
      </c>
    </row>
    <row r="384" spans="1:8" x14ac:dyDescent="0.2">
      <c r="A384" s="14"/>
      <c r="B384" s="15" t="s">
        <v>360</v>
      </c>
      <c r="C384" s="16">
        <v>1</v>
      </c>
      <c r="D384" s="16">
        <v>1</v>
      </c>
      <c r="E384" s="17">
        <f t="shared" si="47"/>
        <v>4.1741453437408693E-5</v>
      </c>
      <c r="F384" s="17">
        <f t="shared" si="48"/>
        <v>4.008016032064128E-5</v>
      </c>
      <c r="G384" s="17">
        <f t="shared" si="50"/>
        <v>0</v>
      </c>
      <c r="H384" s="17">
        <f t="shared" si="49"/>
        <v>0</v>
      </c>
    </row>
    <row r="385" spans="1:8" x14ac:dyDescent="0.2">
      <c r="A385" s="14"/>
      <c r="B385" s="15" t="s">
        <v>361</v>
      </c>
      <c r="C385" s="16">
        <v>4</v>
      </c>
      <c r="D385" s="16">
        <v>4</v>
      </c>
      <c r="E385" s="17">
        <f t="shared" si="47"/>
        <v>1.6696581374963477E-4</v>
      </c>
      <c r="F385" s="17">
        <f t="shared" si="48"/>
        <v>1.6032064128256512E-4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362</v>
      </c>
      <c r="C386" s="16">
        <v>67</v>
      </c>
      <c r="D386" s="16">
        <v>87</v>
      </c>
      <c r="E386" s="17">
        <f t="shared" si="47"/>
        <v>2.7966773803063823E-3</v>
      </c>
      <c r="F386" s="17">
        <f t="shared" si="48"/>
        <v>3.4869739478957918E-3</v>
      </c>
      <c r="G386" s="17">
        <f t="shared" si="50"/>
        <v>0.29850746268656714</v>
      </c>
      <c r="H386" s="17">
        <f t="shared" si="49"/>
        <v>8.3482906874817375E-4</v>
      </c>
    </row>
    <row r="387" spans="1:8" x14ac:dyDescent="0.2">
      <c r="A387" s="14"/>
      <c r="B387" s="15" t="s">
        <v>363</v>
      </c>
      <c r="C387" s="16">
        <v>88</v>
      </c>
      <c r="D387" s="16">
        <v>113</v>
      </c>
      <c r="E387" s="17">
        <f t="shared" si="47"/>
        <v>3.673247902491965E-3</v>
      </c>
      <c r="F387" s="17">
        <f t="shared" si="48"/>
        <v>4.5290581162324654E-3</v>
      </c>
      <c r="G387" s="17">
        <f t="shared" si="50"/>
        <v>0.28409090909090912</v>
      </c>
      <c r="H387" s="17">
        <f t="shared" si="49"/>
        <v>1.0435363359352174E-3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24</v>
      </c>
      <c r="D389" s="16">
        <v>20</v>
      </c>
      <c r="E389" s="17">
        <f t="shared" si="47"/>
        <v>1.0017948824978086E-3</v>
      </c>
      <c r="F389" s="17">
        <f t="shared" si="48"/>
        <v>8.0160320641282565E-4</v>
      </c>
      <c r="G389" s="17">
        <f t="shared" si="50"/>
        <v>-0.16666666666666666</v>
      </c>
      <c r="H389" s="17">
        <f t="shared" si="49"/>
        <v>-1.6696581374963477E-4</v>
      </c>
    </row>
    <row r="390" spans="1:8" ht="25.5" x14ac:dyDescent="0.2">
      <c r="A390" s="14"/>
      <c r="B390" s="15" t="s">
        <v>366</v>
      </c>
      <c r="C390" s="16">
        <v>87</v>
      </c>
      <c r="D390" s="16">
        <v>105</v>
      </c>
      <c r="E390" s="17">
        <f t="shared" si="47"/>
        <v>3.6315064490545562E-3</v>
      </c>
      <c r="F390" s="17">
        <f t="shared" si="48"/>
        <v>4.2084168336673344E-3</v>
      </c>
      <c r="G390" s="17">
        <f t="shared" si="50"/>
        <v>0.20689655172413793</v>
      </c>
      <c r="H390" s="17">
        <f t="shared" si="49"/>
        <v>7.5134616187335647E-4</v>
      </c>
    </row>
    <row r="391" spans="1:8" x14ac:dyDescent="0.2">
      <c r="A391" s="14"/>
      <c r="B391" s="15" t="s">
        <v>367</v>
      </c>
      <c r="C391" s="16">
        <v>534</v>
      </c>
      <c r="D391" s="16">
        <v>457</v>
      </c>
      <c r="E391" s="17">
        <f t="shared" si="47"/>
        <v>2.2289936135576241E-2</v>
      </c>
      <c r="F391" s="17">
        <f t="shared" si="48"/>
        <v>1.8316633266533065E-2</v>
      </c>
      <c r="G391" s="17">
        <f t="shared" si="50"/>
        <v>-0.14419475655430711</v>
      </c>
      <c r="H391" s="17">
        <f t="shared" si="49"/>
        <v>-3.214091914680469E-3</v>
      </c>
    </row>
    <row r="392" spans="1:8" x14ac:dyDescent="0.2">
      <c r="A392" s="14"/>
      <c r="B392" s="15" t="s">
        <v>368</v>
      </c>
      <c r="C392" s="16">
        <v>18</v>
      </c>
      <c r="D392" s="16">
        <v>19</v>
      </c>
      <c r="E392" s="17">
        <f t="shared" si="47"/>
        <v>7.5134616187335647E-4</v>
      </c>
      <c r="F392" s="17">
        <f t="shared" si="48"/>
        <v>7.6152304609218438E-4</v>
      </c>
      <c r="G392" s="17">
        <f t="shared" si="50"/>
        <v>5.5555555555555552E-2</v>
      </c>
      <c r="H392" s="17">
        <f t="shared" si="49"/>
        <v>4.1741453437408693E-5</v>
      </c>
    </row>
    <row r="393" spans="1:8" x14ac:dyDescent="0.2">
      <c r="A393" s="14"/>
      <c r="B393" s="15" t="s">
        <v>369</v>
      </c>
      <c r="C393" s="16">
        <v>15</v>
      </c>
      <c r="D393" s="16">
        <v>3</v>
      </c>
      <c r="E393" s="17">
        <f t="shared" si="47"/>
        <v>6.261218015611304E-4</v>
      </c>
      <c r="F393" s="17">
        <f t="shared" si="48"/>
        <v>1.2024048096192385E-4</v>
      </c>
      <c r="G393" s="17">
        <f t="shared" si="50"/>
        <v>-0.8</v>
      </c>
      <c r="H393" s="17">
        <f t="shared" si="49"/>
        <v>-5.0089744124890432E-4</v>
      </c>
    </row>
    <row r="394" spans="1:8" x14ac:dyDescent="0.2">
      <c r="A394" s="14"/>
      <c r="B394" s="15" t="s">
        <v>370</v>
      </c>
      <c r="C394" s="16">
        <v>34</v>
      </c>
      <c r="D394" s="16">
        <v>49</v>
      </c>
      <c r="E394" s="17">
        <f t="shared" si="47"/>
        <v>1.4192094168718956E-3</v>
      </c>
      <c r="F394" s="17">
        <f t="shared" si="48"/>
        <v>1.963927855711423E-3</v>
      </c>
      <c r="G394" s="17">
        <f t="shared" si="50"/>
        <v>0.44117647058823528</v>
      </c>
      <c r="H394" s="17">
        <f t="shared" si="49"/>
        <v>6.261218015611304E-4</v>
      </c>
    </row>
    <row r="395" spans="1:8" x14ac:dyDescent="0.2">
      <c r="A395" s="14"/>
      <c r="B395" s="15" t="s">
        <v>371</v>
      </c>
      <c r="C395" s="16">
        <v>158</v>
      </c>
      <c r="D395" s="16">
        <v>179</v>
      </c>
      <c r="E395" s="17">
        <f t="shared" si="47"/>
        <v>6.5951496431105733E-3</v>
      </c>
      <c r="F395" s="17">
        <f t="shared" si="48"/>
        <v>7.1743486973947891E-3</v>
      </c>
      <c r="G395" s="17">
        <f t="shared" si="50"/>
        <v>0.13291139240506328</v>
      </c>
      <c r="H395" s="17">
        <f t="shared" si="49"/>
        <v>8.7657052218558244E-4</v>
      </c>
    </row>
    <row r="396" spans="1:8" x14ac:dyDescent="0.2">
      <c r="A396" s="14"/>
      <c r="B396" s="15" t="s">
        <v>372</v>
      </c>
      <c r="C396" s="16">
        <v>17</v>
      </c>
      <c r="D396" s="16">
        <v>12</v>
      </c>
      <c r="E396" s="17">
        <f t="shared" si="47"/>
        <v>7.0960470843594778E-4</v>
      </c>
      <c r="F396" s="17">
        <f t="shared" si="48"/>
        <v>4.8096192384769541E-4</v>
      </c>
      <c r="G396" s="17">
        <f t="shared" si="50"/>
        <v>-0.29411764705882354</v>
      </c>
      <c r="H396" s="17">
        <f t="shared" si="49"/>
        <v>-2.0870726718704347E-4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268</v>
      </c>
      <c r="D398" s="16">
        <v>106</v>
      </c>
      <c r="E398" s="17">
        <f t="shared" si="47"/>
        <v>1.1186709521225529E-2</v>
      </c>
      <c r="F398" s="17">
        <f t="shared" si="48"/>
        <v>4.2484969939879762E-3</v>
      </c>
      <c r="G398" s="17">
        <f t="shared" si="50"/>
        <v>-0.60447761194029848</v>
      </c>
      <c r="H398" s="17">
        <f t="shared" si="49"/>
        <v>-6.7621154568602076E-3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4.1741453437408693E-5</v>
      </c>
      <c r="F399" s="17" t="str">
        <f t="shared" si="48"/>
        <v/>
      </c>
      <c r="G399" s="17">
        <f t="shared" si="50"/>
        <v>-1</v>
      </c>
      <c r="H399" s="17">
        <f t="shared" si="49"/>
        <v>-4.1741453437408693E-5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5</v>
      </c>
      <c r="D401" s="16">
        <v>0</v>
      </c>
      <c r="E401" s="17">
        <f t="shared" si="47"/>
        <v>2.0870726718704347E-4</v>
      </c>
      <c r="F401" s="17" t="str">
        <f t="shared" si="48"/>
        <v/>
      </c>
      <c r="G401" s="17">
        <f t="shared" si="50"/>
        <v>-1</v>
      </c>
      <c r="H401" s="17">
        <f t="shared" si="49"/>
        <v>-2.0870726718704347E-4</v>
      </c>
    </row>
    <row r="402" spans="1:8" x14ac:dyDescent="0.2">
      <c r="A402" s="14"/>
      <c r="B402" s="15" t="s">
        <v>378</v>
      </c>
      <c r="C402" s="16">
        <v>3247</v>
      </c>
      <c r="D402" s="16">
        <v>2613</v>
      </c>
      <c r="E402" s="17">
        <f t="shared" si="47"/>
        <v>0.13553449931126602</v>
      </c>
      <c r="F402" s="17">
        <f t="shared" si="48"/>
        <v>0.10472945891783567</v>
      </c>
      <c r="G402" s="17">
        <f t="shared" si="50"/>
        <v>-0.19525716045580535</v>
      </c>
      <c r="H402" s="17">
        <f t="shared" si="49"/>
        <v>-2.6464081479317107E-2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4.008016032064128E-5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200</v>
      </c>
      <c r="D405" s="16">
        <v>281</v>
      </c>
      <c r="E405" s="17">
        <f t="shared" si="47"/>
        <v>8.3482906874817377E-3</v>
      </c>
      <c r="F405" s="17">
        <f t="shared" si="48"/>
        <v>1.1262525050100201E-2</v>
      </c>
      <c r="G405" s="17">
        <f t="shared" si="50"/>
        <v>0.40500000000000003</v>
      </c>
      <c r="H405" s="17">
        <f t="shared" si="49"/>
        <v>3.3810577284301038E-3</v>
      </c>
    </row>
    <row r="406" spans="1:8" x14ac:dyDescent="0.2">
      <c r="A406" s="14"/>
      <c r="B406" s="15" t="s">
        <v>382</v>
      </c>
      <c r="C406" s="16">
        <v>5097</v>
      </c>
      <c r="D406" s="16">
        <v>4089</v>
      </c>
      <c r="E406" s="17">
        <f t="shared" si="47"/>
        <v>0.21275618817047209</v>
      </c>
      <c r="F406" s="17">
        <f t="shared" si="48"/>
        <v>0.1638877755511022</v>
      </c>
      <c r="G406" s="17">
        <f t="shared" si="50"/>
        <v>-0.19776339022954678</v>
      </c>
      <c r="H406" s="17">
        <f t="shared" si="49"/>
        <v>-4.2075385064907961E-2</v>
      </c>
    </row>
    <row r="407" spans="1:8" x14ac:dyDescent="0.2">
      <c r="A407" s="14"/>
      <c r="B407" s="15" t="s">
        <v>383</v>
      </c>
      <c r="C407" s="16">
        <v>188</v>
      </c>
      <c r="D407" s="16">
        <v>357</v>
      </c>
      <c r="E407" s="17">
        <f t="shared" si="47"/>
        <v>7.8473932462328339E-3</v>
      </c>
      <c r="F407" s="17">
        <f t="shared" si="48"/>
        <v>1.4308617234468938E-2</v>
      </c>
      <c r="G407" s="17">
        <f t="shared" si="50"/>
        <v>0.89893617021276595</v>
      </c>
      <c r="H407" s="17">
        <f t="shared" si="49"/>
        <v>7.0543056309220684E-3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52</v>
      </c>
      <c r="D409" s="16">
        <v>7</v>
      </c>
      <c r="E409" s="17">
        <f t="shared" si="47"/>
        <v>2.170555578745252E-3</v>
      </c>
      <c r="F409" s="17">
        <f t="shared" si="48"/>
        <v>2.8056112224448897E-4</v>
      </c>
      <c r="G409" s="17">
        <f t="shared" si="50"/>
        <v>-0.86538461538461542</v>
      </c>
      <c r="H409" s="17">
        <f t="shared" si="49"/>
        <v>-1.8783654046833913E-3</v>
      </c>
    </row>
    <row r="410" spans="1:8" ht="25.5" x14ac:dyDescent="0.2">
      <c r="A410" s="14"/>
      <c r="B410" s="15" t="s">
        <v>386</v>
      </c>
      <c r="C410" s="16">
        <v>2</v>
      </c>
      <c r="D410" s="16">
        <v>2</v>
      </c>
      <c r="E410" s="17">
        <f t="shared" si="47"/>
        <v>8.3482906874817386E-5</v>
      </c>
      <c r="F410" s="17">
        <f t="shared" si="48"/>
        <v>8.016032064128256E-5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387</v>
      </c>
      <c r="C411" s="16">
        <v>13</v>
      </c>
      <c r="D411" s="16">
        <v>28</v>
      </c>
      <c r="E411" s="17">
        <f t="shared" si="47"/>
        <v>5.4263889468631301E-4</v>
      </c>
      <c r="F411" s="17">
        <f t="shared" si="48"/>
        <v>1.1222444889779559E-3</v>
      </c>
      <c r="G411" s="17">
        <f t="shared" si="50"/>
        <v>1.1538461538461537</v>
      </c>
      <c r="H411" s="17">
        <f t="shared" si="49"/>
        <v>6.2612180156113029E-4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5</v>
      </c>
      <c r="E413" s="17">
        <f t="shared" si="47"/>
        <v>8.3482906874817386E-5</v>
      </c>
      <c r="F413" s="17">
        <f t="shared" si="48"/>
        <v>2.0040080160320641E-4</v>
      </c>
      <c r="G413" s="17">
        <f t="shared" si="50"/>
        <v>1.5</v>
      </c>
      <c r="H413" s="17">
        <f t="shared" si="49"/>
        <v>1.2522436031222608E-4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57</v>
      </c>
      <c r="D416" s="16">
        <v>78</v>
      </c>
      <c r="E416" s="17">
        <f t="shared" si="47"/>
        <v>2.3792628459322952E-3</v>
      </c>
      <c r="F416" s="17">
        <f t="shared" si="48"/>
        <v>3.1262525050100199E-3</v>
      </c>
      <c r="G416" s="17">
        <f t="shared" si="50"/>
        <v>0.36842105263157893</v>
      </c>
      <c r="H416" s="17">
        <f t="shared" si="49"/>
        <v>8.7657052218558234E-4</v>
      </c>
    </row>
    <row r="417" spans="1:8" x14ac:dyDescent="0.2">
      <c r="A417" s="14"/>
      <c r="B417" s="15" t="s">
        <v>393</v>
      </c>
      <c r="C417" s="16">
        <v>89</v>
      </c>
      <c r="D417" s="16">
        <v>59</v>
      </c>
      <c r="E417" s="17">
        <f t="shared" si="47"/>
        <v>3.7149893559293734E-3</v>
      </c>
      <c r="F417" s="17">
        <f t="shared" si="48"/>
        <v>2.3647294589178355E-3</v>
      </c>
      <c r="G417" s="17">
        <f t="shared" si="50"/>
        <v>-0.33707865168539325</v>
      </c>
      <c r="H417" s="17">
        <f t="shared" si="49"/>
        <v>-1.2522436031222606E-3</v>
      </c>
    </row>
    <row r="418" spans="1:8" x14ac:dyDescent="0.2">
      <c r="A418" s="14"/>
      <c r="B418" s="15" t="s">
        <v>394</v>
      </c>
      <c r="C418" s="16">
        <v>301</v>
      </c>
      <c r="D418" s="16">
        <v>257</v>
      </c>
      <c r="E418" s="17">
        <f t="shared" si="47"/>
        <v>1.2564177484660016E-2</v>
      </c>
      <c r="F418" s="17">
        <f t="shared" si="48"/>
        <v>1.0300601202404809E-2</v>
      </c>
      <c r="G418" s="17">
        <f t="shared" si="50"/>
        <v>-0.1461794019933555</v>
      </c>
      <c r="H418" s="17">
        <f t="shared" si="49"/>
        <v>-1.8366239512459827E-3</v>
      </c>
    </row>
    <row r="419" spans="1:8" x14ac:dyDescent="0.2">
      <c r="A419" s="14"/>
      <c r="B419" s="15" t="s">
        <v>395</v>
      </c>
      <c r="C419" s="16">
        <v>7</v>
      </c>
      <c r="D419" s="16">
        <v>15</v>
      </c>
      <c r="E419" s="17">
        <f t="shared" si="47"/>
        <v>2.9219017406186085E-4</v>
      </c>
      <c r="F419" s="17">
        <f t="shared" si="48"/>
        <v>6.0120240480961921E-4</v>
      </c>
      <c r="G419" s="17">
        <f t="shared" si="50"/>
        <v>1.1428571428571428</v>
      </c>
      <c r="H419" s="17">
        <f t="shared" si="49"/>
        <v>3.3393162749926954E-4</v>
      </c>
    </row>
    <row r="420" spans="1:8" x14ac:dyDescent="0.2">
      <c r="A420" s="14"/>
      <c r="B420" s="15" t="s">
        <v>396</v>
      </c>
      <c r="C420" s="16">
        <v>84</v>
      </c>
      <c r="D420" s="16">
        <v>115</v>
      </c>
      <c r="E420" s="17">
        <f t="shared" ref="E420:E483" si="51">+IF(C420=0,"",C420/C$356)</f>
        <v>3.5062820887423302E-3</v>
      </c>
      <c r="F420" s="17">
        <f t="shared" ref="F420:F483" si="52">+IF(D420=0,"",D420/D$356)</f>
        <v>4.6092184368737472E-3</v>
      </c>
      <c r="G420" s="17">
        <f t="shared" si="50"/>
        <v>0.36904761904761907</v>
      </c>
      <c r="H420" s="17">
        <f t="shared" ref="H420:H483" si="53">+IF(OR(AND(E420=""),(G420="")),"",E420*G420)</f>
        <v>1.2939850565596696E-3</v>
      </c>
    </row>
    <row r="421" spans="1:8" x14ac:dyDescent="0.2">
      <c r="A421" s="14"/>
      <c r="B421" s="15" t="s">
        <v>397</v>
      </c>
      <c r="C421" s="16">
        <v>7</v>
      </c>
      <c r="D421" s="16">
        <v>23</v>
      </c>
      <c r="E421" s="17">
        <f t="shared" si="51"/>
        <v>2.9219017406186085E-4</v>
      </c>
      <c r="F421" s="17">
        <f t="shared" si="52"/>
        <v>9.2184368737474945E-4</v>
      </c>
      <c r="G421" s="17">
        <f t="shared" ref="G421:G484" si="54">+IF(AND(C421=0,D421=0)," ",IF(C421=0,1,IF(D421=0,-1,(D421-C421)/C421)))</f>
        <v>2.2857142857142856</v>
      </c>
      <c r="H421" s="17">
        <f t="shared" si="53"/>
        <v>6.6786325499853909E-4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11</v>
      </c>
      <c r="D423" s="16">
        <v>5</v>
      </c>
      <c r="E423" s="17">
        <f t="shared" si="51"/>
        <v>4.5915598781149562E-4</v>
      </c>
      <c r="F423" s="17">
        <f t="shared" si="52"/>
        <v>2.0040080160320641E-4</v>
      </c>
      <c r="G423" s="17">
        <f t="shared" si="54"/>
        <v>-0.54545454545454541</v>
      </c>
      <c r="H423" s="17">
        <f t="shared" si="53"/>
        <v>-2.5044872062445216E-4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</v>
      </c>
      <c r="D427" s="16">
        <v>0</v>
      </c>
      <c r="E427" s="17">
        <f t="shared" si="51"/>
        <v>4.1741453437408693E-5</v>
      </c>
      <c r="F427" s="17" t="str">
        <f t="shared" si="52"/>
        <v/>
      </c>
      <c r="G427" s="17">
        <f t="shared" si="54"/>
        <v>-1</v>
      </c>
      <c r="H427" s="17">
        <f t="shared" si="53"/>
        <v>-4.1741453437408693E-5</v>
      </c>
    </row>
    <row r="428" spans="1:8" x14ac:dyDescent="0.2">
      <c r="A428" s="14"/>
      <c r="B428" s="15" t="s">
        <v>404</v>
      </c>
      <c r="C428" s="16">
        <v>379</v>
      </c>
      <c r="D428" s="16">
        <v>351</v>
      </c>
      <c r="E428" s="17">
        <f t="shared" si="51"/>
        <v>1.5820010852777892E-2</v>
      </c>
      <c r="F428" s="17">
        <f t="shared" si="52"/>
        <v>1.4068136272545091E-2</v>
      </c>
      <c r="G428" s="17">
        <f t="shared" si="54"/>
        <v>-7.3878627968337732E-2</v>
      </c>
      <c r="H428" s="17">
        <f t="shared" si="53"/>
        <v>-1.1687606962474432E-3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</v>
      </c>
      <c r="D430" s="16">
        <v>1</v>
      </c>
      <c r="E430" s="17">
        <f t="shared" si="51"/>
        <v>4.1741453437408693E-5</v>
      </c>
      <c r="F430" s="17">
        <f t="shared" si="52"/>
        <v>4.008016032064128E-5</v>
      </c>
      <c r="G430" s="17">
        <f t="shared" si="54"/>
        <v>0</v>
      </c>
      <c r="H430" s="17">
        <f t="shared" si="53"/>
        <v>0</v>
      </c>
    </row>
    <row r="431" spans="1:8" x14ac:dyDescent="0.2">
      <c r="A431" s="14"/>
      <c r="B431" s="15" t="s">
        <v>407</v>
      </c>
      <c r="C431" s="16">
        <v>1</v>
      </c>
      <c r="D431" s="16">
        <v>1</v>
      </c>
      <c r="E431" s="17">
        <f t="shared" si="51"/>
        <v>4.1741453437408693E-5</v>
      </c>
      <c r="F431" s="17">
        <f t="shared" si="52"/>
        <v>4.008016032064128E-5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408</v>
      </c>
      <c r="C432" s="16">
        <v>11</v>
      </c>
      <c r="D432" s="16">
        <v>14</v>
      </c>
      <c r="E432" s="17">
        <f t="shared" si="51"/>
        <v>4.5915598781149562E-4</v>
      </c>
      <c r="F432" s="17">
        <f t="shared" si="52"/>
        <v>5.6112224448897794E-4</v>
      </c>
      <c r="G432" s="17">
        <f t="shared" si="54"/>
        <v>0.27272727272727271</v>
      </c>
      <c r="H432" s="17">
        <f t="shared" si="53"/>
        <v>1.2522436031222608E-4</v>
      </c>
    </row>
    <row r="433" spans="1:8" x14ac:dyDescent="0.2">
      <c r="A433" s="14"/>
      <c r="B433" s="15" t="s">
        <v>409</v>
      </c>
      <c r="C433" s="16">
        <v>2</v>
      </c>
      <c r="D433" s="16">
        <v>2</v>
      </c>
      <c r="E433" s="17">
        <f t="shared" si="51"/>
        <v>8.3482906874817386E-5</v>
      </c>
      <c r="F433" s="17">
        <f t="shared" si="52"/>
        <v>8.016032064128256E-5</v>
      </c>
      <c r="G433" s="17">
        <f t="shared" si="54"/>
        <v>0</v>
      </c>
      <c r="H433" s="17">
        <f t="shared" si="53"/>
        <v>0</v>
      </c>
    </row>
    <row r="434" spans="1:8" x14ac:dyDescent="0.2">
      <c r="A434" s="14"/>
      <c r="B434" s="15" t="s">
        <v>410</v>
      </c>
      <c r="C434" s="16">
        <v>1</v>
      </c>
      <c r="D434" s="16">
        <v>0</v>
      </c>
      <c r="E434" s="17">
        <f t="shared" si="51"/>
        <v>4.1741453437408693E-5</v>
      </c>
      <c r="F434" s="17" t="str">
        <f t="shared" si="52"/>
        <v/>
      </c>
      <c r="G434" s="17">
        <f t="shared" si="54"/>
        <v>-1</v>
      </c>
      <c r="H434" s="17">
        <f t="shared" si="53"/>
        <v>-4.1741453437408693E-5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15</v>
      </c>
      <c r="D436" s="16">
        <v>18</v>
      </c>
      <c r="E436" s="17">
        <f t="shared" si="51"/>
        <v>6.261218015611304E-4</v>
      </c>
      <c r="F436" s="17">
        <f t="shared" si="52"/>
        <v>7.2144288577154312E-4</v>
      </c>
      <c r="G436" s="17">
        <f t="shared" si="54"/>
        <v>0.2</v>
      </c>
      <c r="H436" s="17">
        <f t="shared" si="53"/>
        <v>1.2522436031222608E-4</v>
      </c>
    </row>
    <row r="437" spans="1:8" x14ac:dyDescent="0.2">
      <c r="A437" s="14"/>
      <c r="B437" s="15" t="s">
        <v>413</v>
      </c>
      <c r="C437" s="16">
        <v>5</v>
      </c>
      <c r="D437" s="16">
        <v>19</v>
      </c>
      <c r="E437" s="17">
        <f t="shared" si="51"/>
        <v>2.0870726718704347E-4</v>
      </c>
      <c r="F437" s="17">
        <f t="shared" si="52"/>
        <v>7.6152304609218438E-4</v>
      </c>
      <c r="G437" s="17">
        <f t="shared" si="54"/>
        <v>2.8</v>
      </c>
      <c r="H437" s="17">
        <f t="shared" si="53"/>
        <v>5.843803481237217E-4</v>
      </c>
    </row>
    <row r="438" spans="1:8" x14ac:dyDescent="0.2">
      <c r="A438" s="14"/>
      <c r="B438" s="15" t="s">
        <v>414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8.016032064128256E-5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4.008016032064128E-5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5</v>
      </c>
      <c r="D442" s="16">
        <v>6</v>
      </c>
      <c r="E442" s="17">
        <f t="shared" si="51"/>
        <v>2.0870726718704347E-4</v>
      </c>
      <c r="F442" s="17">
        <f t="shared" si="52"/>
        <v>2.4048096192384771E-4</v>
      </c>
      <c r="G442" s="17">
        <f t="shared" si="54"/>
        <v>0.2</v>
      </c>
      <c r="H442" s="17">
        <f t="shared" si="53"/>
        <v>4.1741453437408693E-5</v>
      </c>
    </row>
    <row r="443" spans="1:8" x14ac:dyDescent="0.2">
      <c r="A443" s="14"/>
      <c r="B443" s="15" t="s">
        <v>419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8.016032064128256E-5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2</v>
      </c>
      <c r="E446" s="17" t="str">
        <f t="shared" si="51"/>
        <v/>
      </c>
      <c r="F446" s="17">
        <f t="shared" si="52"/>
        <v>8.016032064128256E-5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3</v>
      </c>
      <c r="E448" s="17" t="str">
        <f t="shared" si="51"/>
        <v/>
      </c>
      <c r="F448" s="17">
        <f t="shared" si="52"/>
        <v>1.2024048096192385E-4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23</v>
      </c>
      <c r="D451" s="16">
        <v>52</v>
      </c>
      <c r="E451" s="17">
        <f t="shared" si="51"/>
        <v>9.6005342906039983E-4</v>
      </c>
      <c r="F451" s="17">
        <f t="shared" si="52"/>
        <v>2.0841683366733467E-3</v>
      </c>
      <c r="G451" s="17">
        <f t="shared" si="54"/>
        <v>1.2608695652173914</v>
      </c>
      <c r="H451" s="17">
        <f t="shared" si="53"/>
        <v>1.210502149684852E-3</v>
      </c>
    </row>
    <row r="452" spans="1:8" x14ac:dyDescent="0.2">
      <c r="A452" s="14"/>
      <c r="B452" s="15" t="s">
        <v>428</v>
      </c>
      <c r="C452" s="16">
        <v>400</v>
      </c>
      <c r="D452" s="16">
        <v>144</v>
      </c>
      <c r="E452" s="17">
        <f t="shared" si="51"/>
        <v>1.6696581374963475E-2</v>
      </c>
      <c r="F452" s="17">
        <f t="shared" si="52"/>
        <v>5.7715430861723449E-3</v>
      </c>
      <c r="G452" s="17">
        <f t="shared" si="54"/>
        <v>-0.64</v>
      </c>
      <c r="H452" s="17">
        <f t="shared" si="53"/>
        <v>-1.0685812079976624E-2</v>
      </c>
    </row>
    <row r="453" spans="1:8" x14ac:dyDescent="0.2">
      <c r="A453" s="14"/>
      <c r="B453" s="15" t="s">
        <v>429</v>
      </c>
      <c r="C453" s="16">
        <v>298</v>
      </c>
      <c r="D453" s="16">
        <v>261</v>
      </c>
      <c r="E453" s="17">
        <f t="shared" si="51"/>
        <v>1.243895312434779E-2</v>
      </c>
      <c r="F453" s="17">
        <f t="shared" si="52"/>
        <v>1.0460921843687375E-2</v>
      </c>
      <c r="G453" s="17">
        <f t="shared" si="54"/>
        <v>-0.12416107382550336</v>
      </c>
      <c r="H453" s="17">
        <f t="shared" si="53"/>
        <v>-1.5444337771841215E-3</v>
      </c>
    </row>
    <row r="454" spans="1:8" x14ac:dyDescent="0.2">
      <c r="A454" s="14"/>
      <c r="B454" s="15" t="s">
        <v>430</v>
      </c>
      <c r="C454" s="16">
        <v>1</v>
      </c>
      <c r="D454" s="16">
        <v>7</v>
      </c>
      <c r="E454" s="17">
        <f t="shared" si="51"/>
        <v>4.1741453437408693E-5</v>
      </c>
      <c r="F454" s="17">
        <f t="shared" si="52"/>
        <v>2.8056112224448897E-4</v>
      </c>
      <c r="G454" s="17">
        <f t="shared" si="54"/>
        <v>6</v>
      </c>
      <c r="H454" s="17">
        <f t="shared" si="53"/>
        <v>2.5044872062445216E-4</v>
      </c>
    </row>
    <row r="455" spans="1:8" x14ac:dyDescent="0.2">
      <c r="A455" s="14"/>
      <c r="B455" s="15" t="s">
        <v>431</v>
      </c>
      <c r="C455" s="16">
        <v>71</v>
      </c>
      <c r="D455" s="16">
        <v>105</v>
      </c>
      <c r="E455" s="17">
        <f t="shared" si="51"/>
        <v>2.9636431940560171E-3</v>
      </c>
      <c r="F455" s="17">
        <f t="shared" si="52"/>
        <v>4.2084168336673344E-3</v>
      </c>
      <c r="G455" s="17">
        <f t="shared" si="54"/>
        <v>0.47887323943661969</v>
      </c>
      <c r="H455" s="17">
        <f t="shared" si="53"/>
        <v>1.4192094168718953E-3</v>
      </c>
    </row>
    <row r="456" spans="1:8" x14ac:dyDescent="0.2">
      <c r="A456" s="14"/>
      <c r="B456" s="15" t="s">
        <v>432</v>
      </c>
      <c r="C456" s="16">
        <v>1</v>
      </c>
      <c r="D456" s="16">
        <v>14</v>
      </c>
      <c r="E456" s="17">
        <f t="shared" si="51"/>
        <v>4.1741453437408693E-5</v>
      </c>
      <c r="F456" s="17">
        <f t="shared" si="52"/>
        <v>5.6112224448897794E-4</v>
      </c>
      <c r="G456" s="17">
        <f t="shared" si="54"/>
        <v>13</v>
      </c>
      <c r="H456" s="17">
        <f t="shared" si="53"/>
        <v>5.4263889468631301E-4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5</v>
      </c>
      <c r="D458" s="16">
        <v>80</v>
      </c>
      <c r="E458" s="17">
        <f t="shared" si="51"/>
        <v>2.0870726718704347E-4</v>
      </c>
      <c r="F458" s="17">
        <f t="shared" si="52"/>
        <v>3.2064128256513026E-3</v>
      </c>
      <c r="G458" s="17">
        <f t="shared" si="54"/>
        <v>15</v>
      </c>
      <c r="H458" s="17">
        <f t="shared" si="53"/>
        <v>3.1306090078056519E-3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5</v>
      </c>
      <c r="D460" s="16">
        <v>4</v>
      </c>
      <c r="E460" s="17">
        <f t="shared" si="51"/>
        <v>2.0870726718704347E-4</v>
      </c>
      <c r="F460" s="17">
        <f t="shared" si="52"/>
        <v>1.6032064128256512E-4</v>
      </c>
      <c r="G460" s="17">
        <f t="shared" si="54"/>
        <v>-0.2</v>
      </c>
      <c r="H460" s="17">
        <f t="shared" si="53"/>
        <v>-4.1741453437408693E-5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4.008016032064128E-5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211</v>
      </c>
      <c r="D463" s="16">
        <v>391</v>
      </c>
      <c r="E463" s="17">
        <f t="shared" si="51"/>
        <v>8.8074466752932346E-3</v>
      </c>
      <c r="F463" s="17">
        <f t="shared" si="52"/>
        <v>1.5671342685370741E-2</v>
      </c>
      <c r="G463" s="17">
        <f t="shared" si="54"/>
        <v>0.85308056872037918</v>
      </c>
      <c r="H463" s="17">
        <f t="shared" si="53"/>
        <v>7.5134616187335652E-3</v>
      </c>
    </row>
    <row r="464" spans="1:8" x14ac:dyDescent="0.2">
      <c r="A464" s="14"/>
      <c r="B464" s="15" t="s">
        <v>440</v>
      </c>
      <c r="C464" s="16">
        <v>14</v>
      </c>
      <c r="D464" s="16">
        <v>9</v>
      </c>
      <c r="E464" s="17">
        <f t="shared" si="51"/>
        <v>5.843803481237217E-4</v>
      </c>
      <c r="F464" s="17">
        <f t="shared" si="52"/>
        <v>3.6072144288577156E-4</v>
      </c>
      <c r="G464" s="17">
        <f t="shared" si="54"/>
        <v>-0.35714285714285715</v>
      </c>
      <c r="H464" s="17">
        <f t="shared" si="53"/>
        <v>-2.0870726718704347E-4</v>
      </c>
    </row>
    <row r="465" spans="1:8" x14ac:dyDescent="0.2">
      <c r="A465" s="14"/>
      <c r="B465" s="15" t="s">
        <v>441</v>
      </c>
      <c r="C465" s="16">
        <v>183</v>
      </c>
      <c r="D465" s="16">
        <v>132</v>
      </c>
      <c r="E465" s="17">
        <f t="shared" si="51"/>
        <v>7.6386859790457907E-3</v>
      </c>
      <c r="F465" s="17">
        <f t="shared" si="52"/>
        <v>5.2905811623246493E-3</v>
      </c>
      <c r="G465" s="17">
        <f t="shared" si="54"/>
        <v>-0.27868852459016391</v>
      </c>
      <c r="H465" s="17">
        <f t="shared" si="53"/>
        <v>-2.1288141253078432E-3</v>
      </c>
    </row>
    <row r="466" spans="1:8" x14ac:dyDescent="0.2">
      <c r="A466" s="14"/>
      <c r="B466" s="15" t="s">
        <v>442</v>
      </c>
      <c r="C466" s="16">
        <v>124</v>
      </c>
      <c r="D466" s="16">
        <v>266</v>
      </c>
      <c r="E466" s="17">
        <f t="shared" si="51"/>
        <v>5.1759402262386775E-3</v>
      </c>
      <c r="F466" s="17">
        <f t="shared" si="52"/>
        <v>1.0661322645290581E-2</v>
      </c>
      <c r="G466" s="17">
        <f t="shared" si="54"/>
        <v>1.1451612903225807</v>
      </c>
      <c r="H466" s="17">
        <f t="shared" si="53"/>
        <v>5.9272863881120342E-3</v>
      </c>
    </row>
    <row r="467" spans="1:8" x14ac:dyDescent="0.2">
      <c r="A467" s="14"/>
      <c r="B467" s="15" t="s">
        <v>443</v>
      </c>
      <c r="C467" s="16">
        <v>43</v>
      </c>
      <c r="D467" s="16">
        <v>59</v>
      </c>
      <c r="E467" s="17">
        <f t="shared" si="51"/>
        <v>1.7948824978085737E-3</v>
      </c>
      <c r="F467" s="17">
        <f t="shared" si="52"/>
        <v>2.3647294589178355E-3</v>
      </c>
      <c r="G467" s="17">
        <f t="shared" si="54"/>
        <v>0.37209302325581395</v>
      </c>
      <c r="H467" s="17">
        <f t="shared" si="53"/>
        <v>6.6786325499853909E-4</v>
      </c>
    </row>
    <row r="468" spans="1:8" ht="25.5" x14ac:dyDescent="0.2">
      <c r="A468" s="14"/>
      <c r="B468" s="15" t="s">
        <v>444</v>
      </c>
      <c r="C468" s="16">
        <v>259</v>
      </c>
      <c r="D468" s="16">
        <v>68</v>
      </c>
      <c r="E468" s="17">
        <f t="shared" si="51"/>
        <v>1.081103644028885E-2</v>
      </c>
      <c r="F468" s="17">
        <f t="shared" si="52"/>
        <v>2.7254509018036074E-3</v>
      </c>
      <c r="G468" s="17">
        <f t="shared" si="54"/>
        <v>-0.73745173745173742</v>
      </c>
      <c r="H468" s="17">
        <f t="shared" si="53"/>
        <v>-7.9726176065450585E-3</v>
      </c>
    </row>
    <row r="469" spans="1:8" ht="25.5" x14ac:dyDescent="0.2">
      <c r="A469" s="14"/>
      <c r="B469" s="15" t="s">
        <v>445</v>
      </c>
      <c r="C469" s="16">
        <v>36</v>
      </c>
      <c r="D469" s="16">
        <v>159</v>
      </c>
      <c r="E469" s="17">
        <f t="shared" si="51"/>
        <v>1.5026923237467129E-3</v>
      </c>
      <c r="F469" s="17">
        <f t="shared" si="52"/>
        <v>6.3727454909819643E-3</v>
      </c>
      <c r="G469" s="17">
        <f t="shared" si="54"/>
        <v>3.4166666666666665</v>
      </c>
      <c r="H469" s="17">
        <f t="shared" si="53"/>
        <v>5.1341987728012687E-3</v>
      </c>
    </row>
    <row r="470" spans="1:8" ht="25.5" x14ac:dyDescent="0.2">
      <c r="A470" s="14"/>
      <c r="B470" s="15" t="s">
        <v>446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4.008016032064128E-5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45</v>
      </c>
      <c r="D471" s="16">
        <v>94</v>
      </c>
      <c r="E471" s="17">
        <f t="shared" si="51"/>
        <v>1.8783654046833911E-3</v>
      </c>
      <c r="F471" s="17">
        <f t="shared" si="52"/>
        <v>3.7675350701402805E-3</v>
      </c>
      <c r="G471" s="17">
        <f t="shared" si="54"/>
        <v>1.0888888888888888</v>
      </c>
      <c r="H471" s="17">
        <f t="shared" si="53"/>
        <v>2.0453312184330256E-3</v>
      </c>
    </row>
    <row r="472" spans="1:8" ht="25.5" x14ac:dyDescent="0.2">
      <c r="A472" s="14"/>
      <c r="B472" s="15" t="s">
        <v>448</v>
      </c>
      <c r="C472" s="16">
        <v>7</v>
      </c>
      <c r="D472" s="16">
        <v>18</v>
      </c>
      <c r="E472" s="17">
        <f t="shared" si="51"/>
        <v>2.9219017406186085E-4</v>
      </c>
      <c r="F472" s="17">
        <f t="shared" si="52"/>
        <v>7.2144288577154312E-4</v>
      </c>
      <c r="G472" s="17">
        <f t="shared" si="54"/>
        <v>1.5714285714285714</v>
      </c>
      <c r="H472" s="17">
        <f t="shared" si="53"/>
        <v>4.5915598781149562E-4</v>
      </c>
    </row>
    <row r="473" spans="1:8" x14ac:dyDescent="0.2">
      <c r="A473" s="14"/>
      <c r="B473" s="15" t="s">
        <v>449</v>
      </c>
      <c r="C473" s="16">
        <v>56</v>
      </c>
      <c r="D473" s="16">
        <v>26</v>
      </c>
      <c r="E473" s="17">
        <f t="shared" si="51"/>
        <v>2.3375213924948868E-3</v>
      </c>
      <c r="F473" s="17">
        <f t="shared" si="52"/>
        <v>1.0420841683366734E-3</v>
      </c>
      <c r="G473" s="17">
        <f t="shared" si="54"/>
        <v>-0.5357142857142857</v>
      </c>
      <c r="H473" s="17">
        <f t="shared" si="53"/>
        <v>-1.2522436031222608E-3</v>
      </c>
    </row>
    <row r="474" spans="1:8" x14ac:dyDescent="0.2">
      <c r="A474" s="14"/>
      <c r="B474" s="15" t="s">
        <v>450</v>
      </c>
      <c r="C474" s="16">
        <v>2</v>
      </c>
      <c r="D474" s="16">
        <v>22</v>
      </c>
      <c r="E474" s="17">
        <f t="shared" si="51"/>
        <v>8.3482906874817386E-5</v>
      </c>
      <c r="F474" s="17">
        <f t="shared" si="52"/>
        <v>8.8176352705410818E-4</v>
      </c>
      <c r="G474" s="17">
        <f t="shared" si="54"/>
        <v>10</v>
      </c>
      <c r="H474" s="17">
        <f t="shared" si="53"/>
        <v>8.3482906874817386E-4</v>
      </c>
    </row>
    <row r="475" spans="1:8" x14ac:dyDescent="0.2">
      <c r="A475" s="14"/>
      <c r="B475" s="15" t="s">
        <v>451</v>
      </c>
      <c r="C475" s="16">
        <v>513</v>
      </c>
      <c r="D475" s="16">
        <v>573</v>
      </c>
      <c r="E475" s="17">
        <f t="shared" si="51"/>
        <v>2.1413365613390658E-2</v>
      </c>
      <c r="F475" s="17">
        <f t="shared" si="52"/>
        <v>2.2965931863727456E-2</v>
      </c>
      <c r="G475" s="17">
        <f t="shared" si="54"/>
        <v>0.11695906432748537</v>
      </c>
      <c r="H475" s="17">
        <f t="shared" si="53"/>
        <v>2.5044872062445211E-3</v>
      </c>
    </row>
    <row r="476" spans="1:8" x14ac:dyDescent="0.2">
      <c r="A476" s="14"/>
      <c r="B476" s="15" t="s">
        <v>452</v>
      </c>
      <c r="C476" s="16">
        <v>117</v>
      </c>
      <c r="D476" s="16">
        <v>148</v>
      </c>
      <c r="E476" s="17">
        <f t="shared" si="51"/>
        <v>4.8837500521768168E-3</v>
      </c>
      <c r="F476" s="17">
        <f t="shared" si="52"/>
        <v>5.9318637274549096E-3</v>
      </c>
      <c r="G476" s="17">
        <f t="shared" si="54"/>
        <v>0.26495726495726496</v>
      </c>
      <c r="H476" s="17">
        <f t="shared" si="53"/>
        <v>1.2939850565596694E-3</v>
      </c>
    </row>
    <row r="477" spans="1:8" x14ac:dyDescent="0.2">
      <c r="A477" s="14"/>
      <c r="B477" s="15" t="s">
        <v>453</v>
      </c>
      <c r="C477" s="16">
        <v>8</v>
      </c>
      <c r="D477" s="16">
        <v>4</v>
      </c>
      <c r="E477" s="17">
        <f t="shared" si="51"/>
        <v>3.3393162749926954E-4</v>
      </c>
      <c r="F477" s="17">
        <f t="shared" si="52"/>
        <v>1.6032064128256512E-4</v>
      </c>
      <c r="G477" s="17">
        <f t="shared" si="54"/>
        <v>-0.5</v>
      </c>
      <c r="H477" s="17">
        <f t="shared" si="53"/>
        <v>-1.6696581374963477E-4</v>
      </c>
    </row>
    <row r="478" spans="1:8" x14ac:dyDescent="0.2">
      <c r="A478" s="14"/>
      <c r="B478" s="15" t="s">
        <v>454</v>
      </c>
      <c r="C478" s="16">
        <v>32</v>
      </c>
      <c r="D478" s="16">
        <v>6</v>
      </c>
      <c r="E478" s="17">
        <f t="shared" si="51"/>
        <v>1.3357265099970782E-3</v>
      </c>
      <c r="F478" s="17">
        <f t="shared" si="52"/>
        <v>2.4048096192384771E-4</v>
      </c>
      <c r="G478" s="17">
        <f t="shared" si="54"/>
        <v>-0.8125</v>
      </c>
      <c r="H478" s="17">
        <f t="shared" si="53"/>
        <v>-1.085277789372626E-3</v>
      </c>
    </row>
    <row r="479" spans="1:8" x14ac:dyDescent="0.2">
      <c r="A479" s="14"/>
      <c r="B479" s="15" t="s">
        <v>455</v>
      </c>
      <c r="C479" s="16">
        <v>28</v>
      </c>
      <c r="D479" s="16">
        <v>65</v>
      </c>
      <c r="E479" s="17">
        <f t="shared" si="51"/>
        <v>1.1687606962474434E-3</v>
      </c>
      <c r="F479" s="17">
        <f t="shared" si="52"/>
        <v>2.6052104208416833E-3</v>
      </c>
      <c r="G479" s="17">
        <f t="shared" si="54"/>
        <v>1.3214285714285714</v>
      </c>
      <c r="H479" s="17">
        <f t="shared" si="53"/>
        <v>1.5444337771841215E-3</v>
      </c>
    </row>
    <row r="480" spans="1:8" x14ac:dyDescent="0.2">
      <c r="A480" s="14"/>
      <c r="B480" s="15" t="s">
        <v>456</v>
      </c>
      <c r="C480" s="16">
        <v>15</v>
      </c>
      <c r="D480" s="16">
        <v>20</v>
      </c>
      <c r="E480" s="17">
        <f t="shared" si="51"/>
        <v>6.261218015611304E-4</v>
      </c>
      <c r="F480" s="17">
        <f t="shared" si="52"/>
        <v>8.0160320641282565E-4</v>
      </c>
      <c r="G480" s="17">
        <f t="shared" si="54"/>
        <v>0.33333333333333331</v>
      </c>
      <c r="H480" s="17">
        <f t="shared" si="53"/>
        <v>2.0870726718704347E-4</v>
      </c>
    </row>
    <row r="481" spans="1:8" x14ac:dyDescent="0.2">
      <c r="A481" s="14"/>
      <c r="B481" s="15" t="s">
        <v>457</v>
      </c>
      <c r="C481" s="16">
        <v>495</v>
      </c>
      <c r="D481" s="16">
        <v>561</v>
      </c>
      <c r="E481" s="17">
        <f t="shared" si="51"/>
        <v>2.0662019451517303E-2</v>
      </c>
      <c r="F481" s="17">
        <f t="shared" si="52"/>
        <v>2.2484969939879758E-2</v>
      </c>
      <c r="G481" s="17">
        <f t="shared" si="54"/>
        <v>0.13333333333333333</v>
      </c>
      <c r="H481" s="17">
        <f t="shared" si="53"/>
        <v>2.7549359268689735E-3</v>
      </c>
    </row>
    <row r="482" spans="1:8" x14ac:dyDescent="0.2">
      <c r="A482" s="14"/>
      <c r="B482" s="15" t="s">
        <v>458</v>
      </c>
      <c r="C482" s="16">
        <v>1</v>
      </c>
      <c r="D482" s="16">
        <v>8</v>
      </c>
      <c r="E482" s="17">
        <f t="shared" si="51"/>
        <v>4.1741453437408693E-5</v>
      </c>
      <c r="F482" s="17">
        <f t="shared" si="52"/>
        <v>3.2064128256513024E-4</v>
      </c>
      <c r="G482" s="17">
        <f t="shared" si="54"/>
        <v>7</v>
      </c>
      <c r="H482" s="17">
        <f t="shared" si="53"/>
        <v>2.9219017406186085E-4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3</v>
      </c>
      <c r="D484" s="16">
        <v>7</v>
      </c>
      <c r="E484" s="17">
        <f t="shared" ref="E484:E547" si="55">+IF(C484=0,"",C484/C$356)</f>
        <v>1.2522436031222608E-4</v>
      </c>
      <c r="F484" s="17">
        <f t="shared" ref="F484:F547" si="56">+IF(D484=0,"",D484/D$356)</f>
        <v>2.8056112224448897E-4</v>
      </c>
      <c r="G484" s="17">
        <f t="shared" si="54"/>
        <v>1.3333333333333333</v>
      </c>
      <c r="H484" s="17">
        <f t="shared" ref="H484:H547" si="57">+IF(OR(AND(E484=""),(G484="")),"",E484*G484)</f>
        <v>1.6696581374963477E-4</v>
      </c>
    </row>
    <row r="485" spans="1:8" x14ac:dyDescent="0.2">
      <c r="A485" s="14"/>
      <c r="B485" s="15" t="s">
        <v>461</v>
      </c>
      <c r="C485" s="16">
        <v>1</v>
      </c>
      <c r="D485" s="16">
        <v>0</v>
      </c>
      <c r="E485" s="17">
        <f t="shared" si="55"/>
        <v>4.1741453437408693E-5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-4.1741453437408693E-5</v>
      </c>
    </row>
    <row r="486" spans="1:8" x14ac:dyDescent="0.2">
      <c r="A486" s="14"/>
      <c r="B486" s="15" t="s">
        <v>462</v>
      </c>
      <c r="C486" s="16">
        <v>17</v>
      </c>
      <c r="D486" s="16">
        <v>43</v>
      </c>
      <c r="E486" s="17">
        <f t="shared" si="55"/>
        <v>7.0960470843594778E-4</v>
      </c>
      <c r="F486" s="17">
        <f t="shared" si="56"/>
        <v>1.7234468937875752E-3</v>
      </c>
      <c r="G486" s="17">
        <f t="shared" si="58"/>
        <v>1.5294117647058822</v>
      </c>
      <c r="H486" s="17">
        <f t="shared" si="57"/>
        <v>1.085277789372626E-3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416</v>
      </c>
      <c r="D489" s="16">
        <v>409</v>
      </c>
      <c r="E489" s="17">
        <f t="shared" si="55"/>
        <v>1.7364444629962016E-2</v>
      </c>
      <c r="F489" s="17">
        <f t="shared" si="56"/>
        <v>1.6392785571142286E-2</v>
      </c>
      <c r="G489" s="17">
        <f t="shared" si="58"/>
        <v>-1.6826923076923076E-2</v>
      </c>
      <c r="H489" s="17">
        <f t="shared" si="57"/>
        <v>-2.9219017406186085E-4</v>
      </c>
    </row>
    <row r="490" spans="1:8" ht="25.5" x14ac:dyDescent="0.2">
      <c r="A490" s="14"/>
      <c r="B490" s="15" t="s">
        <v>466</v>
      </c>
      <c r="C490" s="16">
        <v>3</v>
      </c>
      <c r="D490" s="16">
        <v>9</v>
      </c>
      <c r="E490" s="17">
        <f t="shared" si="55"/>
        <v>1.2522436031222608E-4</v>
      </c>
      <c r="F490" s="17">
        <f t="shared" si="56"/>
        <v>3.6072144288577156E-4</v>
      </c>
      <c r="G490" s="17">
        <f t="shared" si="58"/>
        <v>2</v>
      </c>
      <c r="H490" s="17">
        <f t="shared" si="57"/>
        <v>2.5044872062445216E-4</v>
      </c>
    </row>
    <row r="491" spans="1:8" x14ac:dyDescent="0.2">
      <c r="A491" s="14"/>
      <c r="B491" s="15" t="s">
        <v>467</v>
      </c>
      <c r="C491" s="16">
        <v>40</v>
      </c>
      <c r="D491" s="16">
        <v>66</v>
      </c>
      <c r="E491" s="17">
        <f t="shared" si="55"/>
        <v>1.6696581374963477E-3</v>
      </c>
      <c r="F491" s="17">
        <f t="shared" si="56"/>
        <v>2.6452905811623247E-3</v>
      </c>
      <c r="G491" s="17">
        <f t="shared" si="58"/>
        <v>0.65</v>
      </c>
      <c r="H491" s="17">
        <f t="shared" si="57"/>
        <v>1.085277789372626E-3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100</v>
      </c>
      <c r="D493" s="16">
        <v>277</v>
      </c>
      <c r="E493" s="17">
        <f t="shared" si="55"/>
        <v>4.1741453437408689E-3</v>
      </c>
      <c r="F493" s="17">
        <f t="shared" si="56"/>
        <v>1.1102204408817635E-2</v>
      </c>
      <c r="G493" s="17">
        <f t="shared" si="58"/>
        <v>1.77</v>
      </c>
      <c r="H493" s="17">
        <f t="shared" si="57"/>
        <v>7.3882372584213379E-3</v>
      </c>
    </row>
    <row r="494" spans="1:8" x14ac:dyDescent="0.2">
      <c r="A494" s="14"/>
      <c r="B494" s="15" t="s">
        <v>470</v>
      </c>
      <c r="C494" s="16">
        <v>144</v>
      </c>
      <c r="D494" s="16">
        <v>216</v>
      </c>
      <c r="E494" s="17">
        <f t="shared" si="55"/>
        <v>6.0107692949868518E-3</v>
      </c>
      <c r="F494" s="17">
        <f t="shared" si="56"/>
        <v>8.6573146292585178E-3</v>
      </c>
      <c r="G494" s="17">
        <f t="shared" si="58"/>
        <v>0.5</v>
      </c>
      <c r="H494" s="17">
        <f t="shared" si="57"/>
        <v>3.0053846474934259E-3</v>
      </c>
    </row>
    <row r="495" spans="1:8" x14ac:dyDescent="0.2">
      <c r="A495" s="14"/>
      <c r="B495" s="15" t="s">
        <v>471</v>
      </c>
      <c r="C495" s="16">
        <v>25</v>
      </c>
      <c r="D495" s="16">
        <v>80</v>
      </c>
      <c r="E495" s="17">
        <f t="shared" si="55"/>
        <v>1.0435363359352172E-3</v>
      </c>
      <c r="F495" s="17">
        <f t="shared" si="56"/>
        <v>3.2064128256513026E-3</v>
      </c>
      <c r="G495" s="17">
        <f t="shared" si="58"/>
        <v>2.2000000000000002</v>
      </c>
      <c r="H495" s="17">
        <f t="shared" si="57"/>
        <v>2.295779939057478E-3</v>
      </c>
    </row>
    <row r="496" spans="1:8" x14ac:dyDescent="0.2">
      <c r="A496" s="14"/>
      <c r="B496" s="15" t="s">
        <v>472</v>
      </c>
      <c r="C496" s="16">
        <v>8</v>
      </c>
      <c r="D496" s="16">
        <v>29</v>
      </c>
      <c r="E496" s="17">
        <f t="shared" si="55"/>
        <v>3.3393162749926954E-4</v>
      </c>
      <c r="F496" s="17">
        <f t="shared" si="56"/>
        <v>1.1623246492985973E-3</v>
      </c>
      <c r="G496" s="17">
        <f t="shared" si="58"/>
        <v>2.625</v>
      </c>
      <c r="H496" s="17">
        <f t="shared" si="57"/>
        <v>8.7657052218558255E-4</v>
      </c>
    </row>
    <row r="497" spans="1:8" x14ac:dyDescent="0.2">
      <c r="A497" s="14"/>
      <c r="B497" s="15" t="s">
        <v>473</v>
      </c>
      <c r="C497" s="16">
        <v>8</v>
      </c>
      <c r="D497" s="16">
        <v>32</v>
      </c>
      <c r="E497" s="17">
        <f t="shared" si="55"/>
        <v>3.3393162749926954E-4</v>
      </c>
      <c r="F497" s="17">
        <f t="shared" si="56"/>
        <v>1.282565130260521E-3</v>
      </c>
      <c r="G497" s="17">
        <f t="shared" si="58"/>
        <v>3</v>
      </c>
      <c r="H497" s="17">
        <f t="shared" si="57"/>
        <v>1.0017948824978086E-3</v>
      </c>
    </row>
    <row r="498" spans="1:8" x14ac:dyDescent="0.2">
      <c r="A498" s="14"/>
      <c r="B498" s="15" t="s">
        <v>474</v>
      </c>
      <c r="C498" s="16">
        <v>17</v>
      </c>
      <c r="D498" s="16">
        <v>6</v>
      </c>
      <c r="E498" s="17">
        <f t="shared" si="55"/>
        <v>7.0960470843594778E-4</v>
      </c>
      <c r="F498" s="17">
        <f t="shared" si="56"/>
        <v>2.4048096192384771E-4</v>
      </c>
      <c r="G498" s="17">
        <f t="shared" si="58"/>
        <v>-0.6470588235294118</v>
      </c>
      <c r="H498" s="17">
        <f t="shared" si="57"/>
        <v>-4.5915598781149562E-4</v>
      </c>
    </row>
    <row r="499" spans="1:8" x14ac:dyDescent="0.2">
      <c r="A499" s="14"/>
      <c r="B499" s="15" t="s">
        <v>475</v>
      </c>
      <c r="C499" s="16">
        <v>161</v>
      </c>
      <c r="D499" s="16">
        <v>169</v>
      </c>
      <c r="E499" s="17">
        <f t="shared" si="55"/>
        <v>6.7203740034227988E-3</v>
      </c>
      <c r="F499" s="17">
        <f t="shared" si="56"/>
        <v>6.7735470941883771E-3</v>
      </c>
      <c r="G499" s="17">
        <f t="shared" si="58"/>
        <v>4.9689440993788817E-2</v>
      </c>
      <c r="H499" s="17">
        <f t="shared" si="57"/>
        <v>3.3393162749926949E-4</v>
      </c>
    </row>
    <row r="500" spans="1:8" x14ac:dyDescent="0.2">
      <c r="A500" s="14"/>
      <c r="B500" s="15" t="s">
        <v>476</v>
      </c>
      <c r="C500" s="16">
        <v>58</v>
      </c>
      <c r="D500" s="16">
        <v>128</v>
      </c>
      <c r="E500" s="17">
        <f t="shared" si="55"/>
        <v>2.421004299369704E-3</v>
      </c>
      <c r="F500" s="17">
        <f t="shared" si="56"/>
        <v>5.1302605210420838E-3</v>
      </c>
      <c r="G500" s="17">
        <f t="shared" si="58"/>
        <v>1.2068965517241379</v>
      </c>
      <c r="H500" s="17">
        <f t="shared" si="57"/>
        <v>2.9219017406186083E-3</v>
      </c>
    </row>
    <row r="501" spans="1:8" x14ac:dyDescent="0.2">
      <c r="A501" s="14"/>
      <c r="B501" s="15" t="s">
        <v>477</v>
      </c>
      <c r="C501" s="16">
        <v>0</v>
      </c>
      <c r="D501" s="16">
        <v>6</v>
      </c>
      <c r="E501" s="17" t="str">
        <f t="shared" si="55"/>
        <v/>
      </c>
      <c r="F501" s="17">
        <f t="shared" si="56"/>
        <v>2.4048096192384771E-4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3</v>
      </c>
      <c r="D502" s="16">
        <v>2</v>
      </c>
      <c r="E502" s="17">
        <f t="shared" si="55"/>
        <v>1.2522436031222608E-4</v>
      </c>
      <c r="F502" s="17">
        <f t="shared" si="56"/>
        <v>8.016032064128256E-5</v>
      </c>
      <c r="G502" s="17">
        <f t="shared" si="58"/>
        <v>-0.33333333333333331</v>
      </c>
      <c r="H502" s="17">
        <f t="shared" si="57"/>
        <v>-4.1741453437408693E-5</v>
      </c>
    </row>
    <row r="503" spans="1:8" x14ac:dyDescent="0.2">
      <c r="A503" s="14"/>
      <c r="B503" s="15" t="s">
        <v>479</v>
      </c>
      <c r="C503" s="16">
        <v>220</v>
      </c>
      <c r="D503" s="16">
        <v>2</v>
      </c>
      <c r="E503" s="17">
        <f t="shared" si="55"/>
        <v>9.183119756229912E-3</v>
      </c>
      <c r="F503" s="17">
        <f t="shared" si="56"/>
        <v>8.016032064128256E-5</v>
      </c>
      <c r="G503" s="17">
        <f t="shared" si="58"/>
        <v>-0.99090909090909096</v>
      </c>
      <c r="H503" s="17">
        <f t="shared" si="57"/>
        <v>-9.0996368493550944E-3</v>
      </c>
    </row>
    <row r="504" spans="1:8" ht="25.5" x14ac:dyDescent="0.2">
      <c r="A504" s="14"/>
      <c r="B504" s="15" t="s">
        <v>480</v>
      </c>
      <c r="C504" s="16">
        <v>1</v>
      </c>
      <c r="D504" s="16">
        <v>0</v>
      </c>
      <c r="E504" s="17">
        <f t="shared" si="55"/>
        <v>4.1741453437408693E-5</v>
      </c>
      <c r="F504" s="17" t="str">
        <f t="shared" si="56"/>
        <v/>
      </c>
      <c r="G504" s="17">
        <f t="shared" si="58"/>
        <v>-1</v>
      </c>
      <c r="H504" s="17">
        <f t="shared" si="57"/>
        <v>-4.1741453437408693E-5</v>
      </c>
    </row>
    <row r="505" spans="1:8" x14ac:dyDescent="0.2">
      <c r="A505" s="14"/>
      <c r="B505" s="15" t="s">
        <v>481</v>
      </c>
      <c r="C505" s="16">
        <v>10</v>
      </c>
      <c r="D505" s="16">
        <v>10</v>
      </c>
      <c r="E505" s="17">
        <f t="shared" si="55"/>
        <v>4.1741453437408693E-4</v>
      </c>
      <c r="F505" s="17">
        <f t="shared" si="56"/>
        <v>4.0080160320641282E-4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482</v>
      </c>
      <c r="C506" s="16">
        <v>4</v>
      </c>
      <c r="D506" s="16">
        <v>1</v>
      </c>
      <c r="E506" s="17">
        <f t="shared" si="55"/>
        <v>1.6696581374963477E-4</v>
      </c>
      <c r="F506" s="17">
        <f t="shared" si="56"/>
        <v>4.008016032064128E-5</v>
      </c>
      <c r="G506" s="17">
        <f t="shared" si="58"/>
        <v>-0.75</v>
      </c>
      <c r="H506" s="17">
        <f t="shared" si="57"/>
        <v>-1.2522436031222608E-4</v>
      </c>
    </row>
    <row r="507" spans="1:8" x14ac:dyDescent="0.2">
      <c r="A507" s="14"/>
      <c r="B507" s="15" t="s">
        <v>483</v>
      </c>
      <c r="C507" s="16">
        <v>1</v>
      </c>
      <c r="D507" s="16">
        <v>11</v>
      </c>
      <c r="E507" s="17">
        <f t="shared" si="55"/>
        <v>4.1741453437408693E-5</v>
      </c>
      <c r="F507" s="17">
        <f t="shared" si="56"/>
        <v>4.4088176352705409E-4</v>
      </c>
      <c r="G507" s="17">
        <f t="shared" si="58"/>
        <v>10</v>
      </c>
      <c r="H507" s="17">
        <f t="shared" si="57"/>
        <v>4.1741453437408693E-4</v>
      </c>
    </row>
    <row r="508" spans="1:8" ht="25.5" x14ac:dyDescent="0.2">
      <c r="A508" s="14"/>
      <c r="B508" s="15" t="s">
        <v>484</v>
      </c>
      <c r="C508" s="16">
        <v>143</v>
      </c>
      <c r="D508" s="16">
        <v>156</v>
      </c>
      <c r="E508" s="17">
        <f t="shared" si="55"/>
        <v>5.969027841549443E-3</v>
      </c>
      <c r="F508" s="17">
        <f t="shared" si="56"/>
        <v>6.2525050100200397E-3</v>
      </c>
      <c r="G508" s="17">
        <f t="shared" si="58"/>
        <v>9.0909090909090912E-2</v>
      </c>
      <c r="H508" s="17">
        <f t="shared" si="57"/>
        <v>5.4263889468631301E-4</v>
      </c>
    </row>
    <row r="509" spans="1:8" ht="25.5" x14ac:dyDescent="0.2">
      <c r="A509" s="14"/>
      <c r="B509" s="15" t="s">
        <v>485</v>
      </c>
      <c r="C509" s="16">
        <v>52</v>
      </c>
      <c r="D509" s="16">
        <v>13</v>
      </c>
      <c r="E509" s="17">
        <f t="shared" si="55"/>
        <v>2.170555578745252E-3</v>
      </c>
      <c r="F509" s="17">
        <f t="shared" si="56"/>
        <v>5.2104208416833668E-4</v>
      </c>
      <c r="G509" s="17">
        <f t="shared" si="58"/>
        <v>-0.75</v>
      </c>
      <c r="H509" s="17">
        <f t="shared" si="57"/>
        <v>-1.6279166840589389E-3</v>
      </c>
    </row>
    <row r="510" spans="1:8" ht="25.5" x14ac:dyDescent="0.2">
      <c r="A510" s="14"/>
      <c r="B510" s="15" t="s">
        <v>486</v>
      </c>
      <c r="C510" s="16">
        <v>40</v>
      </c>
      <c r="D510" s="16">
        <v>24</v>
      </c>
      <c r="E510" s="17">
        <f t="shared" si="55"/>
        <v>1.6696581374963477E-3</v>
      </c>
      <c r="F510" s="17">
        <f t="shared" si="56"/>
        <v>9.6192384769539082E-4</v>
      </c>
      <c r="G510" s="17">
        <f t="shared" si="58"/>
        <v>-0.4</v>
      </c>
      <c r="H510" s="17">
        <f t="shared" si="57"/>
        <v>-6.6786325499853909E-4</v>
      </c>
    </row>
    <row r="511" spans="1:8" ht="25.5" x14ac:dyDescent="0.2">
      <c r="A511" s="14"/>
      <c r="B511" s="15" t="s">
        <v>487</v>
      </c>
      <c r="C511" s="16">
        <v>0</v>
      </c>
      <c r="D511" s="16">
        <v>6</v>
      </c>
      <c r="E511" s="17" t="str">
        <f t="shared" si="55"/>
        <v/>
      </c>
      <c r="F511" s="17">
        <f t="shared" si="56"/>
        <v>2.4048096192384771E-4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2</v>
      </c>
      <c r="D512" s="16">
        <v>4</v>
      </c>
      <c r="E512" s="17">
        <f t="shared" si="55"/>
        <v>8.3482906874817386E-5</v>
      </c>
      <c r="F512" s="17">
        <f t="shared" si="56"/>
        <v>1.6032064128256512E-4</v>
      </c>
      <c r="G512" s="17">
        <f t="shared" si="58"/>
        <v>1</v>
      </c>
      <c r="H512" s="17">
        <f t="shared" si="57"/>
        <v>8.3482906874817386E-5</v>
      </c>
    </row>
    <row r="513" spans="1:8" ht="25.5" x14ac:dyDescent="0.2">
      <c r="A513" s="14"/>
      <c r="B513" s="15" t="s">
        <v>489</v>
      </c>
      <c r="C513" s="16">
        <v>2</v>
      </c>
      <c r="D513" s="16">
        <v>0</v>
      </c>
      <c r="E513" s="17">
        <f t="shared" si="55"/>
        <v>8.3482906874817386E-5</v>
      </c>
      <c r="F513" s="17" t="str">
        <f t="shared" si="56"/>
        <v/>
      </c>
      <c r="G513" s="17">
        <f t="shared" si="58"/>
        <v>-1</v>
      </c>
      <c r="H513" s="17">
        <f t="shared" si="57"/>
        <v>-8.3482906874817386E-5</v>
      </c>
    </row>
    <row r="514" spans="1:8" ht="25.5" x14ac:dyDescent="0.2">
      <c r="A514" s="14"/>
      <c r="B514" s="15" t="s">
        <v>490</v>
      </c>
      <c r="C514" s="16">
        <v>25</v>
      </c>
      <c r="D514" s="16">
        <v>3</v>
      </c>
      <c r="E514" s="17">
        <f t="shared" si="55"/>
        <v>1.0435363359352172E-3</v>
      </c>
      <c r="F514" s="17">
        <f t="shared" si="56"/>
        <v>1.2024048096192385E-4</v>
      </c>
      <c r="G514" s="17">
        <f t="shared" si="58"/>
        <v>-0.88</v>
      </c>
      <c r="H514" s="17">
        <f t="shared" si="57"/>
        <v>-9.1831197562299114E-4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3</v>
      </c>
      <c r="E516" s="17">
        <f t="shared" si="55"/>
        <v>4.1741453437408693E-5</v>
      </c>
      <c r="F516" s="17">
        <f t="shared" si="56"/>
        <v>1.2024048096192385E-4</v>
      </c>
      <c r="G516" s="17">
        <f t="shared" si="58"/>
        <v>2</v>
      </c>
      <c r="H516" s="17">
        <f t="shared" si="57"/>
        <v>8.3482906874817386E-5</v>
      </c>
    </row>
    <row r="517" spans="1:8" x14ac:dyDescent="0.2">
      <c r="A517" s="14"/>
      <c r="B517" s="15" t="s">
        <v>493</v>
      </c>
      <c r="C517" s="16">
        <v>48</v>
      </c>
      <c r="D517" s="16">
        <v>7</v>
      </c>
      <c r="E517" s="17">
        <f t="shared" si="55"/>
        <v>2.0035897649956173E-3</v>
      </c>
      <c r="F517" s="17">
        <f t="shared" si="56"/>
        <v>2.8056112224448897E-4</v>
      </c>
      <c r="G517" s="17">
        <f t="shared" si="58"/>
        <v>-0.85416666666666663</v>
      </c>
      <c r="H517" s="17">
        <f t="shared" si="57"/>
        <v>-1.7113995909337563E-3</v>
      </c>
    </row>
    <row r="518" spans="1:8" ht="25.5" x14ac:dyDescent="0.2">
      <c r="A518" s="14"/>
      <c r="B518" s="15" t="s">
        <v>494</v>
      </c>
      <c r="C518" s="16">
        <v>9</v>
      </c>
      <c r="D518" s="16">
        <v>11</v>
      </c>
      <c r="E518" s="17">
        <f t="shared" si="55"/>
        <v>3.7567308093667824E-4</v>
      </c>
      <c r="F518" s="17">
        <f t="shared" si="56"/>
        <v>4.4088176352705409E-4</v>
      </c>
      <c r="G518" s="17">
        <f t="shared" si="58"/>
        <v>0.22222222222222221</v>
      </c>
      <c r="H518" s="17">
        <f t="shared" si="57"/>
        <v>8.3482906874817386E-5</v>
      </c>
    </row>
    <row r="519" spans="1:8" x14ac:dyDescent="0.2">
      <c r="A519" s="14"/>
      <c r="B519" s="15" t="s">
        <v>495</v>
      </c>
      <c r="C519" s="16">
        <v>7</v>
      </c>
      <c r="D519" s="16">
        <v>9</v>
      </c>
      <c r="E519" s="17">
        <f t="shared" si="55"/>
        <v>2.9219017406186085E-4</v>
      </c>
      <c r="F519" s="17">
        <f t="shared" si="56"/>
        <v>3.6072144288577156E-4</v>
      </c>
      <c r="G519" s="17">
        <f t="shared" si="58"/>
        <v>0.2857142857142857</v>
      </c>
      <c r="H519" s="17">
        <f t="shared" si="57"/>
        <v>8.3482906874817386E-5</v>
      </c>
    </row>
    <row r="520" spans="1:8" x14ac:dyDescent="0.2">
      <c r="A520" s="14"/>
      <c r="B520" s="15" t="s">
        <v>496</v>
      </c>
      <c r="C520" s="16">
        <v>343</v>
      </c>
      <c r="D520" s="16">
        <v>665</v>
      </c>
      <c r="E520" s="17">
        <f t="shared" si="55"/>
        <v>1.4317318529031181E-2</v>
      </c>
      <c r="F520" s="17">
        <f t="shared" si="56"/>
        <v>2.6653306613226454E-2</v>
      </c>
      <c r="G520" s="17">
        <f t="shared" si="58"/>
        <v>0.93877551020408168</v>
      </c>
      <c r="H520" s="17">
        <f t="shared" si="57"/>
        <v>1.3440748006845599E-2</v>
      </c>
    </row>
    <row r="521" spans="1:8" x14ac:dyDescent="0.2">
      <c r="A521" s="14"/>
      <c r="B521" s="15" t="s">
        <v>497</v>
      </c>
      <c r="C521" s="16">
        <v>43</v>
      </c>
      <c r="D521" s="16">
        <v>31</v>
      </c>
      <c r="E521" s="17">
        <f t="shared" si="55"/>
        <v>1.7948824978085737E-3</v>
      </c>
      <c r="F521" s="17">
        <f t="shared" si="56"/>
        <v>1.2424849699398798E-3</v>
      </c>
      <c r="G521" s="17">
        <f t="shared" si="58"/>
        <v>-0.27906976744186046</v>
      </c>
      <c r="H521" s="17">
        <f t="shared" si="57"/>
        <v>-5.0089744124890432E-4</v>
      </c>
    </row>
    <row r="522" spans="1:8" ht="38.25" x14ac:dyDescent="0.2">
      <c r="A522" s="14"/>
      <c r="B522" s="15" t="s">
        <v>498</v>
      </c>
      <c r="C522" s="16">
        <v>4</v>
      </c>
      <c r="D522" s="16">
        <v>17</v>
      </c>
      <c r="E522" s="17">
        <f t="shared" si="55"/>
        <v>1.6696581374963477E-4</v>
      </c>
      <c r="F522" s="17">
        <f t="shared" si="56"/>
        <v>6.8136272545090185E-4</v>
      </c>
      <c r="G522" s="17">
        <f t="shared" si="58"/>
        <v>3.25</v>
      </c>
      <c r="H522" s="17">
        <f t="shared" si="57"/>
        <v>5.4263889468631301E-4</v>
      </c>
    </row>
    <row r="523" spans="1:8" x14ac:dyDescent="0.2">
      <c r="A523" s="14"/>
      <c r="B523" s="15" t="s">
        <v>499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4.008016032064128E-5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20</v>
      </c>
      <c r="D524" s="16">
        <v>24</v>
      </c>
      <c r="E524" s="17">
        <f t="shared" si="55"/>
        <v>8.3482906874817386E-4</v>
      </c>
      <c r="F524" s="17">
        <f t="shared" si="56"/>
        <v>9.6192384769539082E-4</v>
      </c>
      <c r="G524" s="17">
        <f t="shared" si="58"/>
        <v>0.2</v>
      </c>
      <c r="H524" s="17">
        <f t="shared" si="57"/>
        <v>1.6696581374963477E-4</v>
      </c>
    </row>
    <row r="525" spans="1:8" ht="25.5" x14ac:dyDescent="0.2">
      <c r="A525" s="14"/>
      <c r="B525" s="15" t="s">
        <v>501</v>
      </c>
      <c r="C525" s="16">
        <v>29</v>
      </c>
      <c r="D525" s="16">
        <v>65</v>
      </c>
      <c r="E525" s="17">
        <f t="shared" si="55"/>
        <v>1.210502149684852E-3</v>
      </c>
      <c r="F525" s="17">
        <f t="shared" si="56"/>
        <v>2.6052104208416833E-3</v>
      </c>
      <c r="G525" s="17">
        <f t="shared" si="58"/>
        <v>1.2413793103448276</v>
      </c>
      <c r="H525" s="17">
        <f t="shared" si="57"/>
        <v>1.5026923237467129E-3</v>
      </c>
    </row>
    <row r="526" spans="1:8" x14ac:dyDescent="0.2">
      <c r="A526" s="14"/>
      <c r="B526" s="15" t="s">
        <v>502</v>
      </c>
      <c r="C526" s="16">
        <v>27</v>
      </c>
      <c r="D526" s="16">
        <v>41</v>
      </c>
      <c r="E526" s="17">
        <f t="shared" si="55"/>
        <v>1.1270192428100346E-3</v>
      </c>
      <c r="F526" s="17">
        <f t="shared" si="56"/>
        <v>1.6432865731462927E-3</v>
      </c>
      <c r="G526" s="17">
        <f t="shared" si="58"/>
        <v>0.51851851851851849</v>
      </c>
      <c r="H526" s="17">
        <f t="shared" si="57"/>
        <v>5.8438034812372159E-4</v>
      </c>
    </row>
    <row r="527" spans="1:8" ht="25.5" x14ac:dyDescent="0.2">
      <c r="A527" s="14"/>
      <c r="B527" s="15" t="s">
        <v>503</v>
      </c>
      <c r="C527" s="16">
        <v>35</v>
      </c>
      <c r="D527" s="16">
        <v>51</v>
      </c>
      <c r="E527" s="17">
        <f t="shared" si="55"/>
        <v>1.4609508703093041E-3</v>
      </c>
      <c r="F527" s="17">
        <f t="shared" si="56"/>
        <v>2.0440881763527053E-3</v>
      </c>
      <c r="G527" s="17">
        <f t="shared" si="58"/>
        <v>0.45714285714285713</v>
      </c>
      <c r="H527" s="17">
        <f t="shared" si="57"/>
        <v>6.6786325499853898E-4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4</v>
      </c>
      <c r="D530" s="16">
        <v>22</v>
      </c>
      <c r="E530" s="17">
        <f t="shared" si="55"/>
        <v>1.6696581374963477E-4</v>
      </c>
      <c r="F530" s="17">
        <f t="shared" si="56"/>
        <v>8.8176352705410818E-4</v>
      </c>
      <c r="G530" s="17">
        <f t="shared" si="58"/>
        <v>4.5</v>
      </c>
      <c r="H530" s="17">
        <f t="shared" si="57"/>
        <v>7.5134616187335647E-4</v>
      </c>
    </row>
    <row r="531" spans="1:8" x14ac:dyDescent="0.2">
      <c r="A531" s="14"/>
      <c r="B531" s="15" t="s">
        <v>507</v>
      </c>
      <c r="C531" s="16">
        <v>0</v>
      </c>
      <c r="D531" s="16">
        <v>4</v>
      </c>
      <c r="E531" s="17" t="str">
        <f t="shared" si="55"/>
        <v/>
      </c>
      <c r="F531" s="17">
        <f t="shared" si="56"/>
        <v>1.6032064128256512E-4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2</v>
      </c>
      <c r="D533" s="16">
        <v>4</v>
      </c>
      <c r="E533" s="17">
        <f t="shared" si="55"/>
        <v>8.3482906874817386E-5</v>
      </c>
      <c r="F533" s="17">
        <f t="shared" si="56"/>
        <v>1.6032064128256512E-4</v>
      </c>
      <c r="G533" s="17">
        <f t="shared" si="58"/>
        <v>1</v>
      </c>
      <c r="H533" s="17">
        <f t="shared" si="57"/>
        <v>8.3482906874817386E-5</v>
      </c>
    </row>
    <row r="534" spans="1:8" ht="25.5" x14ac:dyDescent="0.2">
      <c r="A534" s="14"/>
      <c r="B534" s="15" t="s">
        <v>510</v>
      </c>
      <c r="C534" s="16">
        <v>3</v>
      </c>
      <c r="D534" s="16">
        <v>0</v>
      </c>
      <c r="E534" s="17">
        <f t="shared" si="55"/>
        <v>1.2522436031222608E-4</v>
      </c>
      <c r="F534" s="17" t="str">
        <f t="shared" si="56"/>
        <v/>
      </c>
      <c r="G534" s="17">
        <f t="shared" si="58"/>
        <v>-1</v>
      </c>
      <c r="H534" s="17">
        <f t="shared" si="57"/>
        <v>-1.2522436031222608E-4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2</v>
      </c>
      <c r="D537" s="16">
        <v>20</v>
      </c>
      <c r="E537" s="17">
        <f t="shared" si="55"/>
        <v>8.3482906874817386E-5</v>
      </c>
      <c r="F537" s="17">
        <f t="shared" si="56"/>
        <v>8.0160320641282565E-4</v>
      </c>
      <c r="G537" s="17">
        <f t="shared" si="58"/>
        <v>9</v>
      </c>
      <c r="H537" s="17">
        <f t="shared" si="57"/>
        <v>7.5134616187335647E-4</v>
      </c>
    </row>
    <row r="538" spans="1:8" ht="25.5" x14ac:dyDescent="0.2">
      <c r="A538" s="14"/>
      <c r="B538" s="15" t="s">
        <v>514</v>
      </c>
      <c r="C538" s="16">
        <v>10</v>
      </c>
      <c r="D538" s="16">
        <v>12</v>
      </c>
      <c r="E538" s="17">
        <f t="shared" si="55"/>
        <v>4.1741453437408693E-4</v>
      </c>
      <c r="F538" s="17">
        <f t="shared" si="56"/>
        <v>4.8096192384769541E-4</v>
      </c>
      <c r="G538" s="17">
        <f t="shared" si="58"/>
        <v>0.2</v>
      </c>
      <c r="H538" s="17">
        <f t="shared" si="57"/>
        <v>8.3482906874817386E-5</v>
      </c>
    </row>
    <row r="539" spans="1:8" x14ac:dyDescent="0.2">
      <c r="A539" s="14"/>
      <c r="B539" s="15" t="s">
        <v>515</v>
      </c>
      <c r="C539" s="16">
        <v>7</v>
      </c>
      <c r="D539" s="16">
        <v>9</v>
      </c>
      <c r="E539" s="17">
        <f t="shared" si="55"/>
        <v>2.9219017406186085E-4</v>
      </c>
      <c r="F539" s="17">
        <f t="shared" si="56"/>
        <v>3.6072144288577156E-4</v>
      </c>
      <c r="G539" s="17">
        <f t="shared" si="58"/>
        <v>0.2857142857142857</v>
      </c>
      <c r="H539" s="17">
        <f t="shared" si="57"/>
        <v>8.3482906874817386E-5</v>
      </c>
    </row>
    <row r="540" spans="1:8" ht="25.5" x14ac:dyDescent="0.2">
      <c r="A540" s="14"/>
      <c r="B540" s="15" t="s">
        <v>516</v>
      </c>
      <c r="C540" s="16">
        <v>13</v>
      </c>
      <c r="D540" s="16">
        <v>18</v>
      </c>
      <c r="E540" s="17">
        <f t="shared" si="55"/>
        <v>5.4263889468631301E-4</v>
      </c>
      <c r="F540" s="17">
        <f t="shared" si="56"/>
        <v>7.2144288577154312E-4</v>
      </c>
      <c r="G540" s="17">
        <f t="shared" si="58"/>
        <v>0.38461538461538464</v>
      </c>
      <c r="H540" s="17">
        <f t="shared" si="57"/>
        <v>2.0870726718704347E-4</v>
      </c>
    </row>
    <row r="541" spans="1:8" ht="25.5" x14ac:dyDescent="0.2">
      <c r="A541" s="14"/>
      <c r="B541" s="15" t="s">
        <v>517</v>
      </c>
      <c r="C541" s="16">
        <v>1</v>
      </c>
      <c r="D541" s="16">
        <v>2</v>
      </c>
      <c r="E541" s="17">
        <f t="shared" si="55"/>
        <v>4.1741453437408693E-5</v>
      </c>
      <c r="F541" s="17">
        <f t="shared" si="56"/>
        <v>8.016032064128256E-5</v>
      </c>
      <c r="G541" s="17">
        <f t="shared" si="58"/>
        <v>1</v>
      </c>
      <c r="H541" s="17">
        <f t="shared" si="57"/>
        <v>4.1741453437408693E-5</v>
      </c>
    </row>
    <row r="542" spans="1:8" x14ac:dyDescent="0.2">
      <c r="A542" s="14"/>
      <c r="B542" s="15" t="s">
        <v>518</v>
      </c>
      <c r="C542" s="16">
        <v>29</v>
      </c>
      <c r="D542" s="16">
        <v>90</v>
      </c>
      <c r="E542" s="17">
        <f t="shared" si="55"/>
        <v>1.210502149684852E-3</v>
      </c>
      <c r="F542" s="17">
        <f t="shared" si="56"/>
        <v>3.6072144288577155E-3</v>
      </c>
      <c r="G542" s="17">
        <f t="shared" si="58"/>
        <v>2.103448275862069</v>
      </c>
      <c r="H542" s="17">
        <f t="shared" si="57"/>
        <v>2.5462286596819299E-3</v>
      </c>
    </row>
    <row r="543" spans="1:8" x14ac:dyDescent="0.2">
      <c r="A543" s="14"/>
      <c r="B543" s="15" t="s">
        <v>519</v>
      </c>
      <c r="C543" s="16">
        <v>0</v>
      </c>
      <c r="D543" s="16">
        <v>7</v>
      </c>
      <c r="E543" s="17" t="str">
        <f t="shared" si="55"/>
        <v/>
      </c>
      <c r="F543" s="17">
        <f t="shared" si="56"/>
        <v>2.8056112224448897E-4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16</v>
      </c>
      <c r="D544" s="16">
        <v>13</v>
      </c>
      <c r="E544" s="17">
        <f t="shared" si="55"/>
        <v>6.6786325499853909E-4</v>
      </c>
      <c r="F544" s="17">
        <f t="shared" si="56"/>
        <v>5.2104208416833668E-4</v>
      </c>
      <c r="G544" s="17">
        <f t="shared" si="58"/>
        <v>-0.1875</v>
      </c>
      <c r="H544" s="17">
        <f t="shared" si="57"/>
        <v>-1.2522436031222608E-4</v>
      </c>
    </row>
    <row r="545" spans="1:8" x14ac:dyDescent="0.2">
      <c r="A545" s="14"/>
      <c r="B545" s="15" t="s">
        <v>521</v>
      </c>
      <c r="C545" s="16">
        <v>173</v>
      </c>
      <c r="D545" s="16">
        <v>355</v>
      </c>
      <c r="E545" s="17">
        <f t="shared" si="55"/>
        <v>7.2212714446717036E-3</v>
      </c>
      <c r="F545" s="17">
        <f t="shared" si="56"/>
        <v>1.4228456913827655E-2</v>
      </c>
      <c r="G545" s="17">
        <f t="shared" si="58"/>
        <v>1.0520231213872833</v>
      </c>
      <c r="H545" s="17">
        <f t="shared" si="57"/>
        <v>7.5969445256083819E-3</v>
      </c>
    </row>
    <row r="546" spans="1:8" ht="25.5" x14ac:dyDescent="0.2">
      <c r="A546" s="14"/>
      <c r="B546" s="15" t="s">
        <v>522</v>
      </c>
      <c r="C546" s="16">
        <v>4</v>
      </c>
      <c r="D546" s="16">
        <v>5</v>
      </c>
      <c r="E546" s="17">
        <f t="shared" si="55"/>
        <v>1.6696581374963477E-4</v>
      </c>
      <c r="F546" s="17">
        <f t="shared" si="56"/>
        <v>2.0040080160320641E-4</v>
      </c>
      <c r="G546" s="17">
        <f t="shared" si="58"/>
        <v>0.25</v>
      </c>
      <c r="H546" s="17">
        <f t="shared" si="57"/>
        <v>4.1741453437408693E-5</v>
      </c>
    </row>
    <row r="547" spans="1:8" x14ac:dyDescent="0.2">
      <c r="A547" s="14"/>
      <c r="B547" s="15" t="s">
        <v>523</v>
      </c>
      <c r="C547" s="16">
        <v>5</v>
      </c>
      <c r="D547" s="16">
        <v>4</v>
      </c>
      <c r="E547" s="17">
        <f t="shared" si="55"/>
        <v>2.0870726718704347E-4</v>
      </c>
      <c r="F547" s="17">
        <f t="shared" si="56"/>
        <v>1.6032064128256512E-4</v>
      </c>
      <c r="G547" s="17">
        <f t="shared" si="58"/>
        <v>-0.2</v>
      </c>
      <c r="H547" s="17">
        <f t="shared" si="57"/>
        <v>-4.1741453437408693E-5</v>
      </c>
    </row>
    <row r="548" spans="1:8" x14ac:dyDescent="0.2">
      <c r="A548" s="14"/>
      <c r="B548" s="15" t="s">
        <v>524</v>
      </c>
      <c r="C548" s="16">
        <v>150</v>
      </c>
      <c r="D548" s="16">
        <v>187</v>
      </c>
      <c r="E548" s="17">
        <f t="shared" ref="E548:E585" si="59">+IF(C548=0,"",C548/C$356)</f>
        <v>6.2612180156113037E-3</v>
      </c>
      <c r="F548" s="17">
        <f t="shared" ref="F548:F585" si="60">+IF(D548=0,"",D548/D$356)</f>
        <v>7.4949899799599201E-3</v>
      </c>
      <c r="G548" s="17">
        <f t="shared" si="58"/>
        <v>0.24666666666666667</v>
      </c>
      <c r="H548" s="17">
        <f t="shared" ref="H548:H585" si="61">+IF(OR(AND(E548=""),(G548="")),"",E548*G548)</f>
        <v>1.5444337771841215E-3</v>
      </c>
    </row>
    <row r="549" spans="1:8" x14ac:dyDescent="0.2">
      <c r="A549" s="14"/>
      <c r="B549" s="15" t="s">
        <v>525</v>
      </c>
      <c r="C549" s="16">
        <v>183</v>
      </c>
      <c r="D549" s="16">
        <v>372</v>
      </c>
      <c r="E549" s="17">
        <f t="shared" si="59"/>
        <v>7.6386859790457907E-3</v>
      </c>
      <c r="F549" s="17">
        <f t="shared" si="60"/>
        <v>1.4909819639278557E-2</v>
      </c>
      <c r="G549" s="17">
        <f t="shared" ref="G549:G585" si="62">+IF(AND(C549=0,D549=0)," ",IF(C549=0,1,IF(D549=0,-1,(D549-C549)/C549)))</f>
        <v>1.0327868852459017</v>
      </c>
      <c r="H549" s="17">
        <f t="shared" si="61"/>
        <v>7.8891346996702427E-3</v>
      </c>
    </row>
    <row r="550" spans="1:8" x14ac:dyDescent="0.2">
      <c r="A550" s="14"/>
      <c r="B550" s="15" t="s">
        <v>526</v>
      </c>
      <c r="C550" s="16">
        <v>1</v>
      </c>
      <c r="D550" s="16">
        <v>8</v>
      </c>
      <c r="E550" s="17">
        <f t="shared" si="59"/>
        <v>4.1741453437408693E-5</v>
      </c>
      <c r="F550" s="17">
        <f t="shared" si="60"/>
        <v>3.2064128256513024E-4</v>
      </c>
      <c r="G550" s="17">
        <f t="shared" si="62"/>
        <v>7</v>
      </c>
      <c r="H550" s="17">
        <f t="shared" si="61"/>
        <v>2.9219017406186085E-4</v>
      </c>
    </row>
    <row r="551" spans="1:8" x14ac:dyDescent="0.2">
      <c r="A551" s="14"/>
      <c r="B551" s="15" t="s">
        <v>527</v>
      </c>
      <c r="C551" s="16">
        <v>6</v>
      </c>
      <c r="D551" s="16">
        <v>6</v>
      </c>
      <c r="E551" s="17">
        <f t="shared" si="59"/>
        <v>2.5044872062445216E-4</v>
      </c>
      <c r="F551" s="17">
        <f t="shared" si="60"/>
        <v>2.4048096192384771E-4</v>
      </c>
      <c r="G551" s="17">
        <f t="shared" si="62"/>
        <v>0</v>
      </c>
      <c r="H551" s="17">
        <f t="shared" si="61"/>
        <v>0</v>
      </c>
    </row>
    <row r="552" spans="1:8" x14ac:dyDescent="0.2">
      <c r="A552" s="14"/>
      <c r="B552" s="15" t="s">
        <v>528</v>
      </c>
      <c r="C552" s="16">
        <v>17</v>
      </c>
      <c r="D552" s="16">
        <v>25</v>
      </c>
      <c r="E552" s="17">
        <f t="shared" si="59"/>
        <v>7.0960470843594778E-4</v>
      </c>
      <c r="F552" s="17">
        <f t="shared" si="60"/>
        <v>1.002004008016032E-3</v>
      </c>
      <c r="G552" s="17">
        <f t="shared" si="62"/>
        <v>0.47058823529411764</v>
      </c>
      <c r="H552" s="17">
        <f t="shared" si="61"/>
        <v>3.3393162749926954E-4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1</v>
      </c>
      <c r="D554" s="16">
        <v>7</v>
      </c>
      <c r="E554" s="17">
        <f t="shared" si="59"/>
        <v>4.1741453437408693E-5</v>
      </c>
      <c r="F554" s="17">
        <f t="shared" si="60"/>
        <v>2.8056112224448897E-4</v>
      </c>
      <c r="G554" s="17">
        <f t="shared" si="62"/>
        <v>6</v>
      </c>
      <c r="H554" s="17">
        <f t="shared" si="61"/>
        <v>2.5044872062445216E-4</v>
      </c>
    </row>
    <row r="555" spans="1:8" x14ac:dyDescent="0.2">
      <c r="A555" s="14"/>
      <c r="B555" s="15" t="s">
        <v>531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4.008016032064128E-5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13</v>
      </c>
      <c r="D556" s="16">
        <v>23</v>
      </c>
      <c r="E556" s="17">
        <f t="shared" si="59"/>
        <v>5.4263889468631301E-4</v>
      </c>
      <c r="F556" s="17">
        <f t="shared" si="60"/>
        <v>9.2184368737474945E-4</v>
      </c>
      <c r="G556" s="17">
        <f t="shared" si="62"/>
        <v>0.76923076923076927</v>
      </c>
      <c r="H556" s="17">
        <f t="shared" si="61"/>
        <v>4.1741453437408693E-4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15</v>
      </c>
      <c r="D558" s="16">
        <v>22</v>
      </c>
      <c r="E558" s="17">
        <f t="shared" si="59"/>
        <v>6.261218015611304E-4</v>
      </c>
      <c r="F558" s="17">
        <f t="shared" si="60"/>
        <v>8.8176352705410818E-4</v>
      </c>
      <c r="G558" s="17">
        <f t="shared" si="62"/>
        <v>0.46666666666666667</v>
      </c>
      <c r="H558" s="17">
        <f t="shared" si="61"/>
        <v>2.9219017406186085E-4</v>
      </c>
    </row>
    <row r="559" spans="1:8" ht="25.5" x14ac:dyDescent="0.2">
      <c r="A559" s="14"/>
      <c r="B559" s="15" t="s">
        <v>535</v>
      </c>
      <c r="C559" s="16">
        <v>4</v>
      </c>
      <c r="D559" s="16">
        <v>0</v>
      </c>
      <c r="E559" s="17">
        <f t="shared" si="59"/>
        <v>1.6696581374963477E-4</v>
      </c>
      <c r="F559" s="17" t="str">
        <f t="shared" si="60"/>
        <v/>
      </c>
      <c r="G559" s="17">
        <f t="shared" si="62"/>
        <v>-1</v>
      </c>
      <c r="H559" s="17">
        <f t="shared" si="61"/>
        <v>-1.6696581374963477E-4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86</v>
      </c>
      <c r="D561" s="16">
        <v>46</v>
      </c>
      <c r="E561" s="17">
        <f t="shared" si="59"/>
        <v>3.5897649956171474E-3</v>
      </c>
      <c r="F561" s="17">
        <f t="shared" si="60"/>
        <v>1.8436873747494989E-3</v>
      </c>
      <c r="G561" s="17">
        <f t="shared" si="62"/>
        <v>-0.46511627906976744</v>
      </c>
      <c r="H561" s="17">
        <f t="shared" si="61"/>
        <v>-1.6696581374963475E-3</v>
      </c>
    </row>
    <row r="562" spans="1:8" ht="25.5" x14ac:dyDescent="0.2">
      <c r="A562" s="14"/>
      <c r="B562" s="15" t="s">
        <v>538</v>
      </c>
      <c r="C562" s="16">
        <v>15</v>
      </c>
      <c r="D562" s="16">
        <v>6</v>
      </c>
      <c r="E562" s="17">
        <f t="shared" si="59"/>
        <v>6.261218015611304E-4</v>
      </c>
      <c r="F562" s="17">
        <f t="shared" si="60"/>
        <v>2.4048096192384771E-4</v>
      </c>
      <c r="G562" s="17">
        <f t="shared" si="62"/>
        <v>-0.6</v>
      </c>
      <c r="H562" s="17">
        <f t="shared" si="61"/>
        <v>-3.7567308093667824E-4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191</v>
      </c>
      <c r="D564" s="16">
        <v>61</v>
      </c>
      <c r="E564" s="17">
        <f t="shared" si="59"/>
        <v>7.9726176065450603E-3</v>
      </c>
      <c r="F564" s="17">
        <f t="shared" si="60"/>
        <v>2.4448897795591182E-3</v>
      </c>
      <c r="G564" s="17">
        <f t="shared" si="62"/>
        <v>-0.68062827225130895</v>
      </c>
      <c r="H564" s="17">
        <f t="shared" si="61"/>
        <v>-5.4263889468631303E-3</v>
      </c>
    </row>
    <row r="565" spans="1:8" ht="25.5" x14ac:dyDescent="0.2">
      <c r="A565" s="14"/>
      <c r="B565" s="15" t="s">
        <v>541</v>
      </c>
      <c r="C565" s="16">
        <v>0</v>
      </c>
      <c r="D565" s="16">
        <v>8</v>
      </c>
      <c r="E565" s="17" t="str">
        <f t="shared" si="59"/>
        <v/>
      </c>
      <c r="F565" s="17">
        <f t="shared" si="60"/>
        <v>3.2064128256513024E-4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47</v>
      </c>
      <c r="D566" s="16">
        <v>32</v>
      </c>
      <c r="E566" s="17">
        <f t="shared" si="59"/>
        <v>1.9618483115582085E-3</v>
      </c>
      <c r="F566" s="17">
        <f t="shared" si="60"/>
        <v>1.282565130260521E-3</v>
      </c>
      <c r="G566" s="17">
        <f t="shared" si="62"/>
        <v>-0.31914893617021278</v>
      </c>
      <c r="H566" s="17">
        <f t="shared" si="61"/>
        <v>-6.261218015611304E-4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332</v>
      </c>
      <c r="D569" s="16">
        <v>535</v>
      </c>
      <c r="E569" s="17">
        <f t="shared" si="59"/>
        <v>1.3858162541219686E-2</v>
      </c>
      <c r="F569" s="17">
        <f t="shared" si="60"/>
        <v>2.1442885771543085E-2</v>
      </c>
      <c r="G569" s="17">
        <f t="shared" si="62"/>
        <v>0.61144578313253017</v>
      </c>
      <c r="H569" s="17">
        <f t="shared" si="61"/>
        <v>8.4735150477939659E-3</v>
      </c>
    </row>
    <row r="570" spans="1:8" ht="25.5" x14ac:dyDescent="0.2">
      <c r="A570" s="14"/>
      <c r="B570" s="15" t="s">
        <v>546</v>
      </c>
      <c r="C570" s="16">
        <v>81</v>
      </c>
      <c r="D570" s="16">
        <v>100</v>
      </c>
      <c r="E570" s="17">
        <f t="shared" si="59"/>
        <v>3.3810577284301038E-3</v>
      </c>
      <c r="F570" s="17">
        <f t="shared" si="60"/>
        <v>4.0080160320641279E-3</v>
      </c>
      <c r="G570" s="17">
        <f t="shared" si="62"/>
        <v>0.23456790123456789</v>
      </c>
      <c r="H570" s="17">
        <f t="shared" si="61"/>
        <v>7.9308761531076506E-4</v>
      </c>
    </row>
    <row r="571" spans="1:8" x14ac:dyDescent="0.2">
      <c r="A571" s="14"/>
      <c r="B571" s="15" t="s">
        <v>547</v>
      </c>
      <c r="C571" s="16">
        <v>305</v>
      </c>
      <c r="D571" s="16">
        <v>198</v>
      </c>
      <c r="E571" s="17">
        <f t="shared" si="59"/>
        <v>1.2731143298409651E-2</v>
      </c>
      <c r="F571" s="17">
        <f t="shared" si="60"/>
        <v>7.935871743486974E-3</v>
      </c>
      <c r="G571" s="17">
        <f t="shared" si="62"/>
        <v>-0.35081967213114756</v>
      </c>
      <c r="H571" s="17">
        <f t="shared" si="61"/>
        <v>-4.4663355178027305E-3</v>
      </c>
    </row>
    <row r="572" spans="1:8" x14ac:dyDescent="0.2">
      <c r="A572" s="14"/>
      <c r="B572" s="15" t="s">
        <v>548</v>
      </c>
      <c r="C572" s="16">
        <v>68</v>
      </c>
      <c r="D572" s="16">
        <v>61</v>
      </c>
      <c r="E572" s="17">
        <f t="shared" si="59"/>
        <v>2.8384188337437911E-3</v>
      </c>
      <c r="F572" s="17">
        <f t="shared" si="60"/>
        <v>2.4448897795591182E-3</v>
      </c>
      <c r="G572" s="17">
        <f t="shared" si="62"/>
        <v>-0.10294117647058823</v>
      </c>
      <c r="H572" s="17">
        <f t="shared" si="61"/>
        <v>-2.9219017406186085E-4</v>
      </c>
    </row>
    <row r="573" spans="1:8" x14ac:dyDescent="0.2">
      <c r="A573" s="14"/>
      <c r="B573" s="15" t="s">
        <v>549</v>
      </c>
      <c r="C573" s="16">
        <v>8</v>
      </c>
      <c r="D573" s="16">
        <v>0</v>
      </c>
      <c r="E573" s="17">
        <f t="shared" si="59"/>
        <v>3.3393162749926954E-4</v>
      </c>
      <c r="F573" s="17" t="str">
        <f t="shared" si="60"/>
        <v/>
      </c>
      <c r="G573" s="17">
        <f t="shared" si="62"/>
        <v>-1</v>
      </c>
      <c r="H573" s="17">
        <f t="shared" si="61"/>
        <v>-3.3393162749926954E-4</v>
      </c>
    </row>
    <row r="574" spans="1:8" x14ac:dyDescent="0.2">
      <c r="A574" s="14"/>
      <c r="B574" s="15" t="s">
        <v>550</v>
      </c>
      <c r="C574" s="16">
        <v>0</v>
      </c>
      <c r="D574" s="16">
        <v>22</v>
      </c>
      <c r="E574" s="17" t="str">
        <f t="shared" si="59"/>
        <v/>
      </c>
      <c r="F574" s="17">
        <f t="shared" si="60"/>
        <v>8.8176352705410818E-4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9</v>
      </c>
      <c r="E575" s="17">
        <f t="shared" si="59"/>
        <v>4.1741453437408693E-5</v>
      </c>
      <c r="F575" s="17">
        <f t="shared" si="60"/>
        <v>3.6072144288577156E-4</v>
      </c>
      <c r="G575" s="17">
        <f t="shared" si="62"/>
        <v>8</v>
      </c>
      <c r="H575" s="17">
        <f t="shared" si="61"/>
        <v>3.3393162749926954E-4</v>
      </c>
    </row>
    <row r="576" spans="1:8" x14ac:dyDescent="0.2">
      <c r="A576" s="14"/>
      <c r="B576" s="15" t="s">
        <v>552</v>
      </c>
      <c r="C576" s="16">
        <v>0</v>
      </c>
      <c r="D576" s="16">
        <v>23</v>
      </c>
      <c r="E576" s="17" t="str">
        <f t="shared" si="59"/>
        <v/>
      </c>
      <c r="F576" s="17">
        <f t="shared" si="60"/>
        <v>9.2184368737474945E-4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132</v>
      </c>
      <c r="D577" s="16">
        <v>183</v>
      </c>
      <c r="E577" s="17">
        <f t="shared" si="59"/>
        <v>5.509871853737947E-3</v>
      </c>
      <c r="F577" s="17">
        <f t="shared" si="60"/>
        <v>7.3346693386773546E-3</v>
      </c>
      <c r="G577" s="17">
        <f t="shared" si="62"/>
        <v>0.38636363636363635</v>
      </c>
      <c r="H577" s="17">
        <f t="shared" si="61"/>
        <v>2.1288141253078432E-3</v>
      </c>
    </row>
    <row r="578" spans="1:8" x14ac:dyDescent="0.2">
      <c r="A578" s="14"/>
      <c r="B578" s="15" t="s">
        <v>554</v>
      </c>
      <c r="C578" s="16">
        <v>226</v>
      </c>
      <c r="D578" s="16">
        <v>347</v>
      </c>
      <c r="E578" s="17">
        <f t="shared" si="59"/>
        <v>9.4335684768543648E-3</v>
      </c>
      <c r="F578" s="17">
        <f t="shared" si="60"/>
        <v>1.3907815631262525E-2</v>
      </c>
      <c r="G578" s="17">
        <f t="shared" si="62"/>
        <v>0.53539823008849563</v>
      </c>
      <c r="H578" s="17">
        <f t="shared" si="61"/>
        <v>5.0507158659264528E-3</v>
      </c>
    </row>
    <row r="579" spans="1:8" x14ac:dyDescent="0.2">
      <c r="A579" s="14"/>
      <c r="B579" s="15" t="s">
        <v>555</v>
      </c>
      <c r="C579" s="16">
        <v>71</v>
      </c>
      <c r="D579" s="16">
        <v>9</v>
      </c>
      <c r="E579" s="17">
        <f t="shared" si="59"/>
        <v>2.9636431940560171E-3</v>
      </c>
      <c r="F579" s="17">
        <f t="shared" si="60"/>
        <v>3.6072144288577156E-4</v>
      </c>
      <c r="G579" s="17">
        <f t="shared" si="62"/>
        <v>-0.87323943661971826</v>
      </c>
      <c r="H579" s="17">
        <f t="shared" si="61"/>
        <v>-2.5879701131193387E-3</v>
      </c>
    </row>
    <row r="580" spans="1:8" ht="25.5" x14ac:dyDescent="0.2">
      <c r="A580" s="14"/>
      <c r="B580" s="15" t="s">
        <v>556</v>
      </c>
      <c r="C580" s="16">
        <v>2</v>
      </c>
      <c r="D580" s="16">
        <v>1</v>
      </c>
      <c r="E580" s="17">
        <f t="shared" si="59"/>
        <v>8.3482906874817386E-5</v>
      </c>
      <c r="F580" s="17">
        <f t="shared" si="60"/>
        <v>4.008016032064128E-5</v>
      </c>
      <c r="G580" s="17">
        <f t="shared" si="62"/>
        <v>-0.5</v>
      </c>
      <c r="H580" s="17">
        <f t="shared" si="61"/>
        <v>-4.1741453437408693E-5</v>
      </c>
    </row>
    <row r="581" spans="1:8" x14ac:dyDescent="0.2">
      <c r="A581" s="14"/>
      <c r="B581" s="15" t="s">
        <v>557</v>
      </c>
      <c r="C581" s="16">
        <v>17</v>
      </c>
      <c r="D581" s="16">
        <v>46</v>
      </c>
      <c r="E581" s="17">
        <f t="shared" si="59"/>
        <v>7.0960470843594778E-4</v>
      </c>
      <c r="F581" s="17">
        <f t="shared" si="60"/>
        <v>1.8436873747494989E-3</v>
      </c>
      <c r="G581" s="17">
        <f t="shared" si="62"/>
        <v>1.7058823529411764</v>
      </c>
      <c r="H581" s="17">
        <f t="shared" si="61"/>
        <v>1.210502149684852E-3</v>
      </c>
    </row>
    <row r="582" spans="1:8" x14ac:dyDescent="0.2">
      <c r="A582" s="14"/>
      <c r="B582" s="15" t="s">
        <v>558</v>
      </c>
      <c r="C582" s="16">
        <v>30</v>
      </c>
      <c r="D582" s="16">
        <v>2</v>
      </c>
      <c r="E582" s="17">
        <f t="shared" si="59"/>
        <v>1.2522436031222608E-3</v>
      </c>
      <c r="F582" s="17">
        <f t="shared" si="60"/>
        <v>8.016032064128256E-5</v>
      </c>
      <c r="G582" s="17">
        <f t="shared" si="62"/>
        <v>-0.93333333333333335</v>
      </c>
      <c r="H582" s="17">
        <f t="shared" si="61"/>
        <v>-1.1687606962474434E-3</v>
      </c>
    </row>
    <row r="583" spans="1:8" x14ac:dyDescent="0.2">
      <c r="A583" s="14"/>
      <c r="B583" s="15" t="s">
        <v>559</v>
      </c>
      <c r="C583" s="16">
        <v>43</v>
      </c>
      <c r="D583" s="16">
        <v>20</v>
      </c>
      <c r="E583" s="17">
        <f t="shared" si="59"/>
        <v>1.7948824978085737E-3</v>
      </c>
      <c r="F583" s="17">
        <f t="shared" si="60"/>
        <v>8.0160320641282565E-4</v>
      </c>
      <c r="G583" s="17">
        <f t="shared" si="62"/>
        <v>-0.53488372093023251</v>
      </c>
      <c r="H583" s="17">
        <f t="shared" si="61"/>
        <v>-9.6005342906039983E-4</v>
      </c>
    </row>
    <row r="584" spans="1:8" ht="25.5" x14ac:dyDescent="0.2">
      <c r="A584" s="14"/>
      <c r="B584" s="15" t="s">
        <v>560</v>
      </c>
      <c r="C584" s="16">
        <v>1</v>
      </c>
      <c r="D584" s="16">
        <v>4</v>
      </c>
      <c r="E584" s="17">
        <f t="shared" si="59"/>
        <v>4.1741453437408693E-5</v>
      </c>
      <c r="F584" s="17">
        <f t="shared" si="60"/>
        <v>1.6032064128256512E-4</v>
      </c>
      <c r="G584" s="17">
        <f t="shared" si="62"/>
        <v>3</v>
      </c>
      <c r="H584" s="17">
        <f t="shared" si="61"/>
        <v>1.2522436031222608E-4</v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5187</v>
      </c>
      <c r="D591" s="20">
        <f>SUM(D592:D618)</f>
        <v>6778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0.30672835935993831</v>
      </c>
      <c r="H591" s="21">
        <f t="shared" ref="H591:H618" si="65">+IF(OR(AND(E591=""),(G591="")),"",E591*G591)</f>
        <v>0.30672835935993831</v>
      </c>
    </row>
    <row r="592" spans="1:8" x14ac:dyDescent="0.2">
      <c r="A592" s="14"/>
      <c r="B592" s="15" t="s">
        <v>562</v>
      </c>
      <c r="C592" s="16">
        <v>21</v>
      </c>
      <c r="D592" s="16">
        <v>31</v>
      </c>
      <c r="E592" s="17">
        <f t="shared" si="63"/>
        <v>4.048582995951417E-3</v>
      </c>
      <c r="F592" s="17">
        <f t="shared" si="64"/>
        <v>4.5736205370315725E-3</v>
      </c>
      <c r="G592" s="17">
        <f t="shared" ref="G592:G618" si="66">+IF(AND(C592=0,D592=0)," ",IF(C592=0,1,IF(D592=0,-1,(D592-C592)/C592)))</f>
        <v>0.47619047619047616</v>
      </c>
      <c r="H592" s="17">
        <f t="shared" si="65"/>
        <v>1.92789666473877E-3</v>
      </c>
    </row>
    <row r="593" spans="1:8" x14ac:dyDescent="0.2">
      <c r="A593" s="14"/>
      <c r="B593" s="15" t="s">
        <v>563</v>
      </c>
      <c r="C593" s="16">
        <v>138</v>
      </c>
      <c r="D593" s="16">
        <v>133</v>
      </c>
      <c r="E593" s="17">
        <f t="shared" si="63"/>
        <v>2.6604973973395025E-2</v>
      </c>
      <c r="F593" s="17">
        <f t="shared" si="64"/>
        <v>1.9622307465329007E-2</v>
      </c>
      <c r="G593" s="17">
        <f t="shared" si="66"/>
        <v>-3.6231884057971016E-2</v>
      </c>
      <c r="H593" s="17">
        <f t="shared" si="65"/>
        <v>-9.6394833236938501E-4</v>
      </c>
    </row>
    <row r="594" spans="1:8" ht="25.5" x14ac:dyDescent="0.2">
      <c r="A594" s="14"/>
      <c r="B594" s="15" t="s">
        <v>564</v>
      </c>
      <c r="C594" s="16">
        <v>321</v>
      </c>
      <c r="D594" s="16">
        <v>554</v>
      </c>
      <c r="E594" s="17">
        <f t="shared" si="63"/>
        <v>6.1885482938114515E-2</v>
      </c>
      <c r="F594" s="17">
        <f t="shared" si="64"/>
        <v>8.1735025081144885E-2</v>
      </c>
      <c r="G594" s="17">
        <f t="shared" si="66"/>
        <v>0.72585669781931461</v>
      </c>
      <c r="H594" s="17">
        <f t="shared" si="65"/>
        <v>4.4919992288413341E-2</v>
      </c>
    </row>
    <row r="595" spans="1:8" x14ac:dyDescent="0.2">
      <c r="A595" s="14"/>
      <c r="B595" s="15" t="s">
        <v>565</v>
      </c>
      <c r="C595" s="16">
        <v>407</v>
      </c>
      <c r="D595" s="16">
        <v>867</v>
      </c>
      <c r="E595" s="17">
        <f t="shared" si="63"/>
        <v>7.846539425486794E-2</v>
      </c>
      <c r="F595" s="17">
        <f t="shared" si="64"/>
        <v>0.12791383889052818</v>
      </c>
      <c r="G595" s="17">
        <f t="shared" si="66"/>
        <v>1.1302211302211302</v>
      </c>
      <c r="H595" s="17">
        <f t="shared" si="65"/>
        <v>8.8683246577983418E-2</v>
      </c>
    </row>
    <row r="596" spans="1:8" x14ac:dyDescent="0.2">
      <c r="A596" s="14"/>
      <c r="B596" s="15" t="s">
        <v>566</v>
      </c>
      <c r="C596" s="16">
        <v>110</v>
      </c>
      <c r="D596" s="16">
        <v>77</v>
      </c>
      <c r="E596" s="17">
        <f t="shared" si="63"/>
        <v>2.120686331212647E-2</v>
      </c>
      <c r="F596" s="17">
        <f t="shared" si="64"/>
        <v>1.1360283269401004E-2</v>
      </c>
      <c r="G596" s="17">
        <f t="shared" si="66"/>
        <v>-0.3</v>
      </c>
      <c r="H596" s="17">
        <f t="shared" si="65"/>
        <v>-6.3620589936379405E-3</v>
      </c>
    </row>
    <row r="597" spans="1:8" x14ac:dyDescent="0.2">
      <c r="A597" s="14"/>
      <c r="B597" s="15" t="s">
        <v>567</v>
      </c>
      <c r="C597" s="16">
        <v>0</v>
      </c>
      <c r="D597" s="16">
        <v>4</v>
      </c>
      <c r="E597" s="17" t="str">
        <f t="shared" si="63"/>
        <v/>
      </c>
      <c r="F597" s="17">
        <f t="shared" si="64"/>
        <v>5.9014458542342872E-4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10</v>
      </c>
      <c r="D598" s="16">
        <v>14</v>
      </c>
      <c r="E598" s="17">
        <f t="shared" si="63"/>
        <v>1.92789666473877E-3</v>
      </c>
      <c r="F598" s="17">
        <f t="shared" si="64"/>
        <v>2.0655060489820007E-3</v>
      </c>
      <c r="G598" s="17">
        <f t="shared" si="66"/>
        <v>0.4</v>
      </c>
      <c r="H598" s="17">
        <f t="shared" si="65"/>
        <v>7.7115866589550809E-4</v>
      </c>
    </row>
    <row r="599" spans="1:8" x14ac:dyDescent="0.2">
      <c r="A599" s="14"/>
      <c r="B599" s="15" t="s">
        <v>569</v>
      </c>
      <c r="C599" s="16">
        <v>4</v>
      </c>
      <c r="D599" s="16">
        <v>0</v>
      </c>
      <c r="E599" s="17">
        <f t="shared" si="63"/>
        <v>7.7115866589550798E-4</v>
      </c>
      <c r="F599" s="17" t="str">
        <f t="shared" si="64"/>
        <v/>
      </c>
      <c r="G599" s="17">
        <f t="shared" si="66"/>
        <v>-1</v>
      </c>
      <c r="H599" s="17">
        <f t="shared" si="65"/>
        <v>-7.7115866589550798E-4</v>
      </c>
    </row>
    <row r="600" spans="1:8" x14ac:dyDescent="0.2">
      <c r="A600" s="14"/>
      <c r="B600" s="15" t="s">
        <v>570</v>
      </c>
      <c r="C600" s="16">
        <v>4</v>
      </c>
      <c r="D600" s="16">
        <v>30</v>
      </c>
      <c r="E600" s="17">
        <f t="shared" si="63"/>
        <v>7.7115866589550798E-4</v>
      </c>
      <c r="F600" s="17">
        <f t="shared" si="64"/>
        <v>4.4260843906757151E-3</v>
      </c>
      <c r="G600" s="17">
        <f t="shared" si="66"/>
        <v>6.5</v>
      </c>
      <c r="H600" s="17">
        <f t="shared" si="65"/>
        <v>5.0125313283208017E-3</v>
      </c>
    </row>
    <row r="601" spans="1:8" ht="25.5" x14ac:dyDescent="0.2">
      <c r="A601" s="14"/>
      <c r="B601" s="15" t="s">
        <v>571</v>
      </c>
      <c r="C601" s="16">
        <v>30</v>
      </c>
      <c r="D601" s="16">
        <v>56</v>
      </c>
      <c r="E601" s="17">
        <f t="shared" si="63"/>
        <v>5.7836899942163098E-3</v>
      </c>
      <c r="F601" s="17">
        <f t="shared" si="64"/>
        <v>8.2620241959280027E-3</v>
      </c>
      <c r="G601" s="17">
        <f t="shared" si="66"/>
        <v>0.8666666666666667</v>
      </c>
      <c r="H601" s="17">
        <f t="shared" si="65"/>
        <v>5.0125313283208017E-3</v>
      </c>
    </row>
    <row r="602" spans="1:8" x14ac:dyDescent="0.2">
      <c r="A602" s="14"/>
      <c r="B602" s="15" t="s">
        <v>572</v>
      </c>
      <c r="C602" s="16">
        <v>77</v>
      </c>
      <c r="D602" s="16">
        <v>48</v>
      </c>
      <c r="E602" s="17">
        <f t="shared" si="63"/>
        <v>1.4844804318488529E-2</v>
      </c>
      <c r="F602" s="17">
        <f t="shared" si="64"/>
        <v>7.0817350250811451E-3</v>
      </c>
      <c r="G602" s="17">
        <f t="shared" si="66"/>
        <v>-0.37662337662337664</v>
      </c>
      <c r="H602" s="17">
        <f t="shared" si="65"/>
        <v>-5.5909003277424332E-3</v>
      </c>
    </row>
    <row r="603" spans="1:8" x14ac:dyDescent="0.2">
      <c r="A603" s="14"/>
      <c r="B603" s="15" t="s">
        <v>573</v>
      </c>
      <c r="C603" s="16">
        <v>5</v>
      </c>
      <c r="D603" s="16">
        <v>0</v>
      </c>
      <c r="E603" s="17">
        <f t="shared" si="63"/>
        <v>9.6394833236938501E-4</v>
      </c>
      <c r="F603" s="17" t="str">
        <f t="shared" si="64"/>
        <v/>
      </c>
      <c r="G603" s="17">
        <f t="shared" si="66"/>
        <v>-1</v>
      </c>
      <c r="H603" s="17">
        <f t="shared" si="65"/>
        <v>-9.6394833236938501E-4</v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2</v>
      </c>
      <c r="D605" s="16">
        <v>0</v>
      </c>
      <c r="E605" s="17">
        <f t="shared" si="63"/>
        <v>3.8557933294775399E-4</v>
      </c>
      <c r="F605" s="17" t="str">
        <f t="shared" si="64"/>
        <v/>
      </c>
      <c r="G605" s="17">
        <f t="shared" si="66"/>
        <v>-1</v>
      </c>
      <c r="H605" s="17">
        <f t="shared" si="65"/>
        <v>-3.8557933294775399E-4</v>
      </c>
    </row>
    <row r="606" spans="1:8" ht="25.5" x14ac:dyDescent="0.2">
      <c r="A606" s="14"/>
      <c r="B606" s="15" t="s">
        <v>576</v>
      </c>
      <c r="C606" s="16">
        <v>17</v>
      </c>
      <c r="D606" s="16">
        <v>70</v>
      </c>
      <c r="E606" s="17">
        <f t="shared" si="63"/>
        <v>3.277424330055909E-3</v>
      </c>
      <c r="F606" s="17">
        <f t="shared" si="64"/>
        <v>1.0327530244910003E-2</v>
      </c>
      <c r="G606" s="17">
        <f t="shared" si="66"/>
        <v>3.1176470588235294</v>
      </c>
      <c r="H606" s="17">
        <f t="shared" si="65"/>
        <v>1.0217852323115482E-2</v>
      </c>
    </row>
    <row r="607" spans="1:8" x14ac:dyDescent="0.2">
      <c r="A607" s="14"/>
      <c r="B607" s="15" t="s">
        <v>577</v>
      </c>
      <c r="C607" s="16">
        <v>86</v>
      </c>
      <c r="D607" s="16">
        <v>155</v>
      </c>
      <c r="E607" s="17">
        <f t="shared" si="63"/>
        <v>1.6579911316753421E-2</v>
      </c>
      <c r="F607" s="17">
        <f t="shared" si="64"/>
        <v>2.2868102685157862E-2</v>
      </c>
      <c r="G607" s="17">
        <f t="shared" si="66"/>
        <v>0.80232558139534882</v>
      </c>
      <c r="H607" s="17">
        <f t="shared" si="65"/>
        <v>1.3302486986697512E-2</v>
      </c>
    </row>
    <row r="608" spans="1:8" x14ac:dyDescent="0.2">
      <c r="A608" s="14"/>
      <c r="B608" s="15" t="s">
        <v>578</v>
      </c>
      <c r="C608" s="16">
        <v>73</v>
      </c>
      <c r="D608" s="16">
        <v>57</v>
      </c>
      <c r="E608" s="17">
        <f t="shared" si="63"/>
        <v>1.407364565259302E-2</v>
      </c>
      <c r="F608" s="17">
        <f t="shared" si="64"/>
        <v>8.4095603422838592E-3</v>
      </c>
      <c r="G608" s="17">
        <f t="shared" si="66"/>
        <v>-0.21917808219178081</v>
      </c>
      <c r="H608" s="17">
        <f t="shared" si="65"/>
        <v>-3.0846346635820319E-3</v>
      </c>
    </row>
    <row r="609" spans="1:8" x14ac:dyDescent="0.2">
      <c r="A609" s="14"/>
      <c r="B609" s="15" t="s">
        <v>579</v>
      </c>
      <c r="C609" s="16">
        <v>770</v>
      </c>
      <c r="D609" s="16">
        <v>854</v>
      </c>
      <c r="E609" s="17">
        <f t="shared" si="63"/>
        <v>0.1484480431848853</v>
      </c>
      <c r="F609" s="17">
        <f t="shared" si="64"/>
        <v>0.12599586898790205</v>
      </c>
      <c r="G609" s="17">
        <f t="shared" si="66"/>
        <v>0.10909090909090909</v>
      </c>
      <c r="H609" s="17">
        <f t="shared" si="65"/>
        <v>1.6194331983805668E-2</v>
      </c>
    </row>
    <row r="610" spans="1:8" x14ac:dyDescent="0.2">
      <c r="A610" s="14"/>
      <c r="B610" s="15" t="s">
        <v>580</v>
      </c>
      <c r="C610" s="16">
        <v>110</v>
      </c>
      <c r="D610" s="16">
        <v>291</v>
      </c>
      <c r="E610" s="17">
        <f t="shared" si="63"/>
        <v>2.120686331212647E-2</v>
      </c>
      <c r="F610" s="17">
        <f t="shared" si="64"/>
        <v>4.2933018589554443E-2</v>
      </c>
      <c r="G610" s="17">
        <f t="shared" si="66"/>
        <v>1.6454545454545455</v>
      </c>
      <c r="H610" s="17">
        <f t="shared" si="65"/>
        <v>3.4894929631771737E-2</v>
      </c>
    </row>
    <row r="611" spans="1:8" x14ac:dyDescent="0.2">
      <c r="A611" s="14"/>
      <c r="B611" s="15" t="s">
        <v>581</v>
      </c>
      <c r="C611" s="16">
        <v>60</v>
      </c>
      <c r="D611" s="16">
        <v>161</v>
      </c>
      <c r="E611" s="17">
        <f t="shared" si="63"/>
        <v>1.156737998843262E-2</v>
      </c>
      <c r="F611" s="17">
        <f t="shared" si="64"/>
        <v>2.3753319563293008E-2</v>
      </c>
      <c r="G611" s="17">
        <f t="shared" si="66"/>
        <v>1.6833333333333333</v>
      </c>
      <c r="H611" s="17">
        <f t="shared" si="65"/>
        <v>1.9471756313861575E-2</v>
      </c>
    </row>
    <row r="612" spans="1:8" x14ac:dyDescent="0.2">
      <c r="A612" s="14"/>
      <c r="B612" s="15" t="s">
        <v>582</v>
      </c>
      <c r="C612" s="16">
        <v>25</v>
      </c>
      <c r="D612" s="16">
        <v>47</v>
      </c>
      <c r="E612" s="17">
        <f t="shared" si="63"/>
        <v>4.8197416618469251E-3</v>
      </c>
      <c r="F612" s="17">
        <f t="shared" si="64"/>
        <v>6.9341988787252878E-3</v>
      </c>
      <c r="G612" s="17">
        <f t="shared" si="66"/>
        <v>0.88</v>
      </c>
      <c r="H612" s="17">
        <f t="shared" si="65"/>
        <v>4.2413726624252945E-3</v>
      </c>
    </row>
    <row r="613" spans="1:8" ht="25.5" x14ac:dyDescent="0.2">
      <c r="A613" s="14"/>
      <c r="B613" s="15" t="s">
        <v>583</v>
      </c>
      <c r="C613" s="16">
        <v>38</v>
      </c>
      <c r="D613" s="16">
        <v>3</v>
      </c>
      <c r="E613" s="17">
        <f t="shared" si="63"/>
        <v>7.326007326007326E-3</v>
      </c>
      <c r="F613" s="17">
        <f t="shared" si="64"/>
        <v>4.4260843906757157E-4</v>
      </c>
      <c r="G613" s="17">
        <f t="shared" si="66"/>
        <v>-0.92105263157894735</v>
      </c>
      <c r="H613" s="17">
        <f t="shared" si="65"/>
        <v>-6.7476383265856945E-3</v>
      </c>
    </row>
    <row r="614" spans="1:8" x14ac:dyDescent="0.2">
      <c r="A614" s="14"/>
      <c r="B614" s="15" t="s">
        <v>584</v>
      </c>
      <c r="C614" s="16">
        <v>206</v>
      </c>
      <c r="D614" s="16">
        <v>275</v>
      </c>
      <c r="E614" s="17">
        <f t="shared" si="63"/>
        <v>3.9714671293618664E-2</v>
      </c>
      <c r="F614" s="17">
        <f t="shared" si="64"/>
        <v>4.0572440247860726E-2</v>
      </c>
      <c r="G614" s="17">
        <f t="shared" si="66"/>
        <v>0.33495145631067963</v>
      </c>
      <c r="H614" s="17">
        <f t="shared" si="65"/>
        <v>1.3302486986697514E-2</v>
      </c>
    </row>
    <row r="615" spans="1:8" x14ac:dyDescent="0.2">
      <c r="A615" s="14"/>
      <c r="B615" s="15" t="s">
        <v>585</v>
      </c>
      <c r="C615" s="16">
        <v>4</v>
      </c>
      <c r="D615" s="16">
        <v>12</v>
      </c>
      <c r="E615" s="17">
        <f t="shared" si="63"/>
        <v>7.7115866589550798E-4</v>
      </c>
      <c r="F615" s="17">
        <f t="shared" si="64"/>
        <v>1.7704337562702863E-3</v>
      </c>
      <c r="G615" s="17">
        <f t="shared" si="66"/>
        <v>2</v>
      </c>
      <c r="H615" s="17">
        <f t="shared" si="65"/>
        <v>1.542317331791016E-3</v>
      </c>
    </row>
    <row r="616" spans="1:8" ht="25.5" x14ac:dyDescent="0.2">
      <c r="A616" s="14"/>
      <c r="B616" s="15" t="s">
        <v>586</v>
      </c>
      <c r="C616" s="16">
        <v>0</v>
      </c>
      <c r="D616" s="16">
        <v>29</v>
      </c>
      <c r="E616" s="17" t="str">
        <f t="shared" si="63"/>
        <v/>
      </c>
      <c r="F616" s="17">
        <f t="shared" si="64"/>
        <v>4.2785482443198587E-3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145</v>
      </c>
      <c r="D617" s="16">
        <v>144</v>
      </c>
      <c r="E617" s="17">
        <f t="shared" si="63"/>
        <v>2.7954501638712166E-2</v>
      </c>
      <c r="F617" s="17">
        <f t="shared" si="64"/>
        <v>2.1245205075243436E-2</v>
      </c>
      <c r="G617" s="17">
        <f t="shared" si="66"/>
        <v>-6.8965517241379309E-3</v>
      </c>
      <c r="H617" s="17">
        <f t="shared" si="65"/>
        <v>-1.92789666473877E-4</v>
      </c>
    </row>
    <row r="618" spans="1:8" ht="25.5" x14ac:dyDescent="0.2">
      <c r="A618" s="14"/>
      <c r="B618" s="15" t="s">
        <v>588</v>
      </c>
      <c r="C618" s="16">
        <v>2524</v>
      </c>
      <c r="D618" s="16">
        <v>2866</v>
      </c>
      <c r="E618" s="17">
        <f t="shared" si="63"/>
        <v>0.48660111818006557</v>
      </c>
      <c r="F618" s="17">
        <f t="shared" si="64"/>
        <v>0.4228385954558867</v>
      </c>
      <c r="G618" s="17">
        <f t="shared" si="66"/>
        <v>0.13549920760697307</v>
      </c>
      <c r="H618" s="17">
        <f t="shared" si="65"/>
        <v>6.5934065934065936E-2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651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652</v>
      </c>
      <c r="C8" s="12">
        <f>+C19+C76+C177+C356+C591</f>
        <v>260</v>
      </c>
      <c r="D8" s="13">
        <f>+D19+D76+D177+D356+D591</f>
        <v>297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0.1423076923076923</v>
      </c>
      <c r="H8" s="10">
        <f t="shared" ref="H8:H13" si="1">+IF(OR(AND(E8=""),(G8="")),"",E8*G8)</f>
        <v>0.1423076923076923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1</v>
      </c>
      <c r="E9" s="17">
        <f t="shared" ref="E9:F13" si="2">+C9/C$8</f>
        <v>0</v>
      </c>
      <c r="F9" s="17">
        <f t="shared" si="2"/>
        <v>3.3670033670033669E-3</v>
      </c>
      <c r="G9" s="17">
        <f t="shared" si="0"/>
        <v>1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99</v>
      </c>
      <c r="D10" s="16">
        <f>+D76</f>
        <v>73</v>
      </c>
      <c r="E10" s="17">
        <f t="shared" si="2"/>
        <v>0.38076923076923075</v>
      </c>
      <c r="F10" s="17">
        <f t="shared" si="2"/>
        <v>0.24579124579124578</v>
      </c>
      <c r="G10" s="17">
        <f t="shared" si="0"/>
        <v>-0.26262626262626265</v>
      </c>
      <c r="H10" s="17">
        <f t="shared" si="1"/>
        <v>-0.1</v>
      </c>
    </row>
    <row r="11" spans="1:8" ht="25.5" x14ac:dyDescent="0.2">
      <c r="A11" s="14"/>
      <c r="B11" s="15" t="s">
        <v>8</v>
      </c>
      <c r="C11" s="16">
        <f>+C177</f>
        <v>33</v>
      </c>
      <c r="D11" s="16">
        <f>+D177</f>
        <v>50</v>
      </c>
      <c r="E11" s="17">
        <f t="shared" si="2"/>
        <v>0.12692307692307692</v>
      </c>
      <c r="F11" s="17">
        <f t="shared" si="2"/>
        <v>0.16835016835016836</v>
      </c>
      <c r="G11" s="17">
        <f t="shared" si="0"/>
        <v>0.51515151515151514</v>
      </c>
      <c r="H11" s="17">
        <f t="shared" si="1"/>
        <v>6.5384615384615374E-2</v>
      </c>
    </row>
    <row r="12" spans="1:8" x14ac:dyDescent="0.2">
      <c r="A12" s="14"/>
      <c r="B12" s="15" t="s">
        <v>9</v>
      </c>
      <c r="C12" s="16">
        <f>+C356</f>
        <v>81</v>
      </c>
      <c r="D12" s="16">
        <f>+D356</f>
        <v>150</v>
      </c>
      <c r="E12" s="17">
        <f t="shared" si="2"/>
        <v>0.31153846153846154</v>
      </c>
      <c r="F12" s="17">
        <f t="shared" si="2"/>
        <v>0.50505050505050508</v>
      </c>
      <c r="G12" s="17">
        <f t="shared" si="0"/>
        <v>0.85185185185185186</v>
      </c>
      <c r="H12" s="17">
        <f t="shared" si="1"/>
        <v>0.26538461538461539</v>
      </c>
    </row>
    <row r="13" spans="1:8" x14ac:dyDescent="0.2">
      <c r="A13" s="14"/>
      <c r="B13" s="15" t="s">
        <v>10</v>
      </c>
      <c r="C13" s="16">
        <f>+C591</f>
        <v>47</v>
      </c>
      <c r="D13" s="16">
        <f>+D591</f>
        <v>23</v>
      </c>
      <c r="E13" s="17">
        <f t="shared" si="2"/>
        <v>0.18076923076923077</v>
      </c>
      <c r="F13" s="17">
        <f t="shared" si="2"/>
        <v>7.7441077441077436E-2</v>
      </c>
      <c r="G13" s="17">
        <f t="shared" si="0"/>
        <v>-0.51063829787234039</v>
      </c>
      <c r="H13" s="17">
        <f t="shared" si="1"/>
        <v>-9.2307692307692299E-2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1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1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99</v>
      </c>
      <c r="D76" s="20">
        <f>SUM(D77:D171)</f>
        <v>73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-0.26262626262626265</v>
      </c>
      <c r="H76" s="21">
        <f t="shared" ref="H76:H107" si="13">+IF(OR(AND(E76=""),(G76="")),"",E76*G76)</f>
        <v>-0.26262626262626265</v>
      </c>
    </row>
    <row r="77" spans="1:8" x14ac:dyDescent="0.2">
      <c r="A77" s="14"/>
      <c r="B77" s="15" t="s">
        <v>65</v>
      </c>
      <c r="C77" s="16">
        <v>0</v>
      </c>
      <c r="D77" s="16">
        <v>2</v>
      </c>
      <c r="E77" s="17" t="str">
        <f t="shared" si="11"/>
        <v/>
      </c>
      <c r="F77" s="17">
        <f t="shared" si="12"/>
        <v>2.7397260273972601E-2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2</v>
      </c>
      <c r="E80" s="17">
        <f t="shared" si="11"/>
        <v>2.0202020202020204E-2</v>
      </c>
      <c r="F80" s="17">
        <f t="shared" si="12"/>
        <v>2.7397260273972601E-2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1</v>
      </c>
      <c r="D81" s="16">
        <v>5</v>
      </c>
      <c r="E81" s="17">
        <f t="shared" si="11"/>
        <v>1.0101010101010102E-2</v>
      </c>
      <c r="F81" s="17">
        <f t="shared" si="12"/>
        <v>6.8493150684931503E-2</v>
      </c>
      <c r="G81" s="17">
        <f t="shared" si="14"/>
        <v>4</v>
      </c>
      <c r="H81" s="17">
        <f t="shared" si="13"/>
        <v>4.0404040404040407E-2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1</v>
      </c>
      <c r="E89" s="17">
        <f t="shared" si="11"/>
        <v>1.0101010101010102E-2</v>
      </c>
      <c r="F89" s="17">
        <f t="shared" si="12"/>
        <v>1.3698630136986301E-2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0</v>
      </c>
      <c r="E92" s="17">
        <f t="shared" si="11"/>
        <v>1.0101010101010102E-2</v>
      </c>
      <c r="F92" s="17" t="str">
        <f t="shared" si="12"/>
        <v/>
      </c>
      <c r="G92" s="17">
        <f t="shared" si="14"/>
        <v>-1</v>
      </c>
      <c r="H92" s="17">
        <f t="shared" si="13"/>
        <v>-1.0101010101010102E-2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</v>
      </c>
      <c r="D94" s="16">
        <v>0</v>
      </c>
      <c r="E94" s="17">
        <f t="shared" si="11"/>
        <v>1.0101010101010102E-2</v>
      </c>
      <c r="F94" s="17" t="str">
        <f t="shared" si="12"/>
        <v/>
      </c>
      <c r="G94" s="17">
        <f t="shared" si="14"/>
        <v>-1</v>
      </c>
      <c r="H94" s="17">
        <f t="shared" si="13"/>
        <v>-1.0101010101010102E-2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</v>
      </c>
      <c r="D114" s="16">
        <v>2</v>
      </c>
      <c r="E114" s="17">
        <f t="shared" si="15"/>
        <v>2.0202020202020204E-2</v>
      </c>
      <c r="F114" s="17">
        <f t="shared" si="16"/>
        <v>2.7397260273972601E-2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2</v>
      </c>
      <c r="E118" s="17">
        <f t="shared" si="15"/>
        <v>1.0101010101010102E-2</v>
      </c>
      <c r="F118" s="17">
        <f t="shared" si="16"/>
        <v>2.7397260273972601E-2</v>
      </c>
      <c r="G118" s="17">
        <f t="shared" si="18"/>
        <v>1</v>
      </c>
      <c r="H118" s="17">
        <f t="shared" si="17"/>
        <v>1.0101010101010102E-2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2</v>
      </c>
      <c r="D124" s="16">
        <v>3</v>
      </c>
      <c r="E124" s="17">
        <f t="shared" si="15"/>
        <v>2.0202020202020204E-2</v>
      </c>
      <c r="F124" s="17">
        <f t="shared" si="16"/>
        <v>4.1095890410958902E-2</v>
      </c>
      <c r="G124" s="17">
        <f t="shared" si="18"/>
        <v>0.5</v>
      </c>
      <c r="H124" s="17">
        <f t="shared" si="17"/>
        <v>1.0101010101010102E-2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4</v>
      </c>
      <c r="D130" s="16">
        <v>9</v>
      </c>
      <c r="E130" s="17">
        <f t="shared" si="15"/>
        <v>4.0404040404040407E-2</v>
      </c>
      <c r="F130" s="17">
        <f t="shared" si="16"/>
        <v>0.12328767123287671</v>
      </c>
      <c r="G130" s="17">
        <f t="shared" si="18"/>
        <v>1.25</v>
      </c>
      <c r="H130" s="17">
        <f t="shared" si="17"/>
        <v>5.0505050505050511E-2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12</v>
      </c>
      <c r="D135" s="16">
        <v>12</v>
      </c>
      <c r="E135" s="17">
        <f t="shared" si="15"/>
        <v>0.12121212121212122</v>
      </c>
      <c r="F135" s="17">
        <f t="shared" si="16"/>
        <v>0.16438356164383561</v>
      </c>
      <c r="G135" s="17">
        <f t="shared" si="18"/>
        <v>0</v>
      </c>
      <c r="H135" s="17">
        <f t="shared" si="17"/>
        <v>0</v>
      </c>
    </row>
    <row r="136" spans="1:8" ht="25.5" x14ac:dyDescent="0.2">
      <c r="A136" s="14"/>
      <c r="B136" s="15" t="s">
        <v>124</v>
      </c>
      <c r="C136" s="16">
        <v>8</v>
      </c>
      <c r="D136" s="16">
        <v>0</v>
      </c>
      <c r="E136" s="17">
        <f t="shared" si="15"/>
        <v>8.0808080808080815E-2</v>
      </c>
      <c r="F136" s="17" t="str">
        <f t="shared" si="16"/>
        <v/>
      </c>
      <c r="G136" s="17">
        <f t="shared" si="18"/>
        <v>-1</v>
      </c>
      <c r="H136" s="17">
        <f t="shared" si="17"/>
        <v>-8.0808080808080815E-2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36</v>
      </c>
      <c r="D139" s="16">
        <v>15</v>
      </c>
      <c r="E139" s="17">
        <f t="shared" si="15"/>
        <v>0.36363636363636365</v>
      </c>
      <c r="F139" s="17">
        <f t="shared" si="16"/>
        <v>0.20547945205479451</v>
      </c>
      <c r="G139" s="17">
        <f t="shared" si="18"/>
        <v>-0.58333333333333337</v>
      </c>
      <c r="H139" s="17">
        <f t="shared" si="17"/>
        <v>-0.21212121212121213</v>
      </c>
    </row>
    <row r="140" spans="1:8" x14ac:dyDescent="0.2">
      <c r="A140" s="14"/>
      <c r="B140" s="15" t="s">
        <v>128</v>
      </c>
      <c r="C140" s="16">
        <v>16</v>
      </c>
      <c r="D140" s="16">
        <v>12</v>
      </c>
      <c r="E140" s="17">
        <f t="shared" ref="E140:E171" si="19">+IF(C140=0,"",C140/C$76)</f>
        <v>0.16161616161616163</v>
      </c>
      <c r="F140" s="17">
        <f t="shared" ref="F140:F171" si="20">+IF(D140=0,"",D140/D$76)</f>
        <v>0.16438356164383561</v>
      </c>
      <c r="G140" s="17">
        <f t="shared" si="18"/>
        <v>-0.25</v>
      </c>
      <c r="H140" s="17">
        <f t="shared" ref="H140:H171" si="21">+IF(OR(AND(E140=""),(G140="")),"",E140*G140)</f>
        <v>-4.0404040404040407E-2</v>
      </c>
    </row>
    <row r="141" spans="1:8" x14ac:dyDescent="0.2">
      <c r="A141" s="14"/>
      <c r="B141" s="15" t="s">
        <v>129</v>
      </c>
      <c r="C141" s="16">
        <v>11</v>
      </c>
      <c r="D141" s="16">
        <v>1</v>
      </c>
      <c r="E141" s="17">
        <f t="shared" si="19"/>
        <v>0.1111111111111111</v>
      </c>
      <c r="F141" s="17">
        <f t="shared" si="20"/>
        <v>1.3698630136986301E-2</v>
      </c>
      <c r="G141" s="17">
        <f t="shared" ref="G141:G171" si="22">+IF(AND(C141=0,D141=0)," ",IF(C141=0,1,IF(D141=0,-1,(D141-C141)/C141)))</f>
        <v>-0.90909090909090906</v>
      </c>
      <c r="H141" s="17">
        <f t="shared" si="21"/>
        <v>-0.10101010101010099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5</v>
      </c>
      <c r="E147" s="17" t="str">
        <f t="shared" si="19"/>
        <v/>
      </c>
      <c r="F147" s="17">
        <f t="shared" si="20"/>
        <v>6.8493150684931503E-2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1.0101010101010102E-2</v>
      </c>
      <c r="F157" s="17" t="str">
        <f t="shared" si="20"/>
        <v/>
      </c>
      <c r="G157" s="17">
        <f t="shared" si="22"/>
        <v>-1</v>
      </c>
      <c r="H157" s="17">
        <f t="shared" si="21"/>
        <v>-1.0101010101010102E-2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1.3698630136986301E-2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1.3698630136986301E-2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33</v>
      </c>
      <c r="D177" s="20">
        <f>SUM(D178:D350)</f>
        <v>50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0.51515151515151514</v>
      </c>
      <c r="H177" s="21">
        <f t="shared" ref="H177:H208" si="25">+IF(OR(AND(E177=""),(G177="")),"",E177*G177)</f>
        <v>0.51515151515151514</v>
      </c>
    </row>
    <row r="178" spans="1:8" x14ac:dyDescent="0.2">
      <c r="A178" s="14"/>
      <c r="B178" s="15" t="s">
        <v>160</v>
      </c>
      <c r="C178" s="16">
        <v>2</v>
      </c>
      <c r="D178" s="16">
        <v>2</v>
      </c>
      <c r="E178" s="17">
        <f t="shared" si="23"/>
        <v>6.0606060606060608E-2</v>
      </c>
      <c r="F178" s="17">
        <f t="shared" si="24"/>
        <v>0.04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2</v>
      </c>
      <c r="D180" s="16">
        <v>0</v>
      </c>
      <c r="E180" s="17">
        <f t="shared" si="23"/>
        <v>6.0606060606060608E-2</v>
      </c>
      <c r="F180" s="17" t="str">
        <f t="shared" si="24"/>
        <v/>
      </c>
      <c r="G180" s="17">
        <f t="shared" si="26"/>
        <v>-1</v>
      </c>
      <c r="H180" s="17">
        <f t="shared" si="25"/>
        <v>-6.0606060606060608E-2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8</v>
      </c>
      <c r="E184" s="17" t="str">
        <f t="shared" si="23"/>
        <v/>
      </c>
      <c r="F184" s="17">
        <f t="shared" si="24"/>
        <v>0.16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1</v>
      </c>
      <c r="E186" s="17" t="str">
        <f t="shared" si="23"/>
        <v/>
      </c>
      <c r="F186" s="17">
        <f t="shared" si="24"/>
        <v>0.02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0.02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1</v>
      </c>
      <c r="D193" s="16">
        <v>0</v>
      </c>
      <c r="E193" s="17">
        <f t="shared" si="23"/>
        <v>3.0303030303030304E-2</v>
      </c>
      <c r="F193" s="17" t="str">
        <f t="shared" si="24"/>
        <v/>
      </c>
      <c r="G193" s="17">
        <f t="shared" si="26"/>
        <v>-1</v>
      </c>
      <c r="H193" s="17">
        <f t="shared" si="25"/>
        <v>-3.0303030303030304E-2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1</v>
      </c>
      <c r="E207" s="17">
        <f t="shared" si="23"/>
        <v>3.0303030303030304E-2</v>
      </c>
      <c r="F207" s="17">
        <f t="shared" si="24"/>
        <v>0.02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1</v>
      </c>
      <c r="D208" s="16">
        <v>1</v>
      </c>
      <c r="E208" s="17">
        <f t="shared" si="23"/>
        <v>3.0303030303030304E-2</v>
      </c>
      <c r="F208" s="17">
        <f t="shared" si="24"/>
        <v>0.02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1</v>
      </c>
      <c r="D210" s="16">
        <v>0</v>
      </c>
      <c r="E210" s="17">
        <f t="shared" si="27"/>
        <v>3.0303030303030304E-2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-3.0303030303030304E-2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10</v>
      </c>
      <c r="E214" s="17">
        <f t="shared" si="27"/>
        <v>3.0303030303030304E-2</v>
      </c>
      <c r="F214" s="17">
        <f t="shared" si="28"/>
        <v>0.2</v>
      </c>
      <c r="G214" s="17">
        <f t="shared" si="30"/>
        <v>9</v>
      </c>
      <c r="H214" s="17">
        <f t="shared" si="29"/>
        <v>0.27272727272727271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3.0303030303030304E-2</v>
      </c>
      <c r="F216" s="17" t="str">
        <f t="shared" si="28"/>
        <v/>
      </c>
      <c r="G216" s="17">
        <f t="shared" si="30"/>
        <v>-1</v>
      </c>
      <c r="H216" s="17">
        <f t="shared" si="29"/>
        <v>-3.0303030303030304E-2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</v>
      </c>
      <c r="D219" s="16">
        <v>0</v>
      </c>
      <c r="E219" s="17">
        <f t="shared" si="27"/>
        <v>3.0303030303030304E-2</v>
      </c>
      <c r="F219" s="17" t="str">
        <f t="shared" si="28"/>
        <v/>
      </c>
      <c r="G219" s="17">
        <f t="shared" si="30"/>
        <v>-1</v>
      </c>
      <c r="H219" s="17">
        <f t="shared" si="29"/>
        <v>-3.0303030303030304E-2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</v>
      </c>
      <c r="D244" s="16">
        <v>8</v>
      </c>
      <c r="E244" s="17">
        <f t="shared" si="31"/>
        <v>0.12121212121212122</v>
      </c>
      <c r="F244" s="17">
        <f t="shared" si="32"/>
        <v>0.16</v>
      </c>
      <c r="G244" s="17">
        <f t="shared" si="34"/>
        <v>1</v>
      </c>
      <c r="H244" s="17">
        <f t="shared" si="33"/>
        <v>0.12121212121212122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4</v>
      </c>
      <c r="D247" s="16">
        <v>11</v>
      </c>
      <c r="E247" s="17">
        <f t="shared" si="31"/>
        <v>0.12121212121212122</v>
      </c>
      <c r="F247" s="17">
        <f t="shared" si="32"/>
        <v>0.22</v>
      </c>
      <c r="G247" s="17">
        <f t="shared" si="34"/>
        <v>1.75</v>
      </c>
      <c r="H247" s="17">
        <f t="shared" si="33"/>
        <v>0.21212121212121213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6</v>
      </c>
      <c r="E270" s="17" t="str">
        <f t="shared" si="31"/>
        <v/>
      </c>
      <c r="F270" s="17">
        <f t="shared" si="32"/>
        <v>0.12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0.02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14</v>
      </c>
      <c r="D325" s="16">
        <v>0</v>
      </c>
      <c r="E325" s="17">
        <f t="shared" si="39"/>
        <v>0.42424242424242425</v>
      </c>
      <c r="F325" s="17" t="str">
        <f t="shared" si="40"/>
        <v/>
      </c>
      <c r="G325" s="17">
        <f t="shared" si="42"/>
        <v>-1</v>
      </c>
      <c r="H325" s="17">
        <f t="shared" si="41"/>
        <v>-0.42424242424242425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81</v>
      </c>
      <c r="D356" s="20">
        <f>SUM(D357:D585)</f>
        <v>150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0.85185185185185186</v>
      </c>
      <c r="H356" s="21">
        <f t="shared" ref="H356:H419" si="49">+IF(OR(AND(E356=""),(G356="")),"",E356*G356)</f>
        <v>0.85185185185185186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6.6666666666666671E-3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0</v>
      </c>
      <c r="E361" s="17">
        <f t="shared" si="47"/>
        <v>1.2345679012345678E-2</v>
      </c>
      <c r="F361" s="17" t="str">
        <f t="shared" si="48"/>
        <v/>
      </c>
      <c r="G361" s="17">
        <f t="shared" si="50"/>
        <v>-1</v>
      </c>
      <c r="H361" s="17">
        <f t="shared" si="49"/>
        <v>-1.2345679012345678E-2</v>
      </c>
    </row>
    <row r="362" spans="1:8" x14ac:dyDescent="0.2">
      <c r="A362" s="14"/>
      <c r="B362" s="15" t="s">
        <v>338</v>
      </c>
      <c r="C362" s="16">
        <v>1</v>
      </c>
      <c r="D362" s="16">
        <v>0</v>
      </c>
      <c r="E362" s="17">
        <f t="shared" si="47"/>
        <v>1.2345679012345678E-2</v>
      </c>
      <c r="F362" s="17" t="str">
        <f t="shared" si="48"/>
        <v/>
      </c>
      <c r="G362" s="17">
        <f t="shared" si="50"/>
        <v>-1</v>
      </c>
      <c r="H362" s="17">
        <f t="shared" si="49"/>
        <v>-1.2345679012345678E-2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0</v>
      </c>
      <c r="D368" s="16">
        <v>14</v>
      </c>
      <c r="E368" s="17" t="str">
        <f t="shared" si="47"/>
        <v/>
      </c>
      <c r="F368" s="17">
        <f t="shared" si="48"/>
        <v>9.3333333333333338E-2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</v>
      </c>
      <c r="D376" s="16">
        <v>2</v>
      </c>
      <c r="E376" s="17">
        <f t="shared" si="47"/>
        <v>1.2345679012345678E-2</v>
      </c>
      <c r="F376" s="17">
        <f t="shared" si="48"/>
        <v>1.3333333333333334E-2</v>
      </c>
      <c r="G376" s="17">
        <f t="shared" si="50"/>
        <v>1</v>
      </c>
      <c r="H376" s="17">
        <f t="shared" si="49"/>
        <v>1.2345679012345678E-2</v>
      </c>
    </row>
    <row r="377" spans="1:8" x14ac:dyDescent="0.2">
      <c r="A377" s="14"/>
      <c r="B377" s="15" t="s">
        <v>353</v>
      </c>
      <c r="C377" s="16">
        <v>7</v>
      </c>
      <c r="D377" s="16">
        <v>0</v>
      </c>
      <c r="E377" s="17">
        <f t="shared" si="47"/>
        <v>8.6419753086419748E-2</v>
      </c>
      <c r="F377" s="17" t="str">
        <f t="shared" si="48"/>
        <v/>
      </c>
      <c r="G377" s="17">
        <f t="shared" si="50"/>
        <v>-1</v>
      </c>
      <c r="H377" s="17">
        <f t="shared" si="49"/>
        <v>-8.6419753086419748E-2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7</v>
      </c>
      <c r="D391" s="16">
        <v>8</v>
      </c>
      <c r="E391" s="17">
        <f t="shared" si="47"/>
        <v>8.6419753086419748E-2</v>
      </c>
      <c r="F391" s="17">
        <f t="shared" si="48"/>
        <v>5.3333333333333337E-2</v>
      </c>
      <c r="G391" s="17">
        <f t="shared" si="50"/>
        <v>0.14285714285714285</v>
      </c>
      <c r="H391" s="17">
        <f t="shared" si="49"/>
        <v>1.2345679012345678E-2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9</v>
      </c>
      <c r="E393" s="17" t="str">
        <f t="shared" si="47"/>
        <v/>
      </c>
      <c r="F393" s="17">
        <f t="shared" si="48"/>
        <v>0.06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2</v>
      </c>
      <c r="D395" s="16">
        <v>0</v>
      </c>
      <c r="E395" s="17">
        <f t="shared" si="47"/>
        <v>2.4691358024691357E-2</v>
      </c>
      <c r="F395" s="17" t="str">
        <f t="shared" si="48"/>
        <v/>
      </c>
      <c r="G395" s="17">
        <f t="shared" si="50"/>
        <v>-1</v>
      </c>
      <c r="H395" s="17">
        <f t="shared" si="49"/>
        <v>-2.4691358024691357E-2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5</v>
      </c>
      <c r="E398" s="17" t="str">
        <f t="shared" si="47"/>
        <v/>
      </c>
      <c r="F398" s="17">
        <f t="shared" si="48"/>
        <v>3.3333333333333333E-2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</v>
      </c>
      <c r="D402" s="16">
        <v>51</v>
      </c>
      <c r="E402" s="17">
        <f t="shared" si="47"/>
        <v>2.4691358024691357E-2</v>
      </c>
      <c r="F402" s="17">
        <f t="shared" si="48"/>
        <v>0.34</v>
      </c>
      <c r="G402" s="17">
        <f t="shared" si="50"/>
        <v>24.5</v>
      </c>
      <c r="H402" s="17">
        <f t="shared" si="49"/>
        <v>0.60493827160493829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3</v>
      </c>
      <c r="E407" s="17" t="str">
        <f t="shared" si="47"/>
        <v/>
      </c>
      <c r="F407" s="17">
        <f t="shared" si="48"/>
        <v>0.02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9</v>
      </c>
      <c r="E413" s="17" t="str">
        <f t="shared" si="47"/>
        <v/>
      </c>
      <c r="F413" s="17">
        <f t="shared" si="48"/>
        <v>0.06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1</v>
      </c>
      <c r="E420" s="17" t="str">
        <f t="shared" ref="E420:E483" si="51">+IF(C420=0,"",C420/C$356)</f>
        <v/>
      </c>
      <c r="F420" s="17">
        <f t="shared" ref="F420:F483" si="52">+IF(D420=0,"",D420/D$356)</f>
        <v>6.6666666666666671E-3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7</v>
      </c>
      <c r="D466" s="16">
        <v>0</v>
      </c>
      <c r="E466" s="17">
        <f t="shared" si="51"/>
        <v>8.6419753086419748E-2</v>
      </c>
      <c r="F466" s="17" t="str">
        <f t="shared" si="52"/>
        <v/>
      </c>
      <c r="G466" s="17">
        <f t="shared" si="54"/>
        <v>-1</v>
      </c>
      <c r="H466" s="17">
        <f t="shared" si="53"/>
        <v>-8.6419753086419748E-2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10</v>
      </c>
      <c r="E469" s="17" t="str">
        <f t="shared" si="51"/>
        <v/>
      </c>
      <c r="F469" s="17">
        <f t="shared" si="52"/>
        <v>6.6666666666666666E-2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6.6666666666666671E-3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1.2345679012345678E-2</v>
      </c>
      <c r="F471" s="17" t="str">
        <f t="shared" si="52"/>
        <v/>
      </c>
      <c r="G471" s="17">
        <f t="shared" si="54"/>
        <v>-1</v>
      </c>
      <c r="H471" s="17">
        <f t="shared" si="53"/>
        <v>-1.2345679012345678E-2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5</v>
      </c>
      <c r="D480" s="16">
        <v>0</v>
      </c>
      <c r="E480" s="17">
        <f t="shared" si="51"/>
        <v>6.1728395061728392E-2</v>
      </c>
      <c r="F480" s="17" t="str">
        <f t="shared" si="52"/>
        <v/>
      </c>
      <c r="G480" s="17">
        <f t="shared" si="54"/>
        <v>-1</v>
      </c>
      <c r="H480" s="17">
        <f t="shared" si="53"/>
        <v>-6.1728395061728392E-2</v>
      </c>
    </row>
    <row r="481" spans="1:8" x14ac:dyDescent="0.2">
      <c r="A481" s="14"/>
      <c r="B481" s="15" t="s">
        <v>457</v>
      </c>
      <c r="C481" s="16">
        <v>0</v>
      </c>
      <c r="D481" s="16">
        <v>5</v>
      </c>
      <c r="E481" s="17" t="str">
        <f t="shared" si="51"/>
        <v/>
      </c>
      <c r="F481" s="17">
        <f t="shared" si="52"/>
        <v>3.3333333333333333E-2</v>
      </c>
      <c r="G481" s="17">
        <f t="shared" si="54"/>
        <v>1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6.1728395061728392E-2</v>
      </c>
      <c r="F483" s="17" t="str">
        <f t="shared" si="52"/>
        <v/>
      </c>
      <c r="G483" s="17">
        <f t="shared" si="54"/>
        <v>-1</v>
      </c>
      <c r="H483" s="17">
        <f t="shared" si="53"/>
        <v>-6.1728395061728392E-2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10</v>
      </c>
      <c r="D486" s="16">
        <v>0</v>
      </c>
      <c r="E486" s="17">
        <f t="shared" si="55"/>
        <v>0.12345679012345678</v>
      </c>
      <c r="F486" s="17" t="str">
        <f t="shared" si="56"/>
        <v/>
      </c>
      <c r="G486" s="17">
        <f t="shared" si="58"/>
        <v>-1</v>
      </c>
      <c r="H486" s="17">
        <f t="shared" si="57"/>
        <v>-0.12345679012345678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1.2345679012345678E-2</v>
      </c>
      <c r="F499" s="17" t="str">
        <f t="shared" si="56"/>
        <v/>
      </c>
      <c r="G499" s="17">
        <f t="shared" si="58"/>
        <v>-1</v>
      </c>
      <c r="H499" s="17">
        <f t="shared" si="57"/>
        <v>-1.2345679012345678E-2</v>
      </c>
    </row>
    <row r="500" spans="1:8" x14ac:dyDescent="0.2">
      <c r="A500" s="14"/>
      <c r="B500" s="15" t="s">
        <v>476</v>
      </c>
      <c r="C500" s="16">
        <v>1</v>
      </c>
      <c r="D500" s="16">
        <v>0</v>
      </c>
      <c r="E500" s="17">
        <f t="shared" si="55"/>
        <v>1.2345679012345678E-2</v>
      </c>
      <c r="F500" s="17" t="str">
        <f t="shared" si="56"/>
        <v/>
      </c>
      <c r="G500" s="17">
        <f t="shared" si="58"/>
        <v>-1</v>
      </c>
      <c r="H500" s="17">
        <f t="shared" si="57"/>
        <v>-1.2345679012345678E-2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</v>
      </c>
      <c r="D545" s="16">
        <v>2</v>
      </c>
      <c r="E545" s="17">
        <f t="shared" si="55"/>
        <v>1.2345679012345678E-2</v>
      </c>
      <c r="F545" s="17">
        <f t="shared" si="56"/>
        <v>1.3333333333333334E-2</v>
      </c>
      <c r="G545" s="17">
        <f t="shared" si="58"/>
        <v>1</v>
      </c>
      <c r="H545" s="17">
        <f t="shared" si="57"/>
        <v>1.2345679012345678E-2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23</v>
      </c>
      <c r="D575" s="16">
        <v>23</v>
      </c>
      <c r="E575" s="17">
        <f t="shared" si="59"/>
        <v>0.2839506172839506</v>
      </c>
      <c r="F575" s="17">
        <f t="shared" si="60"/>
        <v>0.15333333333333332</v>
      </c>
      <c r="G575" s="17">
        <f t="shared" si="62"/>
        <v>0</v>
      </c>
      <c r="H575" s="17">
        <f t="shared" si="61"/>
        <v>0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6</v>
      </c>
      <c r="D578" s="16">
        <v>6</v>
      </c>
      <c r="E578" s="17">
        <f t="shared" si="59"/>
        <v>7.407407407407407E-2</v>
      </c>
      <c r="F578" s="17">
        <f t="shared" si="60"/>
        <v>0.04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47</v>
      </c>
      <c r="D591" s="20">
        <f>SUM(D592:D618)</f>
        <v>23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-0.51063829787234039</v>
      </c>
      <c r="H591" s="21">
        <f t="shared" ref="H591:H618" si="65">+IF(OR(AND(E591=""),(G591="")),"",E591*G591)</f>
        <v>-0.51063829787234039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33</v>
      </c>
      <c r="D594" s="16">
        <v>2</v>
      </c>
      <c r="E594" s="17">
        <f t="shared" si="63"/>
        <v>0.7021276595744681</v>
      </c>
      <c r="F594" s="17">
        <f t="shared" si="64"/>
        <v>8.6956521739130432E-2</v>
      </c>
      <c r="G594" s="17">
        <f t="shared" si="66"/>
        <v>-0.93939393939393945</v>
      </c>
      <c r="H594" s="17">
        <f t="shared" si="65"/>
        <v>-0.65957446808510645</v>
      </c>
    </row>
    <row r="595" spans="1:8" x14ac:dyDescent="0.2">
      <c r="A595" s="14"/>
      <c r="B595" s="15" t="s">
        <v>565</v>
      </c>
      <c r="C595" s="16">
        <v>2</v>
      </c>
      <c r="D595" s="16">
        <v>3</v>
      </c>
      <c r="E595" s="17">
        <f t="shared" si="63"/>
        <v>4.2553191489361701E-2</v>
      </c>
      <c r="F595" s="17">
        <f t="shared" si="64"/>
        <v>0.13043478260869565</v>
      </c>
      <c r="G595" s="17">
        <f t="shared" si="66"/>
        <v>0.5</v>
      </c>
      <c r="H595" s="17">
        <f t="shared" si="65"/>
        <v>2.1276595744680851E-2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3</v>
      </c>
      <c r="E599" s="17" t="str">
        <f t="shared" si="63"/>
        <v/>
      </c>
      <c r="F599" s="17">
        <f t="shared" si="64"/>
        <v>0.13043478260869565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12</v>
      </c>
      <c r="D609" s="16">
        <v>5</v>
      </c>
      <c r="E609" s="17">
        <f t="shared" si="63"/>
        <v>0.25531914893617019</v>
      </c>
      <c r="F609" s="17">
        <f t="shared" si="64"/>
        <v>0.21739130434782608</v>
      </c>
      <c r="G609" s="17">
        <f t="shared" si="66"/>
        <v>-0.58333333333333337</v>
      </c>
      <c r="H609" s="17">
        <f t="shared" si="65"/>
        <v>-0.14893617021276595</v>
      </c>
    </row>
    <row r="610" spans="1:8" x14ac:dyDescent="0.2">
      <c r="A610" s="14"/>
      <c r="B610" s="15" t="s">
        <v>580</v>
      </c>
      <c r="C610" s="16">
        <v>0</v>
      </c>
      <c r="D610" s="16">
        <v>10</v>
      </c>
      <c r="E610" s="17" t="str">
        <f t="shared" si="63"/>
        <v/>
      </c>
      <c r="F610" s="17">
        <f t="shared" si="64"/>
        <v>0.43478260869565216</v>
      </c>
      <c r="G610" s="17">
        <f t="shared" si="66"/>
        <v>1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653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654</v>
      </c>
      <c r="C8" s="12">
        <f>+C19+C76+C177+C356+C591</f>
        <v>633</v>
      </c>
      <c r="D8" s="13">
        <f>+D19+D76+D177+D356+D591</f>
        <v>821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0.29699842022116901</v>
      </c>
      <c r="H8" s="10">
        <f t="shared" ref="H8:H13" si="1">+IF(OR(AND(E8=""),(G8="")),"",E8*G8)</f>
        <v>0.29699842022116901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10</v>
      </c>
      <c r="E9" s="17">
        <f t="shared" ref="E9:F13" si="2">+C9/C$8</f>
        <v>1.5797788309636651E-3</v>
      </c>
      <c r="F9" s="17">
        <f t="shared" si="2"/>
        <v>1.2180267965895249E-2</v>
      </c>
      <c r="G9" s="17">
        <f t="shared" si="0"/>
        <v>9</v>
      </c>
      <c r="H9" s="17">
        <f t="shared" si="1"/>
        <v>1.4218009478672985E-2</v>
      </c>
    </row>
    <row r="10" spans="1:8" x14ac:dyDescent="0.2">
      <c r="A10" s="14"/>
      <c r="B10" s="15" t="s">
        <v>7</v>
      </c>
      <c r="C10" s="16">
        <f>+C76</f>
        <v>57</v>
      </c>
      <c r="D10" s="16">
        <f>+D76</f>
        <v>145</v>
      </c>
      <c r="E10" s="17">
        <f t="shared" si="2"/>
        <v>9.004739336492891E-2</v>
      </c>
      <c r="F10" s="17">
        <f t="shared" si="2"/>
        <v>0.17661388550548113</v>
      </c>
      <c r="G10" s="17">
        <f t="shared" si="0"/>
        <v>1.5438596491228069</v>
      </c>
      <c r="H10" s="17">
        <f t="shared" si="1"/>
        <v>0.13902053712480253</v>
      </c>
    </row>
    <row r="11" spans="1:8" ht="25.5" x14ac:dyDescent="0.2">
      <c r="A11" s="14"/>
      <c r="B11" s="15" t="s">
        <v>8</v>
      </c>
      <c r="C11" s="16">
        <f>+C177</f>
        <v>50</v>
      </c>
      <c r="D11" s="16">
        <f>+D177</f>
        <v>191</v>
      </c>
      <c r="E11" s="17">
        <f t="shared" si="2"/>
        <v>7.8988941548183256E-2</v>
      </c>
      <c r="F11" s="17">
        <f t="shared" si="2"/>
        <v>0.23264311814859928</v>
      </c>
      <c r="G11" s="17">
        <f t="shared" si="0"/>
        <v>2.82</v>
      </c>
      <c r="H11" s="17">
        <f t="shared" si="1"/>
        <v>0.22274881516587677</v>
      </c>
    </row>
    <row r="12" spans="1:8" x14ac:dyDescent="0.2">
      <c r="A12" s="14"/>
      <c r="B12" s="15" t="s">
        <v>9</v>
      </c>
      <c r="C12" s="16">
        <f>+C356</f>
        <v>394</v>
      </c>
      <c r="D12" s="16">
        <f>+D356</f>
        <v>357</v>
      </c>
      <c r="E12" s="17">
        <f t="shared" si="2"/>
        <v>0.62243285939968407</v>
      </c>
      <c r="F12" s="17">
        <f t="shared" si="2"/>
        <v>0.4348355663824604</v>
      </c>
      <c r="G12" s="17">
        <f t="shared" si="0"/>
        <v>-9.3908629441624369E-2</v>
      </c>
      <c r="H12" s="17">
        <f t="shared" si="1"/>
        <v>-5.845181674565561E-2</v>
      </c>
    </row>
    <row r="13" spans="1:8" x14ac:dyDescent="0.2">
      <c r="A13" s="14"/>
      <c r="B13" s="15" t="s">
        <v>10</v>
      </c>
      <c r="C13" s="16">
        <f>+C591</f>
        <v>131</v>
      </c>
      <c r="D13" s="16">
        <f>+D591</f>
        <v>118</v>
      </c>
      <c r="E13" s="17">
        <f t="shared" si="2"/>
        <v>0.20695102685624012</v>
      </c>
      <c r="F13" s="17">
        <f t="shared" si="2"/>
        <v>0.14372716199756394</v>
      </c>
      <c r="G13" s="17">
        <f t="shared" si="0"/>
        <v>-9.9236641221374045E-2</v>
      </c>
      <c r="H13" s="17">
        <f t="shared" si="1"/>
        <v>-2.0537124802527645E-2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</v>
      </c>
      <c r="D19" s="20">
        <f>SUM(D20:D70)</f>
        <v>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9</v>
      </c>
      <c r="H19" s="21">
        <f t="shared" ref="H19:H50" si="5">+IF(OR(AND(E19=""),(G19="")),"",E19*G19)</f>
        <v>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1</v>
      </c>
      <c r="F32" s="17" t="str">
        <f t="shared" si="4"/>
        <v/>
      </c>
      <c r="G32" s="17">
        <f t="shared" si="6"/>
        <v>-1</v>
      </c>
      <c r="H32" s="17">
        <f t="shared" si="5"/>
        <v>-1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10</v>
      </c>
      <c r="E50" s="17" t="str">
        <f t="shared" si="3"/>
        <v/>
      </c>
      <c r="F50" s="17">
        <f t="shared" si="4"/>
        <v>1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x14ac:dyDescent="0.2">
      <c r="A73" s="11"/>
      <c r="B73"/>
      <c r="C73"/>
      <c r="D73"/>
      <c r="E73"/>
      <c r="F73"/>
      <c r="G73"/>
      <c r="H73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57</v>
      </c>
      <c r="D76" s="20">
        <f>SUM(D77:D171)</f>
        <v>145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1.5438596491228069</v>
      </c>
      <c r="H76" s="21">
        <f t="shared" ref="H76:H107" si="13">+IF(OR(AND(E76=""),(G76="")),"",E76*G76)</f>
        <v>1.5438596491228069</v>
      </c>
    </row>
    <row r="77" spans="1:8" x14ac:dyDescent="0.2">
      <c r="A77" s="14"/>
      <c r="B77" s="15" t="s">
        <v>65</v>
      </c>
      <c r="C77" s="16">
        <v>0</v>
      </c>
      <c r="D77" s="16">
        <v>1</v>
      </c>
      <c r="E77" s="17" t="str">
        <f t="shared" si="11"/>
        <v/>
      </c>
      <c r="F77" s="17">
        <f t="shared" si="12"/>
        <v>6.8965517241379309E-3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1.7543859649122806E-2</v>
      </c>
      <c r="F79" s="17" t="str">
        <f t="shared" si="12"/>
        <v/>
      </c>
      <c r="G79" s="17">
        <f t="shared" si="14"/>
        <v>-1</v>
      </c>
      <c r="H79" s="17">
        <f t="shared" si="13"/>
        <v>-1.7543859649122806E-2</v>
      </c>
    </row>
    <row r="80" spans="1:8" x14ac:dyDescent="0.2">
      <c r="A80" s="14"/>
      <c r="B80" s="15" t="s">
        <v>68</v>
      </c>
      <c r="C80" s="16">
        <v>1</v>
      </c>
      <c r="D80" s="16">
        <v>2</v>
      </c>
      <c r="E80" s="17">
        <f t="shared" si="11"/>
        <v>1.7543859649122806E-2</v>
      </c>
      <c r="F80" s="17">
        <f t="shared" si="12"/>
        <v>1.3793103448275862E-2</v>
      </c>
      <c r="G80" s="17">
        <f t="shared" si="14"/>
        <v>1</v>
      </c>
      <c r="H80" s="17">
        <f t="shared" si="13"/>
        <v>1.7543859649122806E-2</v>
      </c>
    </row>
    <row r="81" spans="1:8" ht="25.5" x14ac:dyDescent="0.2">
      <c r="A81" s="14"/>
      <c r="B81" s="15" t="s">
        <v>69</v>
      </c>
      <c r="C81" s="16">
        <v>5</v>
      </c>
      <c r="D81" s="16">
        <v>5</v>
      </c>
      <c r="E81" s="17">
        <f t="shared" si="11"/>
        <v>8.771929824561403E-2</v>
      </c>
      <c r="F81" s="17">
        <f t="shared" si="12"/>
        <v>3.4482758620689655E-2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70</v>
      </c>
      <c r="C82" s="16">
        <v>7</v>
      </c>
      <c r="D82" s="16">
        <v>1</v>
      </c>
      <c r="E82" s="17">
        <f t="shared" si="11"/>
        <v>0.12280701754385964</v>
      </c>
      <c r="F82" s="17">
        <f t="shared" si="12"/>
        <v>6.8965517241379309E-3</v>
      </c>
      <c r="G82" s="17">
        <f t="shared" si="14"/>
        <v>-0.8571428571428571</v>
      </c>
      <c r="H82" s="17">
        <f t="shared" si="13"/>
        <v>-0.10526315789473684</v>
      </c>
    </row>
    <row r="83" spans="1:8" x14ac:dyDescent="0.2">
      <c r="A83" s="14"/>
      <c r="B83" s="15" t="s">
        <v>71</v>
      </c>
      <c r="C83" s="16">
        <v>1</v>
      </c>
      <c r="D83" s="16">
        <v>0</v>
      </c>
      <c r="E83" s="17">
        <f t="shared" si="11"/>
        <v>1.7543859649122806E-2</v>
      </c>
      <c r="F83" s="17" t="str">
        <f t="shared" si="12"/>
        <v/>
      </c>
      <c r="G83" s="17">
        <f t="shared" si="14"/>
        <v>-1</v>
      </c>
      <c r="H83" s="17">
        <f t="shared" si="13"/>
        <v>-1.7543859649122806E-2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1</v>
      </c>
      <c r="E86" s="17">
        <f t="shared" si="11"/>
        <v>1.7543859649122806E-2</v>
      </c>
      <c r="F86" s="17">
        <f t="shared" si="12"/>
        <v>6.8965517241379309E-3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5</v>
      </c>
      <c r="E89" s="17" t="str">
        <f t="shared" si="11"/>
        <v/>
      </c>
      <c r="F89" s="17">
        <f t="shared" si="12"/>
        <v>3.4482758620689655E-2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6.8965517241379309E-3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6.8965517241379309E-3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1</v>
      </c>
      <c r="E92" s="17">
        <f t="shared" si="11"/>
        <v>1.7543859649122806E-2</v>
      </c>
      <c r="F92" s="17">
        <f t="shared" si="12"/>
        <v>6.8965517241379309E-3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2</v>
      </c>
      <c r="E94" s="17">
        <f t="shared" si="11"/>
        <v>3.5087719298245612E-2</v>
      </c>
      <c r="F94" s="17">
        <f t="shared" si="12"/>
        <v>1.3793103448275862E-2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1.7543859649122806E-2</v>
      </c>
      <c r="F96" s="17" t="str">
        <f t="shared" si="12"/>
        <v/>
      </c>
      <c r="G96" s="17">
        <f t="shared" si="14"/>
        <v>-1</v>
      </c>
      <c r="H96" s="17">
        <f t="shared" si="13"/>
        <v>-1.7543859649122806E-2</v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2</v>
      </c>
      <c r="E102" s="17" t="str">
        <f t="shared" si="11"/>
        <v/>
      </c>
      <c r="F102" s="17">
        <f t="shared" si="12"/>
        <v>1.3793103448275862E-2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1.7543859649122806E-2</v>
      </c>
      <c r="F106" s="17" t="str">
        <f t="shared" si="12"/>
        <v/>
      </c>
      <c r="G106" s="17">
        <f t="shared" si="14"/>
        <v>-1</v>
      </c>
      <c r="H106" s="17">
        <f t="shared" si="13"/>
        <v>-1.7543859649122806E-2</v>
      </c>
    </row>
    <row r="107" spans="1:8" x14ac:dyDescent="0.2">
      <c r="A107" s="14"/>
      <c r="B107" s="15" t="s">
        <v>95</v>
      </c>
      <c r="C107" s="16">
        <v>0</v>
      </c>
      <c r="D107" s="16">
        <v>3</v>
      </c>
      <c r="E107" s="17" t="str">
        <f t="shared" si="11"/>
        <v/>
      </c>
      <c r="F107" s="17">
        <f t="shared" si="12"/>
        <v>2.0689655172413793E-2</v>
      </c>
      <c r="G107" s="17">
        <f t="shared" si="14"/>
        <v>1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</v>
      </c>
      <c r="D109" s="16">
        <v>0</v>
      </c>
      <c r="E109" s="17">
        <f t="shared" si="15"/>
        <v>3.5087719298245612E-2</v>
      </c>
      <c r="F109" s="17" t="str">
        <f t="shared" si="16"/>
        <v/>
      </c>
      <c r="G109" s="17">
        <f t="shared" ref="G109:G140" si="18">+IF(AND(C109=0,D109=0)," ",IF(C109=0,1,IF(D109=0,-1,(D109-C109)/C109)))</f>
        <v>-1</v>
      </c>
      <c r="H109" s="17">
        <f t="shared" si="17"/>
        <v>-3.5087719298245612E-2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1.7543859649122806E-2</v>
      </c>
      <c r="F111" s="17" t="str">
        <f t="shared" si="16"/>
        <v/>
      </c>
      <c r="G111" s="17">
        <f t="shared" si="18"/>
        <v>-1</v>
      </c>
      <c r="H111" s="17">
        <f t="shared" si="17"/>
        <v>-1.7543859649122806E-2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3</v>
      </c>
      <c r="D114" s="16">
        <v>0</v>
      </c>
      <c r="E114" s="17">
        <f t="shared" si="15"/>
        <v>5.2631578947368418E-2</v>
      </c>
      <c r="F114" s="17" t="str">
        <f t="shared" si="16"/>
        <v/>
      </c>
      <c r="G114" s="17">
        <f t="shared" si="18"/>
        <v>-1</v>
      </c>
      <c r="H114" s="17">
        <f t="shared" si="17"/>
        <v>-5.2631578947368418E-2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3</v>
      </c>
      <c r="D118" s="16">
        <v>13</v>
      </c>
      <c r="E118" s="17">
        <f t="shared" si="15"/>
        <v>5.2631578947368418E-2</v>
      </c>
      <c r="F118" s="17">
        <f t="shared" si="16"/>
        <v>8.9655172413793102E-2</v>
      </c>
      <c r="G118" s="17">
        <f t="shared" si="18"/>
        <v>3.3333333333333335</v>
      </c>
      <c r="H118" s="17">
        <f t="shared" si="17"/>
        <v>0.17543859649122806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5</v>
      </c>
      <c r="E128" s="17">
        <f t="shared" si="15"/>
        <v>3.5087719298245612E-2</v>
      </c>
      <c r="F128" s="17">
        <f t="shared" si="16"/>
        <v>3.4482758620689655E-2</v>
      </c>
      <c r="G128" s="17">
        <f t="shared" si="18"/>
        <v>1.5</v>
      </c>
      <c r="H128" s="17">
        <f t="shared" si="17"/>
        <v>5.2631578947368418E-2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</v>
      </c>
      <c r="D130" s="16">
        <v>3</v>
      </c>
      <c r="E130" s="17">
        <f t="shared" si="15"/>
        <v>3.5087719298245612E-2</v>
      </c>
      <c r="F130" s="17">
        <f t="shared" si="16"/>
        <v>2.0689655172413793E-2</v>
      </c>
      <c r="G130" s="17">
        <f t="shared" si="18"/>
        <v>0.5</v>
      </c>
      <c r="H130" s="17">
        <f t="shared" si="17"/>
        <v>1.7543859649122806E-2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2</v>
      </c>
      <c r="E132" s="17">
        <f t="shared" si="15"/>
        <v>1.7543859649122806E-2</v>
      </c>
      <c r="F132" s="17">
        <f t="shared" si="16"/>
        <v>1.3793103448275862E-2</v>
      </c>
      <c r="G132" s="17">
        <f t="shared" si="18"/>
        <v>1</v>
      </c>
      <c r="H132" s="17">
        <f t="shared" si="17"/>
        <v>1.7543859649122806E-2</v>
      </c>
    </row>
    <row r="133" spans="1:8" x14ac:dyDescent="0.2">
      <c r="A133" s="14"/>
      <c r="B133" s="15" t="s">
        <v>121</v>
      </c>
      <c r="C133" s="16">
        <v>0</v>
      </c>
      <c r="D133" s="16">
        <v>1</v>
      </c>
      <c r="E133" s="17" t="str">
        <f t="shared" si="15"/>
        <v/>
      </c>
      <c r="F133" s="17">
        <f t="shared" si="16"/>
        <v>6.8965517241379309E-3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20</v>
      </c>
      <c r="D135" s="16">
        <v>76</v>
      </c>
      <c r="E135" s="17">
        <f t="shared" si="15"/>
        <v>0.35087719298245612</v>
      </c>
      <c r="F135" s="17">
        <f t="shared" si="16"/>
        <v>0.52413793103448281</v>
      </c>
      <c r="G135" s="17">
        <f t="shared" si="18"/>
        <v>2.8</v>
      </c>
      <c r="H135" s="17">
        <f t="shared" si="17"/>
        <v>0.98245614035087703</v>
      </c>
    </row>
    <row r="136" spans="1:8" ht="25.5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13</v>
      </c>
      <c r="E137" s="17" t="str">
        <f t="shared" si="15"/>
        <v/>
      </c>
      <c r="F137" s="17">
        <f t="shared" si="16"/>
        <v>8.9655172413793102E-2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6.8965517241379309E-3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4</v>
      </c>
      <c r="E147" s="17" t="str">
        <f t="shared" si="19"/>
        <v/>
      </c>
      <c r="F147" s="17">
        <f t="shared" si="20"/>
        <v>2.7586206896551724E-2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1.7543859649122806E-2</v>
      </c>
      <c r="F152" s="17" t="str">
        <f t="shared" si="20"/>
        <v/>
      </c>
      <c r="G152" s="17">
        <f t="shared" si="22"/>
        <v>-1</v>
      </c>
      <c r="H152" s="17">
        <f t="shared" si="21"/>
        <v>-1.7543859649122806E-2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1.7543859649122806E-2</v>
      </c>
      <c r="F157" s="17" t="str">
        <f t="shared" si="20"/>
        <v/>
      </c>
      <c r="G157" s="17">
        <f t="shared" si="22"/>
        <v>-1</v>
      </c>
      <c r="H157" s="17">
        <f t="shared" si="21"/>
        <v>-1.7543859649122806E-2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6.8965517241379309E-3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6.8965517241379309E-3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  <c r="B172"/>
      <c r="C172"/>
      <c r="D172"/>
      <c r="E172"/>
      <c r="F172"/>
      <c r="G172"/>
      <c r="H172"/>
    </row>
    <row r="173" spans="1:8" x14ac:dyDescent="0.2">
      <c r="A173" s="11"/>
      <c r="B173"/>
      <c r="C173"/>
      <c r="D173"/>
      <c r="E173"/>
      <c r="F173"/>
      <c r="G173"/>
      <c r="H173"/>
    </row>
    <row r="174" spans="1:8" x14ac:dyDescent="0.2">
      <c r="A174" s="11"/>
      <c r="B174"/>
      <c r="C174"/>
      <c r="D174"/>
      <c r="E174"/>
      <c r="F174"/>
      <c r="G174"/>
      <c r="H174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50</v>
      </c>
      <c r="D177" s="20">
        <f>SUM(D178:D350)</f>
        <v>191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2.82</v>
      </c>
      <c r="H177" s="21">
        <f t="shared" ref="H177:H208" si="25">+IF(OR(AND(E177=""),(G177="")),"",E177*G177)</f>
        <v>2.82</v>
      </c>
    </row>
    <row r="178" spans="1:8" x14ac:dyDescent="0.2">
      <c r="A178" s="14"/>
      <c r="B178" s="15" t="s">
        <v>160</v>
      </c>
      <c r="C178" s="16">
        <v>1</v>
      </c>
      <c r="D178" s="16">
        <v>1</v>
      </c>
      <c r="E178" s="17">
        <f t="shared" si="23"/>
        <v>0.02</v>
      </c>
      <c r="F178" s="17">
        <f t="shared" si="24"/>
        <v>5.235602094240838E-3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2</v>
      </c>
      <c r="D180" s="16">
        <v>0</v>
      </c>
      <c r="E180" s="17">
        <f t="shared" si="23"/>
        <v>0.04</v>
      </c>
      <c r="F180" s="17" t="str">
        <f t="shared" si="24"/>
        <v/>
      </c>
      <c r="G180" s="17">
        <f t="shared" si="26"/>
        <v>-1</v>
      </c>
      <c r="H180" s="17">
        <f t="shared" si="25"/>
        <v>-0.04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6</v>
      </c>
      <c r="D182" s="16">
        <v>0</v>
      </c>
      <c r="E182" s="17">
        <f t="shared" si="23"/>
        <v>0.12</v>
      </c>
      <c r="F182" s="17" t="str">
        <f t="shared" si="24"/>
        <v/>
      </c>
      <c r="G182" s="17">
        <f t="shared" si="26"/>
        <v>-1</v>
      </c>
      <c r="H182" s="17">
        <f t="shared" si="25"/>
        <v>-0.12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</v>
      </c>
      <c r="D184" s="16">
        <v>6</v>
      </c>
      <c r="E184" s="17">
        <f t="shared" si="23"/>
        <v>0.02</v>
      </c>
      <c r="F184" s="17">
        <f t="shared" si="24"/>
        <v>3.1413612565445025E-2</v>
      </c>
      <c r="G184" s="17">
        <f t="shared" si="26"/>
        <v>5</v>
      </c>
      <c r="H184" s="17">
        <f t="shared" si="25"/>
        <v>0.1</v>
      </c>
    </row>
    <row r="185" spans="1:8" x14ac:dyDescent="0.2">
      <c r="A185" s="14"/>
      <c r="B185" s="15" t="s">
        <v>167</v>
      </c>
      <c r="C185" s="16">
        <v>1</v>
      </c>
      <c r="D185" s="16">
        <v>1</v>
      </c>
      <c r="E185" s="17">
        <f t="shared" si="23"/>
        <v>0.02</v>
      </c>
      <c r="F185" s="17">
        <f t="shared" si="24"/>
        <v>5.235602094240838E-3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20</v>
      </c>
      <c r="E191" s="17" t="str">
        <f t="shared" si="23"/>
        <v/>
      </c>
      <c r="F191" s="17">
        <f t="shared" si="24"/>
        <v>0.10471204188481675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5.235602094240838E-3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1</v>
      </c>
      <c r="E198" s="17">
        <f t="shared" si="23"/>
        <v>0.02</v>
      </c>
      <c r="F198" s="17">
        <f t="shared" si="24"/>
        <v>5.235602094240838E-3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1</v>
      </c>
      <c r="D199" s="16">
        <v>0</v>
      </c>
      <c r="E199" s="17">
        <f t="shared" si="23"/>
        <v>0.02</v>
      </c>
      <c r="F199" s="17" t="str">
        <f t="shared" si="24"/>
        <v/>
      </c>
      <c r="G199" s="17">
        <f t="shared" si="26"/>
        <v>-1</v>
      </c>
      <c r="H199" s="17">
        <f t="shared" si="25"/>
        <v>-0.02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1</v>
      </c>
      <c r="E202" s="17">
        <f t="shared" si="23"/>
        <v>0.02</v>
      </c>
      <c r="F202" s="17">
        <f t="shared" si="24"/>
        <v>5.235602094240838E-3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0</v>
      </c>
      <c r="E204" s="17">
        <f t="shared" si="23"/>
        <v>0.04</v>
      </c>
      <c r="F204" s="17" t="str">
        <f t="shared" si="24"/>
        <v/>
      </c>
      <c r="G204" s="17">
        <f t="shared" si="26"/>
        <v>-1</v>
      </c>
      <c r="H204" s="17">
        <f t="shared" si="25"/>
        <v>-0.04</v>
      </c>
    </row>
    <row r="205" spans="1:8" ht="25.5" x14ac:dyDescent="0.2">
      <c r="A205" s="14"/>
      <c r="B205" s="15" t="s">
        <v>187</v>
      </c>
      <c r="C205" s="16">
        <v>0</v>
      </c>
      <c r="D205" s="16">
        <v>0</v>
      </c>
      <c r="E205" s="17" t="str">
        <f t="shared" si="23"/>
        <v/>
      </c>
      <c r="F205" s="17" t="str">
        <f t="shared" si="24"/>
        <v/>
      </c>
      <c r="G205" s="17" t="str">
        <f t="shared" si="26"/>
        <v xml:space="preserve"> 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</v>
      </c>
      <c r="D207" s="16">
        <v>2</v>
      </c>
      <c r="E207" s="17">
        <f t="shared" si="23"/>
        <v>0.04</v>
      </c>
      <c r="F207" s="17">
        <f t="shared" si="24"/>
        <v>1.0471204188481676E-2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0</v>
      </c>
      <c r="D208" s="16">
        <v>3</v>
      </c>
      <c r="E208" s="17" t="str">
        <f t="shared" si="23"/>
        <v/>
      </c>
      <c r="F208" s="17">
        <f t="shared" si="24"/>
        <v>1.5706806282722512E-2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1</v>
      </c>
      <c r="D209" s="16">
        <v>1</v>
      </c>
      <c r="E209" s="17">
        <f t="shared" ref="E209:E240" si="27">+IF(C209=0,"",C209/C$177)</f>
        <v>0.02</v>
      </c>
      <c r="F209" s="17">
        <f t="shared" ref="F209:F240" si="28">+IF(D209=0,"",D209/D$177)</f>
        <v>5.235602094240838E-3</v>
      </c>
      <c r="G209" s="17">
        <f t="shared" si="26"/>
        <v>0</v>
      </c>
      <c r="H209" s="17">
        <f t="shared" ref="H209:H240" si="29">+IF(OR(AND(E209=""),(G209="")),"",E209*G209)</f>
        <v>0</v>
      </c>
    </row>
    <row r="210" spans="1:8" x14ac:dyDescent="0.2">
      <c r="A210" s="14"/>
      <c r="B210" s="15" t="s">
        <v>192</v>
      </c>
      <c r="C210" s="16">
        <v>7</v>
      </c>
      <c r="D210" s="16">
        <v>52</v>
      </c>
      <c r="E210" s="17">
        <f t="shared" si="27"/>
        <v>0.14000000000000001</v>
      </c>
      <c r="F210" s="17">
        <f t="shared" si="28"/>
        <v>0.27225130890052357</v>
      </c>
      <c r="G210" s="17">
        <f t="shared" ref="G210:G241" si="30">+IF(AND(C210=0,D210=0)," ",IF(C210=0,1,IF(D210=0,-1,(D210-C210)/C210)))</f>
        <v>6.4285714285714288</v>
      </c>
      <c r="H210" s="17">
        <f t="shared" si="29"/>
        <v>0.90000000000000013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2</v>
      </c>
      <c r="E213" s="17" t="str">
        <f t="shared" si="27"/>
        <v/>
      </c>
      <c r="F213" s="17">
        <f t="shared" si="28"/>
        <v>1.0471204188481676E-2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13</v>
      </c>
      <c r="E214" s="17">
        <f t="shared" si="27"/>
        <v>0.02</v>
      </c>
      <c r="F214" s="17">
        <f t="shared" si="28"/>
        <v>6.8062827225130892E-2</v>
      </c>
      <c r="G214" s="17">
        <f t="shared" si="30"/>
        <v>12</v>
      </c>
      <c r="H214" s="17">
        <f t="shared" si="29"/>
        <v>0.24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0.02</v>
      </c>
      <c r="F216" s="17" t="str">
        <f t="shared" si="28"/>
        <v/>
      </c>
      <c r="G216" s="17">
        <f t="shared" si="30"/>
        <v>-1</v>
      </c>
      <c r="H216" s="17">
        <f t="shared" si="29"/>
        <v>-0.02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6</v>
      </c>
      <c r="D219" s="16">
        <v>0</v>
      </c>
      <c r="E219" s="17">
        <f t="shared" si="27"/>
        <v>0.12</v>
      </c>
      <c r="F219" s="17" t="str">
        <f t="shared" si="28"/>
        <v/>
      </c>
      <c r="G219" s="17">
        <f t="shared" si="30"/>
        <v>-1</v>
      </c>
      <c r="H219" s="17">
        <f t="shared" si="29"/>
        <v>-0.12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</v>
      </c>
      <c r="D224" s="16">
        <v>0</v>
      </c>
      <c r="E224" s="17">
        <f t="shared" si="27"/>
        <v>0.08</v>
      </c>
      <c r="F224" s="17" t="str">
        <f t="shared" si="28"/>
        <v/>
      </c>
      <c r="G224" s="17">
        <f t="shared" si="30"/>
        <v>-1</v>
      </c>
      <c r="H224" s="17">
        <f t="shared" si="29"/>
        <v>-0.08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1</v>
      </c>
      <c r="E231" s="17" t="str">
        <f t="shared" si="27"/>
        <v/>
      </c>
      <c r="F231" s="17">
        <f t="shared" si="28"/>
        <v>5.235602094240838E-3</v>
      </c>
      <c r="G231" s="17">
        <f t="shared" si="30"/>
        <v>1</v>
      </c>
      <c r="H231" s="17" t="str">
        <f t="shared" si="29"/>
        <v/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4</v>
      </c>
      <c r="E234" s="17" t="str">
        <f t="shared" si="27"/>
        <v/>
      </c>
      <c r="F234" s="17">
        <f t="shared" si="28"/>
        <v>2.0942408376963352E-2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7</v>
      </c>
      <c r="E237" s="17" t="str">
        <f t="shared" si="27"/>
        <v/>
      </c>
      <c r="F237" s="17">
        <f t="shared" si="28"/>
        <v>3.6649214659685861E-2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5.235602094240838E-3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1</v>
      </c>
      <c r="E244" s="17">
        <f t="shared" si="31"/>
        <v>0.02</v>
      </c>
      <c r="F244" s="17">
        <f t="shared" si="32"/>
        <v>5.235602094240838E-3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227</v>
      </c>
      <c r="C245" s="16">
        <v>2</v>
      </c>
      <c r="D245" s="16">
        <v>0</v>
      </c>
      <c r="E245" s="17">
        <f t="shared" si="31"/>
        <v>0.04</v>
      </c>
      <c r="F245" s="17" t="str">
        <f t="shared" si="32"/>
        <v/>
      </c>
      <c r="G245" s="17">
        <f t="shared" si="34"/>
        <v>-1</v>
      </c>
      <c r="H245" s="17">
        <f t="shared" si="33"/>
        <v>-0.04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</v>
      </c>
      <c r="D247" s="16">
        <v>17</v>
      </c>
      <c r="E247" s="17">
        <f t="shared" si="31"/>
        <v>0.04</v>
      </c>
      <c r="F247" s="17">
        <f t="shared" si="32"/>
        <v>8.9005235602094238E-2</v>
      </c>
      <c r="G247" s="17">
        <f t="shared" si="34"/>
        <v>7.5</v>
      </c>
      <c r="H247" s="17">
        <f t="shared" si="33"/>
        <v>0.3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5.235602094240838E-3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3</v>
      </c>
      <c r="E270" s="17">
        <f t="shared" si="31"/>
        <v>0.02</v>
      </c>
      <c r="F270" s="17">
        <f t="shared" si="32"/>
        <v>1.5706806282722512E-2</v>
      </c>
      <c r="G270" s="17">
        <f t="shared" si="34"/>
        <v>2</v>
      </c>
      <c r="H270" s="17">
        <f t="shared" si="33"/>
        <v>0.04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2</v>
      </c>
      <c r="D288" s="16">
        <v>0</v>
      </c>
      <c r="E288" s="17">
        <f t="shared" si="35"/>
        <v>0.04</v>
      </c>
      <c r="F288" s="17" t="str">
        <f t="shared" si="36"/>
        <v/>
      </c>
      <c r="G288" s="17">
        <f t="shared" si="38"/>
        <v>-1</v>
      </c>
      <c r="H288" s="17">
        <f t="shared" si="37"/>
        <v>-0.04</v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1.0471204188481676E-2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2</v>
      </c>
      <c r="D302" s="16">
        <v>0</v>
      </c>
      <c r="E302" s="17">
        <f t="shared" si="35"/>
        <v>0.04</v>
      </c>
      <c r="F302" s="17" t="str">
        <f t="shared" si="36"/>
        <v/>
      </c>
      <c r="G302" s="17">
        <f t="shared" si="38"/>
        <v>-1</v>
      </c>
      <c r="H302" s="17">
        <f t="shared" si="37"/>
        <v>-0.04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</v>
      </c>
      <c r="D304" s="16">
        <v>2</v>
      </c>
      <c r="E304" s="17">
        <f t="shared" si="35"/>
        <v>0.02</v>
      </c>
      <c r="F304" s="17">
        <f t="shared" si="36"/>
        <v>1.0471204188481676E-2</v>
      </c>
      <c r="G304" s="17">
        <f t="shared" si="38"/>
        <v>1</v>
      </c>
      <c r="H304" s="17">
        <f t="shared" si="37"/>
        <v>0.02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12</v>
      </c>
      <c r="E306" s="17" t="str">
        <f t="shared" si="39"/>
        <v/>
      </c>
      <c r="F306" s="17">
        <f t="shared" si="40"/>
        <v>6.2827225130890049E-2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0</v>
      </c>
      <c r="E311" s="17">
        <f t="shared" si="39"/>
        <v>0.02</v>
      </c>
      <c r="F311" s="17" t="str">
        <f t="shared" si="40"/>
        <v/>
      </c>
      <c r="G311" s="17">
        <f t="shared" si="42"/>
        <v>-1</v>
      </c>
      <c r="H311" s="17">
        <f t="shared" si="41"/>
        <v>-0.02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36</v>
      </c>
      <c r="E316" s="17" t="str">
        <f t="shared" si="39"/>
        <v/>
      </c>
      <c r="F316" s="17">
        <f t="shared" si="40"/>
        <v>0.18848167539267016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  <c r="B351"/>
      <c r="C351"/>
      <c r="D351"/>
      <c r="E351"/>
      <c r="F351"/>
      <c r="G351"/>
      <c r="H351"/>
    </row>
    <row r="352" spans="1:8" x14ac:dyDescent="0.2">
      <c r="A352" s="11"/>
      <c r="B352"/>
      <c r="C352"/>
      <c r="D352"/>
      <c r="E352"/>
      <c r="F352"/>
      <c r="G352"/>
      <c r="H352"/>
    </row>
    <row r="353" spans="1:8" x14ac:dyDescent="0.2">
      <c r="A353" s="11"/>
      <c r="B353"/>
      <c r="C353"/>
      <c r="D353"/>
      <c r="E353"/>
      <c r="F353"/>
      <c r="G353"/>
      <c r="H353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394</v>
      </c>
      <c r="D356" s="20">
        <f>SUM(D357:D585)</f>
        <v>357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-9.3908629441624369E-2</v>
      </c>
      <c r="H356" s="21">
        <f t="shared" ref="H356:H419" si="49">+IF(OR(AND(E356=""),(G356="")),"",E356*G356)</f>
        <v>-9.3908629441624369E-2</v>
      </c>
    </row>
    <row r="357" spans="1:8" x14ac:dyDescent="0.2">
      <c r="A357" s="14"/>
      <c r="B357" s="15" t="s">
        <v>333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ref="G357:G420" si="50">+IF(AND(C357=0,D357=0)," ",IF(C357=0,1,IF(D357=0,-1,(D357-C357)/C357)))</f>
        <v xml:space="preserve"> 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1</v>
      </c>
      <c r="E358" s="17" t="str">
        <f t="shared" si="47"/>
        <v/>
      </c>
      <c r="F358" s="17">
        <f t="shared" si="48"/>
        <v>2.8011204481792717E-3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</v>
      </c>
      <c r="D362" s="16">
        <v>4</v>
      </c>
      <c r="E362" s="17">
        <f t="shared" si="47"/>
        <v>5.076142131979695E-3</v>
      </c>
      <c r="F362" s="17">
        <f t="shared" si="48"/>
        <v>1.1204481792717087E-2</v>
      </c>
      <c r="G362" s="17">
        <f t="shared" si="50"/>
        <v>1</v>
      </c>
      <c r="H362" s="17">
        <f t="shared" si="49"/>
        <v>5.076142131979695E-3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1</v>
      </c>
      <c r="E365" s="17">
        <f t="shared" si="47"/>
        <v>2.5380710659898475E-3</v>
      </c>
      <c r="F365" s="17">
        <f t="shared" si="48"/>
        <v>2.8011204481792717E-3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</v>
      </c>
      <c r="D368" s="16">
        <v>20</v>
      </c>
      <c r="E368" s="17">
        <f t="shared" si="47"/>
        <v>1.5228426395939087E-2</v>
      </c>
      <c r="F368" s="17">
        <f t="shared" si="48"/>
        <v>5.6022408963585436E-2</v>
      </c>
      <c r="G368" s="17">
        <f t="shared" si="50"/>
        <v>2.3333333333333335</v>
      </c>
      <c r="H368" s="17">
        <f t="shared" si="49"/>
        <v>3.553299492385787E-2</v>
      </c>
    </row>
    <row r="369" spans="1:8" x14ac:dyDescent="0.2">
      <c r="A369" s="14"/>
      <c r="B369" s="15" t="s">
        <v>345</v>
      </c>
      <c r="C369" s="16">
        <v>0</v>
      </c>
      <c r="D369" s="16">
        <v>0</v>
      </c>
      <c r="E369" s="17" t="str">
        <f t="shared" si="47"/>
        <v/>
      </c>
      <c r="F369" s="17" t="str">
        <f t="shared" si="48"/>
        <v/>
      </c>
      <c r="G369" s="17" t="str">
        <f t="shared" si="50"/>
        <v xml:space="preserve"> 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11</v>
      </c>
      <c r="E371" s="17" t="str">
        <f t="shared" si="47"/>
        <v/>
      </c>
      <c r="F371" s="17">
        <f t="shared" si="48"/>
        <v>3.081232492997199E-2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15</v>
      </c>
      <c r="E372" s="17" t="str">
        <f t="shared" si="47"/>
        <v/>
      </c>
      <c r="F372" s="17">
        <f t="shared" si="48"/>
        <v>4.2016806722689079E-2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</v>
      </c>
      <c r="D376" s="16">
        <v>0</v>
      </c>
      <c r="E376" s="17">
        <f t="shared" si="47"/>
        <v>2.5380710659898475E-3</v>
      </c>
      <c r="F376" s="17" t="str">
        <f t="shared" si="48"/>
        <v/>
      </c>
      <c r="G376" s="17">
        <f t="shared" si="50"/>
        <v>-1</v>
      </c>
      <c r="H376" s="17">
        <f t="shared" si="49"/>
        <v>-2.5380710659898475E-3</v>
      </c>
    </row>
    <row r="377" spans="1:8" x14ac:dyDescent="0.2">
      <c r="A377" s="14"/>
      <c r="B377" s="15" t="s">
        <v>353</v>
      </c>
      <c r="C377" s="16">
        <v>8</v>
      </c>
      <c r="D377" s="16">
        <v>0</v>
      </c>
      <c r="E377" s="17">
        <f t="shared" si="47"/>
        <v>2.030456852791878E-2</v>
      </c>
      <c r="F377" s="17" t="str">
        <f t="shared" si="48"/>
        <v/>
      </c>
      <c r="G377" s="17">
        <f t="shared" si="50"/>
        <v>-1</v>
      </c>
      <c r="H377" s="17">
        <f t="shared" si="49"/>
        <v>-2.030456852791878E-2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27</v>
      </c>
      <c r="E379" s="17" t="str">
        <f t="shared" si="47"/>
        <v/>
      </c>
      <c r="F379" s="17">
        <f t="shared" si="48"/>
        <v>7.5630252100840331E-2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3</v>
      </c>
      <c r="D380" s="16">
        <v>3</v>
      </c>
      <c r="E380" s="17">
        <f t="shared" si="47"/>
        <v>7.6142131979695434E-3</v>
      </c>
      <c r="F380" s="17">
        <f t="shared" si="48"/>
        <v>8.4033613445378148E-3</v>
      </c>
      <c r="G380" s="17">
        <f t="shared" si="50"/>
        <v>0</v>
      </c>
      <c r="H380" s="17">
        <f t="shared" si="49"/>
        <v>0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2.8011204481792717E-3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5.6022408963585435E-3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1</v>
      </c>
      <c r="D391" s="16">
        <v>16</v>
      </c>
      <c r="E391" s="17">
        <f t="shared" si="47"/>
        <v>2.5380710659898475E-3</v>
      </c>
      <c r="F391" s="17">
        <f t="shared" si="48"/>
        <v>4.4817927170868348E-2</v>
      </c>
      <c r="G391" s="17">
        <f t="shared" si="50"/>
        <v>15</v>
      </c>
      <c r="H391" s="17">
        <f t="shared" si="49"/>
        <v>3.8071065989847712E-2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1</v>
      </c>
      <c r="E398" s="17" t="str">
        <f t="shared" si="47"/>
        <v/>
      </c>
      <c r="F398" s="17">
        <f t="shared" si="48"/>
        <v>2.8011204481792717E-3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2.8011204481792717E-3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4</v>
      </c>
      <c r="D402" s="16">
        <v>50</v>
      </c>
      <c r="E402" s="17">
        <f t="shared" si="47"/>
        <v>1.015228426395939E-2</v>
      </c>
      <c r="F402" s="17">
        <f t="shared" si="48"/>
        <v>0.14005602240896359</v>
      </c>
      <c r="G402" s="17">
        <f t="shared" si="50"/>
        <v>11.5</v>
      </c>
      <c r="H402" s="17">
        <f t="shared" si="49"/>
        <v>0.11675126903553298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4</v>
      </c>
      <c r="D420" s="16">
        <v>1</v>
      </c>
      <c r="E420" s="17">
        <f t="shared" ref="E420:E483" si="51">+IF(C420=0,"",C420/C$356)</f>
        <v>1.015228426395939E-2</v>
      </c>
      <c r="F420" s="17">
        <f t="shared" ref="F420:F483" si="52">+IF(D420=0,"",D420/D$356)</f>
        <v>2.8011204481792717E-3</v>
      </c>
      <c r="G420" s="17">
        <f t="shared" si="50"/>
        <v>-0.75</v>
      </c>
      <c r="H420" s="17">
        <f t="shared" ref="H420:H483" si="53">+IF(OR(AND(E420=""),(G420="")),"",E420*G420)</f>
        <v>-7.6142131979695426E-3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135</v>
      </c>
      <c r="D428" s="16">
        <v>122</v>
      </c>
      <c r="E428" s="17">
        <f t="shared" si="51"/>
        <v>0.34263959390862941</v>
      </c>
      <c r="F428" s="17">
        <f t="shared" si="52"/>
        <v>0.34173669467787116</v>
      </c>
      <c r="G428" s="17">
        <f t="shared" si="54"/>
        <v>-9.6296296296296297E-2</v>
      </c>
      <c r="H428" s="17">
        <f t="shared" si="53"/>
        <v>-3.2994923857868015E-2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2.8011204481792717E-3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17</v>
      </c>
      <c r="D451" s="16">
        <v>0</v>
      </c>
      <c r="E451" s="17">
        <f t="shared" si="51"/>
        <v>4.3147208121827409E-2</v>
      </c>
      <c r="F451" s="17" t="str">
        <f t="shared" si="52"/>
        <v/>
      </c>
      <c r="G451" s="17">
        <f t="shared" si="54"/>
        <v>-1</v>
      </c>
      <c r="H451" s="17">
        <f t="shared" si="53"/>
        <v>-4.3147208121827409E-2</v>
      </c>
    </row>
    <row r="452" spans="1:8" x14ac:dyDescent="0.2">
      <c r="A452" s="14"/>
      <c r="B452" s="15" t="s">
        <v>428</v>
      </c>
      <c r="C452" s="16">
        <v>128</v>
      </c>
      <c r="D452" s="16">
        <v>0</v>
      </c>
      <c r="E452" s="17">
        <f t="shared" si="51"/>
        <v>0.32487309644670048</v>
      </c>
      <c r="F452" s="17" t="str">
        <f t="shared" si="52"/>
        <v/>
      </c>
      <c r="G452" s="17">
        <f t="shared" si="54"/>
        <v>-1</v>
      </c>
      <c r="H452" s="17">
        <f t="shared" si="53"/>
        <v>-0.32487309644670048</v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3</v>
      </c>
      <c r="E454" s="17" t="str">
        <f t="shared" si="51"/>
        <v/>
      </c>
      <c r="F454" s="17">
        <f t="shared" si="52"/>
        <v>8.4033613445378148E-3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5</v>
      </c>
      <c r="D465" s="16">
        <v>0</v>
      </c>
      <c r="E465" s="17">
        <f t="shared" si="51"/>
        <v>1.2690355329949238E-2</v>
      </c>
      <c r="F465" s="17" t="str">
        <f t="shared" si="52"/>
        <v/>
      </c>
      <c r="G465" s="17">
        <f t="shared" si="54"/>
        <v>-1</v>
      </c>
      <c r="H465" s="17">
        <f t="shared" si="53"/>
        <v>-1.2690355329949238E-2</v>
      </c>
    </row>
    <row r="466" spans="1:8" x14ac:dyDescent="0.2">
      <c r="A466" s="14"/>
      <c r="B466" s="15" t="s">
        <v>442</v>
      </c>
      <c r="C466" s="16">
        <v>7</v>
      </c>
      <c r="D466" s="16">
        <v>2</v>
      </c>
      <c r="E466" s="17">
        <f t="shared" si="51"/>
        <v>1.7766497461928935E-2</v>
      </c>
      <c r="F466" s="17">
        <f t="shared" si="52"/>
        <v>5.6022408963585435E-3</v>
      </c>
      <c r="G466" s="17">
        <f t="shared" si="54"/>
        <v>-0.7142857142857143</v>
      </c>
      <c r="H466" s="17">
        <f t="shared" si="53"/>
        <v>-1.269035532994924E-2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10</v>
      </c>
      <c r="E469" s="17" t="str">
        <f t="shared" si="51"/>
        <v/>
      </c>
      <c r="F469" s="17">
        <f t="shared" si="52"/>
        <v>2.8011204481792718E-2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8</v>
      </c>
      <c r="D475" s="16">
        <v>3</v>
      </c>
      <c r="E475" s="17">
        <f t="shared" si="51"/>
        <v>2.030456852791878E-2</v>
      </c>
      <c r="F475" s="17">
        <f t="shared" si="52"/>
        <v>8.4033613445378148E-3</v>
      </c>
      <c r="G475" s="17">
        <f t="shared" si="54"/>
        <v>-0.625</v>
      </c>
      <c r="H475" s="17">
        <f t="shared" si="53"/>
        <v>-1.2690355329949238E-2</v>
      </c>
    </row>
    <row r="476" spans="1:8" x14ac:dyDescent="0.2">
      <c r="A476" s="14"/>
      <c r="B476" s="15" t="s">
        <v>452</v>
      </c>
      <c r="C476" s="16">
        <v>6</v>
      </c>
      <c r="D476" s="16">
        <v>0</v>
      </c>
      <c r="E476" s="17">
        <f t="shared" si="51"/>
        <v>1.5228426395939087E-2</v>
      </c>
      <c r="F476" s="17" t="str">
        <f t="shared" si="52"/>
        <v/>
      </c>
      <c r="G476" s="17">
        <f t="shared" si="54"/>
        <v>-1</v>
      </c>
      <c r="H476" s="17">
        <f t="shared" si="53"/>
        <v>-1.5228426395939087E-2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1</v>
      </c>
      <c r="D478" s="16">
        <v>0</v>
      </c>
      <c r="E478" s="17">
        <f t="shared" si="51"/>
        <v>2.5380710659898475E-3</v>
      </c>
      <c r="F478" s="17" t="str">
        <f t="shared" si="52"/>
        <v/>
      </c>
      <c r="G478" s="17">
        <f t="shared" si="54"/>
        <v>-1</v>
      </c>
      <c r="H478" s="17">
        <f t="shared" si="53"/>
        <v>-2.5380710659898475E-3</v>
      </c>
    </row>
    <row r="479" spans="1:8" x14ac:dyDescent="0.2">
      <c r="A479" s="14"/>
      <c r="B479" s="15" t="s">
        <v>455</v>
      </c>
      <c r="C479" s="16">
        <v>5</v>
      </c>
      <c r="D479" s="16">
        <v>0</v>
      </c>
      <c r="E479" s="17">
        <f t="shared" si="51"/>
        <v>1.2690355329949238E-2</v>
      </c>
      <c r="F479" s="17" t="str">
        <f t="shared" si="52"/>
        <v/>
      </c>
      <c r="G479" s="17">
        <f t="shared" si="54"/>
        <v>-1</v>
      </c>
      <c r="H479" s="17">
        <f t="shared" si="53"/>
        <v>-1.2690355329949238E-2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15</v>
      </c>
      <c r="D481" s="16">
        <v>6</v>
      </c>
      <c r="E481" s="17">
        <f t="shared" si="51"/>
        <v>3.8071065989847719E-2</v>
      </c>
      <c r="F481" s="17">
        <f t="shared" si="52"/>
        <v>1.680672268907563E-2</v>
      </c>
      <c r="G481" s="17">
        <f t="shared" si="54"/>
        <v>-0.6</v>
      </c>
      <c r="H481" s="17">
        <f t="shared" si="53"/>
        <v>-2.2842639593908632E-2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2.5380710659898475E-3</v>
      </c>
      <c r="F482" s="17" t="str">
        <f t="shared" si="52"/>
        <v/>
      </c>
      <c r="G482" s="17">
        <f t="shared" si="54"/>
        <v>-1</v>
      </c>
      <c r="H482" s="17">
        <f t="shared" si="53"/>
        <v>-2.5380710659898475E-3</v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1.2690355329949238E-2</v>
      </c>
      <c r="F483" s="17" t="str">
        <f t="shared" si="52"/>
        <v/>
      </c>
      <c r="G483" s="17">
        <f t="shared" si="54"/>
        <v>-1</v>
      </c>
      <c r="H483" s="17">
        <f t="shared" si="53"/>
        <v>-1.2690355329949238E-2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10</v>
      </c>
      <c r="D486" s="16">
        <v>0</v>
      </c>
      <c r="E486" s="17">
        <f t="shared" si="55"/>
        <v>2.5380710659898477E-2</v>
      </c>
      <c r="F486" s="17" t="str">
        <f t="shared" si="56"/>
        <v/>
      </c>
      <c r="G486" s="17">
        <f t="shared" si="58"/>
        <v>-1</v>
      </c>
      <c r="H486" s="17">
        <f t="shared" si="57"/>
        <v>-2.5380710659898477E-2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2.8011204481792717E-3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0</v>
      </c>
      <c r="E499" s="17">
        <f t="shared" si="55"/>
        <v>5.076142131979695E-3</v>
      </c>
      <c r="F499" s="17" t="str">
        <f t="shared" si="56"/>
        <v/>
      </c>
      <c r="G499" s="17">
        <f t="shared" si="58"/>
        <v>-1</v>
      </c>
      <c r="H499" s="17">
        <f t="shared" si="57"/>
        <v>-5.076142131979695E-3</v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2.8011204481792717E-3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2.8011204481792717E-3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0</v>
      </c>
      <c r="E545" s="17" t="str">
        <f t="shared" si="55"/>
        <v/>
      </c>
      <c r="F545" s="17" t="str">
        <f t="shared" si="56"/>
        <v/>
      </c>
      <c r="G545" s="17" t="str">
        <f t="shared" si="58"/>
        <v xml:space="preserve"> 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7</v>
      </c>
      <c r="D548" s="16">
        <v>32</v>
      </c>
      <c r="E548" s="17">
        <f t="shared" ref="E548:E585" si="59">+IF(C548=0,"",C548/C$356)</f>
        <v>1.7766497461928935E-2</v>
      </c>
      <c r="F548" s="17">
        <f t="shared" ref="F548:F585" si="60">+IF(D548=0,"",D548/D$356)</f>
        <v>8.9635854341736695E-2</v>
      </c>
      <c r="G548" s="17">
        <f t="shared" si="58"/>
        <v>3.5714285714285716</v>
      </c>
      <c r="H548" s="17">
        <f t="shared" ref="H548:H585" si="61">+IF(OR(AND(E548=""),(G548="")),"",E548*G548)</f>
        <v>6.3451776649746203E-2</v>
      </c>
    </row>
    <row r="549" spans="1:8" x14ac:dyDescent="0.2">
      <c r="A549" s="14"/>
      <c r="B549" s="15" t="s">
        <v>525</v>
      </c>
      <c r="C549" s="16">
        <v>6</v>
      </c>
      <c r="D549" s="16">
        <v>0</v>
      </c>
      <c r="E549" s="17">
        <f t="shared" si="59"/>
        <v>1.5228426395939087E-2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-1.5228426395939087E-2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3</v>
      </c>
      <c r="E558" s="17" t="str">
        <f t="shared" si="59"/>
        <v/>
      </c>
      <c r="F558" s="17">
        <f t="shared" si="60"/>
        <v>8.4033613445378148E-3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8</v>
      </c>
      <c r="E559" s="17" t="str">
        <f t="shared" si="59"/>
        <v/>
      </c>
      <c r="F559" s="17">
        <f t="shared" si="60"/>
        <v>2.2408963585434174E-2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</v>
      </c>
      <c r="D564" s="16">
        <v>7</v>
      </c>
      <c r="E564" s="17">
        <f t="shared" si="59"/>
        <v>5.076142131979695E-3</v>
      </c>
      <c r="F564" s="17">
        <f t="shared" si="60"/>
        <v>1.9607843137254902E-2</v>
      </c>
      <c r="G564" s="17">
        <f t="shared" si="62"/>
        <v>2.5</v>
      </c>
      <c r="H564" s="17">
        <f t="shared" si="61"/>
        <v>1.2690355329949238E-2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2</v>
      </c>
      <c r="D566" s="16">
        <v>1</v>
      </c>
      <c r="E566" s="17">
        <f t="shared" si="59"/>
        <v>5.076142131979695E-3</v>
      </c>
      <c r="F566" s="17">
        <f t="shared" si="60"/>
        <v>2.8011204481792717E-3</v>
      </c>
      <c r="G566" s="17">
        <f t="shared" si="62"/>
        <v>-0.5</v>
      </c>
      <c r="H566" s="17">
        <f t="shared" si="61"/>
        <v>-2.5380710659898475E-3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2</v>
      </c>
      <c r="D571" s="16">
        <v>2</v>
      </c>
      <c r="E571" s="17">
        <f t="shared" si="59"/>
        <v>5.076142131979695E-3</v>
      </c>
      <c r="F571" s="17">
        <f t="shared" si="60"/>
        <v>5.6022408963585435E-3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  <c r="B586"/>
      <c r="C586"/>
      <c r="D586"/>
      <c r="E586"/>
      <c r="F586"/>
      <c r="G586"/>
      <c r="H586"/>
    </row>
    <row r="587" spans="1:8" x14ac:dyDescent="0.2">
      <c r="A587" s="11"/>
      <c r="B587"/>
      <c r="C587"/>
      <c r="D587"/>
      <c r="E587"/>
      <c r="F587"/>
      <c r="G587"/>
      <c r="H587"/>
    </row>
    <row r="588" spans="1:8" x14ac:dyDescent="0.2">
      <c r="A588" s="11"/>
      <c r="B588"/>
      <c r="C588"/>
      <c r="D588"/>
      <c r="E588"/>
      <c r="F588"/>
      <c r="G588"/>
      <c r="H588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131</v>
      </c>
      <c r="D591" s="20">
        <f>SUM(D592:D618)</f>
        <v>118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-9.9236641221374045E-2</v>
      </c>
      <c r="H591" s="21">
        <f t="shared" ref="H591:H618" si="65">+IF(OR(AND(E591=""),(G591="")),"",E591*G591)</f>
        <v>-9.9236641221374045E-2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7</v>
      </c>
      <c r="D594" s="16">
        <v>2</v>
      </c>
      <c r="E594" s="17">
        <f t="shared" si="63"/>
        <v>5.3435114503816793E-2</v>
      </c>
      <c r="F594" s="17">
        <f t="shared" si="64"/>
        <v>1.6949152542372881E-2</v>
      </c>
      <c r="G594" s="17">
        <f t="shared" si="66"/>
        <v>-0.7142857142857143</v>
      </c>
      <c r="H594" s="17">
        <f t="shared" si="65"/>
        <v>-3.8167938931297711E-2</v>
      </c>
    </row>
    <row r="595" spans="1:8" x14ac:dyDescent="0.2">
      <c r="A595" s="14"/>
      <c r="B595" s="15" t="s">
        <v>565</v>
      </c>
      <c r="C595" s="16">
        <v>80</v>
      </c>
      <c r="D595" s="16">
        <v>1</v>
      </c>
      <c r="E595" s="17">
        <f t="shared" si="63"/>
        <v>0.61068702290076338</v>
      </c>
      <c r="F595" s="17">
        <f t="shared" si="64"/>
        <v>8.4745762711864406E-3</v>
      </c>
      <c r="G595" s="17">
        <f t="shared" si="66"/>
        <v>-0.98750000000000004</v>
      </c>
      <c r="H595" s="17">
        <f t="shared" si="65"/>
        <v>-0.60305343511450382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2</v>
      </c>
      <c r="D604" s="16">
        <v>0</v>
      </c>
      <c r="E604" s="17">
        <f t="shared" si="63"/>
        <v>1.5267175572519083E-2</v>
      </c>
      <c r="F604" s="17" t="str">
        <f t="shared" si="64"/>
        <v/>
      </c>
      <c r="G604" s="17">
        <f t="shared" si="66"/>
        <v>-1</v>
      </c>
      <c r="H604" s="17">
        <f t="shared" si="65"/>
        <v>-1.5267175572519083E-2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2</v>
      </c>
      <c r="D607" s="16">
        <v>0</v>
      </c>
      <c r="E607" s="17">
        <f t="shared" si="63"/>
        <v>1.5267175572519083E-2</v>
      </c>
      <c r="F607" s="17" t="str">
        <f t="shared" si="64"/>
        <v/>
      </c>
      <c r="G607" s="17">
        <f t="shared" si="66"/>
        <v>-1</v>
      </c>
      <c r="H607" s="17">
        <f t="shared" si="65"/>
        <v>-1.5267175572519083E-2</v>
      </c>
    </row>
    <row r="608" spans="1:8" x14ac:dyDescent="0.2">
      <c r="A608" s="14"/>
      <c r="B608" s="15" t="s">
        <v>578</v>
      </c>
      <c r="C608" s="16">
        <v>0</v>
      </c>
      <c r="D608" s="16">
        <v>106</v>
      </c>
      <c r="E608" s="17" t="str">
        <f t="shared" si="63"/>
        <v/>
      </c>
      <c r="F608" s="17">
        <f t="shared" si="64"/>
        <v>0.89830508474576276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28</v>
      </c>
      <c r="D609" s="16">
        <v>9</v>
      </c>
      <c r="E609" s="17">
        <f t="shared" si="63"/>
        <v>0.21374045801526717</v>
      </c>
      <c r="F609" s="17">
        <f t="shared" si="64"/>
        <v>7.6271186440677971E-2</v>
      </c>
      <c r="G609" s="17">
        <f t="shared" si="66"/>
        <v>-0.6785714285714286</v>
      </c>
      <c r="H609" s="17">
        <f t="shared" si="65"/>
        <v>-0.14503816793893129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12</v>
      </c>
      <c r="D616" s="16">
        <v>0</v>
      </c>
      <c r="E616" s="17">
        <f t="shared" si="63"/>
        <v>9.1603053435114504E-2</v>
      </c>
      <c r="F616" s="17" t="str">
        <f t="shared" si="64"/>
        <v/>
      </c>
      <c r="G616" s="17">
        <f t="shared" si="66"/>
        <v>-1</v>
      </c>
      <c r="H616" s="17">
        <f t="shared" si="65"/>
        <v>-9.1603053435114504E-2</v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  <c r="C619"/>
      <c r="D619"/>
      <c r="E619"/>
      <c r="F619"/>
      <c r="G619"/>
      <c r="H619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593</v>
      </c>
      <c r="F4" s="30"/>
      <c r="G4" s="30"/>
      <c r="H4" s="30"/>
    </row>
    <row r="5" spans="1:8" ht="20.45" customHeight="1" thickBot="1" x14ac:dyDescent="0.25">
      <c r="A5" s="6"/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594</v>
      </c>
      <c r="C8" s="12">
        <f>+C19+C76+C177+C356+C591</f>
        <v>2678</v>
      </c>
      <c r="D8" s="13">
        <f>+D19+D76+D177+D356+D591</f>
        <v>4790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0.7886482449589246</v>
      </c>
      <c r="H8" s="10">
        <f t="shared" ref="H8:H13" si="1">+IF(OR(AND(E8=""),(G8="")),"",E8*G8)</f>
        <v>0.7886482449589246</v>
      </c>
    </row>
    <row r="9" spans="1:8" x14ac:dyDescent="0.2">
      <c r="A9" s="14"/>
      <c r="B9" s="15" t="s">
        <v>6</v>
      </c>
      <c r="C9" s="16">
        <f>+C19</f>
        <v>34</v>
      </c>
      <c r="D9" s="16">
        <f>+D19</f>
        <v>48</v>
      </c>
      <c r="E9" s="17">
        <f t="shared" ref="E9:F13" si="2">+C9/C$8</f>
        <v>1.2696041822255415E-2</v>
      </c>
      <c r="F9" s="17">
        <f t="shared" si="2"/>
        <v>1.0020876826722338E-2</v>
      </c>
      <c r="G9" s="17">
        <f t="shared" si="0"/>
        <v>0.41176470588235292</v>
      </c>
      <c r="H9" s="17">
        <f t="shared" si="1"/>
        <v>5.2277819268110532E-3</v>
      </c>
    </row>
    <row r="10" spans="1:8" x14ac:dyDescent="0.2">
      <c r="A10" s="14"/>
      <c r="B10" s="15" t="s">
        <v>7</v>
      </c>
      <c r="C10" s="16">
        <f>+C76</f>
        <v>380</v>
      </c>
      <c r="D10" s="16">
        <f>+D76</f>
        <v>739</v>
      </c>
      <c r="E10" s="17">
        <f t="shared" si="2"/>
        <v>0.14189693801344286</v>
      </c>
      <c r="F10" s="17">
        <f t="shared" si="2"/>
        <v>0.15427974947807932</v>
      </c>
      <c r="G10" s="17">
        <f t="shared" si="0"/>
        <v>0.94473684210526321</v>
      </c>
      <c r="H10" s="17">
        <f t="shared" si="1"/>
        <v>0.1340552651232263</v>
      </c>
    </row>
    <row r="11" spans="1:8" ht="25.5" x14ac:dyDescent="0.2">
      <c r="A11" s="14"/>
      <c r="B11" s="15" t="s">
        <v>8</v>
      </c>
      <c r="C11" s="16">
        <f>+C177</f>
        <v>314</v>
      </c>
      <c r="D11" s="16">
        <f>+D177</f>
        <v>755</v>
      </c>
      <c r="E11" s="17">
        <f t="shared" si="2"/>
        <v>0.11725168035847648</v>
      </c>
      <c r="F11" s="17">
        <f t="shared" si="2"/>
        <v>0.15762004175365343</v>
      </c>
      <c r="G11" s="17">
        <f t="shared" si="0"/>
        <v>1.4044585987261147</v>
      </c>
      <c r="H11" s="17">
        <f t="shared" si="1"/>
        <v>0.16467513069454817</v>
      </c>
    </row>
    <row r="12" spans="1:8" x14ac:dyDescent="0.2">
      <c r="A12" s="14"/>
      <c r="B12" s="15" t="s">
        <v>9</v>
      </c>
      <c r="C12" s="16">
        <f>+C356</f>
        <v>1242</v>
      </c>
      <c r="D12" s="16">
        <f>+D356</f>
        <v>2600</v>
      </c>
      <c r="E12" s="17">
        <f t="shared" si="2"/>
        <v>0.46377893950709487</v>
      </c>
      <c r="F12" s="17">
        <f t="shared" si="2"/>
        <v>0.54279749478079331</v>
      </c>
      <c r="G12" s="17">
        <f t="shared" si="0"/>
        <v>1.0933977455716586</v>
      </c>
      <c r="H12" s="17">
        <f t="shared" si="1"/>
        <v>0.50709484690067219</v>
      </c>
    </row>
    <row r="13" spans="1:8" x14ac:dyDescent="0.2">
      <c r="A13" s="14"/>
      <c r="B13" s="15" t="s">
        <v>10</v>
      </c>
      <c r="C13" s="16">
        <f>+C591</f>
        <v>708</v>
      </c>
      <c r="D13" s="16">
        <f>+D591</f>
        <v>648</v>
      </c>
      <c r="E13" s="17">
        <f t="shared" si="2"/>
        <v>0.26437640029873039</v>
      </c>
      <c r="F13" s="17">
        <f t="shared" si="2"/>
        <v>0.13528183716075157</v>
      </c>
      <c r="G13" s="17">
        <f t="shared" si="0"/>
        <v>-8.4745762711864403E-2</v>
      </c>
      <c r="H13" s="17">
        <f t="shared" si="1"/>
        <v>-2.2404779686333084E-2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34</v>
      </c>
      <c r="D19" s="20">
        <f>SUM(D20:D70)</f>
        <v>48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0.41176470588235292</v>
      </c>
      <c r="H19" s="21">
        <f t="shared" ref="H19:H50" si="5">+IF(OR(AND(E19=""),(G19="")),"",E19*G19)</f>
        <v>0.41176470588235292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2.0833333333333332E-2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2</v>
      </c>
      <c r="D26" s="16">
        <v>0</v>
      </c>
      <c r="E26" s="17">
        <f t="shared" si="3"/>
        <v>5.8823529411764705E-2</v>
      </c>
      <c r="F26" s="17" t="str">
        <f t="shared" si="4"/>
        <v/>
      </c>
      <c r="G26" s="17">
        <f t="shared" si="6"/>
        <v>-1</v>
      </c>
      <c r="H26" s="17">
        <f t="shared" si="5"/>
        <v>-5.8823529411764705E-2</v>
      </c>
    </row>
    <row r="27" spans="1:8" x14ac:dyDescent="0.2">
      <c r="A27" s="14"/>
      <c r="B27" s="15" t="s">
        <v>20</v>
      </c>
      <c r="C27" s="16">
        <v>1</v>
      </c>
      <c r="D27" s="16">
        <v>3</v>
      </c>
      <c r="E27" s="17">
        <f t="shared" si="3"/>
        <v>2.9411764705882353E-2</v>
      </c>
      <c r="F27" s="17">
        <f t="shared" si="4"/>
        <v>6.25E-2</v>
      </c>
      <c r="G27" s="17">
        <f t="shared" si="6"/>
        <v>2</v>
      </c>
      <c r="H27" s="17">
        <f t="shared" si="5"/>
        <v>5.8823529411764705E-2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2.9411764705882353E-2</v>
      </c>
      <c r="F28" s="17" t="str">
        <f t="shared" si="4"/>
        <v/>
      </c>
      <c r="G28" s="17">
        <f t="shared" si="6"/>
        <v>-1</v>
      </c>
      <c r="H28" s="17">
        <f t="shared" si="5"/>
        <v>-2.9411764705882353E-2</v>
      </c>
    </row>
    <row r="29" spans="1:8" x14ac:dyDescent="0.2">
      <c r="A29" s="14"/>
      <c r="B29" s="15" t="s">
        <v>22</v>
      </c>
      <c r="C29" s="16">
        <v>6</v>
      </c>
      <c r="D29" s="16">
        <v>0</v>
      </c>
      <c r="E29" s="17">
        <f t="shared" si="3"/>
        <v>0.17647058823529413</v>
      </c>
      <c r="F29" s="17" t="str">
        <f t="shared" si="4"/>
        <v/>
      </c>
      <c r="G29" s="17">
        <f t="shared" si="6"/>
        <v>-1</v>
      </c>
      <c r="H29" s="17">
        <f t="shared" si="5"/>
        <v>-0.17647058823529413</v>
      </c>
    </row>
    <row r="30" spans="1:8" x14ac:dyDescent="0.2">
      <c r="A30" s="14"/>
      <c r="B30" s="15" t="s">
        <v>23</v>
      </c>
      <c r="C30" s="16">
        <v>4</v>
      </c>
      <c r="D30" s="16">
        <v>13</v>
      </c>
      <c r="E30" s="17">
        <f t="shared" si="3"/>
        <v>0.11764705882352941</v>
      </c>
      <c r="F30" s="17">
        <f t="shared" si="4"/>
        <v>0.27083333333333331</v>
      </c>
      <c r="G30" s="17">
        <f t="shared" si="6"/>
        <v>2.25</v>
      </c>
      <c r="H30" s="17">
        <f t="shared" si="5"/>
        <v>0.26470588235294118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2</v>
      </c>
      <c r="E36" s="17" t="str">
        <f t="shared" si="3"/>
        <v/>
      </c>
      <c r="F36" s="17">
        <f t="shared" si="4"/>
        <v>4.1666666666666664E-2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1</v>
      </c>
      <c r="E40" s="17" t="str">
        <f t="shared" si="3"/>
        <v/>
      </c>
      <c r="F40" s="17">
        <f t="shared" si="4"/>
        <v>2.0833333333333332E-2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11</v>
      </c>
      <c r="D45" s="16">
        <v>12</v>
      </c>
      <c r="E45" s="17">
        <f t="shared" si="3"/>
        <v>0.3235294117647059</v>
      </c>
      <c r="F45" s="17">
        <f t="shared" si="4"/>
        <v>0.25</v>
      </c>
      <c r="G45" s="17">
        <f t="shared" si="6"/>
        <v>9.0909090909090912E-2</v>
      </c>
      <c r="H45" s="17">
        <f t="shared" si="5"/>
        <v>2.9411764705882356E-2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11</v>
      </c>
      <c r="E50" s="17">
        <f t="shared" si="3"/>
        <v>2.9411764705882353E-2</v>
      </c>
      <c r="F50" s="17">
        <f t="shared" si="4"/>
        <v>0.22916666666666666</v>
      </c>
      <c r="G50" s="17">
        <f t="shared" si="6"/>
        <v>10</v>
      </c>
      <c r="H50" s="17">
        <f t="shared" si="5"/>
        <v>0.29411764705882354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7</v>
      </c>
      <c r="D60" s="16">
        <v>1</v>
      </c>
      <c r="E60" s="17">
        <f t="shared" si="7"/>
        <v>0.20588235294117646</v>
      </c>
      <c r="F60" s="17">
        <f t="shared" si="8"/>
        <v>2.0833333333333332E-2</v>
      </c>
      <c r="G60" s="17">
        <f t="shared" si="10"/>
        <v>-0.8571428571428571</v>
      </c>
      <c r="H60" s="17">
        <f t="shared" si="9"/>
        <v>-0.1764705882352941</v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2.0833333333333332E-2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1</v>
      </c>
      <c r="E64" s="17">
        <f t="shared" si="7"/>
        <v>2.9411764705882353E-2</v>
      </c>
      <c r="F64" s="17">
        <f t="shared" si="8"/>
        <v>2.0833333333333332E-2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2</v>
      </c>
      <c r="E68" s="17" t="str">
        <f t="shared" si="7"/>
        <v/>
      </c>
      <c r="F68" s="17">
        <f t="shared" si="8"/>
        <v>4.1666666666666664E-2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380</v>
      </c>
      <c r="D76" s="20">
        <f>SUM(D77:D171)</f>
        <v>739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0.94473684210526321</v>
      </c>
      <c r="H76" s="21">
        <f t="shared" ref="H76:H107" si="13">+IF(OR(AND(E76=""),(G76="")),"",E76*G76)</f>
        <v>0.94473684210526321</v>
      </c>
    </row>
    <row r="77" spans="1:8" x14ac:dyDescent="0.2">
      <c r="A77" s="14"/>
      <c r="B77" s="15" t="s">
        <v>65</v>
      </c>
      <c r="C77" s="16">
        <v>5</v>
      </c>
      <c r="D77" s="16">
        <v>11</v>
      </c>
      <c r="E77" s="17">
        <f t="shared" si="11"/>
        <v>1.3157894736842105E-2</v>
      </c>
      <c r="F77" s="17">
        <f t="shared" si="12"/>
        <v>1.4884979702300407E-2</v>
      </c>
      <c r="G77" s="17">
        <f t="shared" ref="G77:G108" si="14">+IF(AND(C77=0,D77=0)," ",IF(C77=0,1,IF(D77=0,-1,(D77-C77)/C77)))</f>
        <v>1.2</v>
      </c>
      <c r="H77" s="17">
        <f t="shared" si="13"/>
        <v>1.5789473684210523E-2</v>
      </c>
    </row>
    <row r="78" spans="1:8" ht="25.5" x14ac:dyDescent="0.2">
      <c r="A78" s="14"/>
      <c r="B78" s="15" t="s">
        <v>66</v>
      </c>
      <c r="C78" s="16">
        <v>0</v>
      </c>
      <c r="D78" s="16">
        <v>1</v>
      </c>
      <c r="E78" s="17" t="str">
        <f t="shared" si="11"/>
        <v/>
      </c>
      <c r="F78" s="17">
        <f t="shared" si="12"/>
        <v>1.3531799729364006E-3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1.3531799729364006E-3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4</v>
      </c>
      <c r="D80" s="16">
        <v>30</v>
      </c>
      <c r="E80" s="17">
        <f t="shared" si="11"/>
        <v>1.0526315789473684E-2</v>
      </c>
      <c r="F80" s="17">
        <f t="shared" si="12"/>
        <v>4.0595399188092018E-2</v>
      </c>
      <c r="G80" s="17">
        <f t="shared" si="14"/>
        <v>6.5</v>
      </c>
      <c r="H80" s="17">
        <f t="shared" si="13"/>
        <v>6.8421052631578952E-2</v>
      </c>
    </row>
    <row r="81" spans="1:8" ht="25.5" x14ac:dyDescent="0.2">
      <c r="A81" s="14"/>
      <c r="B81" s="15" t="s">
        <v>69</v>
      </c>
      <c r="C81" s="16">
        <v>3</v>
      </c>
      <c r="D81" s="16">
        <v>37</v>
      </c>
      <c r="E81" s="17">
        <f t="shared" si="11"/>
        <v>7.8947368421052634E-3</v>
      </c>
      <c r="F81" s="17">
        <f t="shared" si="12"/>
        <v>5.0067658998646819E-2</v>
      </c>
      <c r="G81" s="17">
        <f t="shared" si="14"/>
        <v>11.333333333333334</v>
      </c>
      <c r="H81" s="17">
        <f t="shared" si="13"/>
        <v>8.947368421052633E-2</v>
      </c>
    </row>
    <row r="82" spans="1:8" x14ac:dyDescent="0.2">
      <c r="A82" s="14"/>
      <c r="B82" s="15" t="s">
        <v>70</v>
      </c>
      <c r="C82" s="16">
        <v>0</v>
      </c>
      <c r="D82" s="16">
        <v>5</v>
      </c>
      <c r="E82" s="17" t="str">
        <f t="shared" si="11"/>
        <v/>
      </c>
      <c r="F82" s="17">
        <f t="shared" si="12"/>
        <v>6.7658998646820028E-3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3</v>
      </c>
      <c r="E83" s="17" t="str">
        <f t="shared" si="11"/>
        <v/>
      </c>
      <c r="F83" s="17">
        <f t="shared" si="12"/>
        <v>4.0595399188092015E-3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1.3531799729364006E-3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3</v>
      </c>
      <c r="E87" s="17" t="str">
        <f t="shared" si="11"/>
        <v/>
      </c>
      <c r="F87" s="17">
        <f t="shared" si="12"/>
        <v>4.0595399188092015E-3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8</v>
      </c>
      <c r="E89" s="17">
        <f t="shared" si="11"/>
        <v>1.3157894736842105E-2</v>
      </c>
      <c r="F89" s="17">
        <f t="shared" si="12"/>
        <v>1.0825439783491205E-2</v>
      </c>
      <c r="G89" s="17">
        <f t="shared" si="14"/>
        <v>0.6</v>
      </c>
      <c r="H89" s="17">
        <f t="shared" si="13"/>
        <v>7.8947368421052617E-3</v>
      </c>
    </row>
    <row r="90" spans="1:8" x14ac:dyDescent="0.2">
      <c r="A90" s="14"/>
      <c r="B90" s="15" t="s">
        <v>78</v>
      </c>
      <c r="C90" s="16">
        <v>1</v>
      </c>
      <c r="D90" s="16">
        <v>5</v>
      </c>
      <c r="E90" s="17">
        <f t="shared" si="11"/>
        <v>2.631578947368421E-3</v>
      </c>
      <c r="F90" s="17">
        <f t="shared" si="12"/>
        <v>6.7658998646820028E-3</v>
      </c>
      <c r="G90" s="17">
        <f t="shared" si="14"/>
        <v>4</v>
      </c>
      <c r="H90" s="17">
        <f t="shared" si="13"/>
        <v>1.0526315789473684E-2</v>
      </c>
    </row>
    <row r="91" spans="1:8" x14ac:dyDescent="0.2">
      <c r="A91" s="14"/>
      <c r="B91" s="15" t="s">
        <v>79</v>
      </c>
      <c r="C91" s="16">
        <v>3</v>
      </c>
      <c r="D91" s="16">
        <v>20</v>
      </c>
      <c r="E91" s="17">
        <f t="shared" si="11"/>
        <v>7.8947368421052634E-3</v>
      </c>
      <c r="F91" s="17">
        <f t="shared" si="12"/>
        <v>2.7063599458728011E-2</v>
      </c>
      <c r="G91" s="17">
        <f t="shared" si="14"/>
        <v>5.666666666666667</v>
      </c>
      <c r="H91" s="17">
        <f t="shared" si="13"/>
        <v>4.4736842105263165E-2</v>
      </c>
    </row>
    <row r="92" spans="1:8" x14ac:dyDescent="0.2">
      <c r="A92" s="14"/>
      <c r="B92" s="15" t="s">
        <v>80</v>
      </c>
      <c r="C92" s="16">
        <v>1</v>
      </c>
      <c r="D92" s="16">
        <v>11</v>
      </c>
      <c r="E92" s="17">
        <f t="shared" si="11"/>
        <v>2.631578947368421E-3</v>
      </c>
      <c r="F92" s="17">
        <f t="shared" si="12"/>
        <v>1.4884979702300407E-2</v>
      </c>
      <c r="G92" s="17">
        <f t="shared" si="14"/>
        <v>10</v>
      </c>
      <c r="H92" s="17">
        <f t="shared" si="13"/>
        <v>2.6315789473684209E-2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7</v>
      </c>
      <c r="D94" s="16">
        <v>45</v>
      </c>
      <c r="E94" s="17">
        <f t="shared" si="11"/>
        <v>1.8421052631578946E-2</v>
      </c>
      <c r="F94" s="17">
        <f t="shared" si="12"/>
        <v>6.0893098782138028E-2</v>
      </c>
      <c r="G94" s="17">
        <f t="shared" si="14"/>
        <v>5.4285714285714288</v>
      </c>
      <c r="H94" s="17">
        <f t="shared" si="13"/>
        <v>9.9999999999999992E-2</v>
      </c>
    </row>
    <row r="95" spans="1:8" x14ac:dyDescent="0.2">
      <c r="A95" s="14"/>
      <c r="B95" s="15" t="s">
        <v>83</v>
      </c>
      <c r="C95" s="16">
        <v>9</v>
      </c>
      <c r="D95" s="16">
        <v>1</v>
      </c>
      <c r="E95" s="17">
        <f t="shared" si="11"/>
        <v>2.368421052631579E-2</v>
      </c>
      <c r="F95" s="17">
        <f t="shared" si="12"/>
        <v>1.3531799729364006E-3</v>
      </c>
      <c r="G95" s="17">
        <f t="shared" si="14"/>
        <v>-0.88888888888888884</v>
      </c>
      <c r="H95" s="17">
        <f t="shared" si="13"/>
        <v>-2.1052631578947368E-2</v>
      </c>
    </row>
    <row r="96" spans="1:8" x14ac:dyDescent="0.2">
      <c r="A96" s="14"/>
      <c r="B96" s="15" t="s">
        <v>84</v>
      </c>
      <c r="C96" s="16">
        <v>2</v>
      </c>
      <c r="D96" s="16">
        <v>9</v>
      </c>
      <c r="E96" s="17">
        <f t="shared" si="11"/>
        <v>5.263157894736842E-3</v>
      </c>
      <c r="F96" s="17">
        <f t="shared" si="12"/>
        <v>1.2178619756427604E-2</v>
      </c>
      <c r="G96" s="17">
        <f t="shared" si="14"/>
        <v>3.5</v>
      </c>
      <c r="H96" s="17">
        <f t="shared" si="13"/>
        <v>1.8421052631578946E-2</v>
      </c>
    </row>
    <row r="97" spans="1:8" x14ac:dyDescent="0.2">
      <c r="A97" s="14"/>
      <c r="B97" s="15" t="s">
        <v>85</v>
      </c>
      <c r="C97" s="16">
        <v>1</v>
      </c>
      <c r="D97" s="16">
        <v>1</v>
      </c>
      <c r="E97" s="17">
        <f t="shared" si="11"/>
        <v>2.631578947368421E-3</v>
      </c>
      <c r="F97" s="17">
        <f t="shared" si="12"/>
        <v>1.3531799729364006E-3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5</v>
      </c>
      <c r="D102" s="16">
        <v>8</v>
      </c>
      <c r="E102" s="17">
        <f t="shared" si="11"/>
        <v>1.3157894736842105E-2</v>
      </c>
      <c r="F102" s="17">
        <f t="shared" si="12"/>
        <v>1.0825439783491205E-2</v>
      </c>
      <c r="G102" s="17">
        <f t="shared" si="14"/>
        <v>0.6</v>
      </c>
      <c r="H102" s="17">
        <f t="shared" si="13"/>
        <v>7.8947368421052617E-3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8</v>
      </c>
      <c r="D105" s="16">
        <v>18</v>
      </c>
      <c r="E105" s="17">
        <f t="shared" si="11"/>
        <v>2.1052631578947368E-2</v>
      </c>
      <c r="F105" s="17">
        <f t="shared" si="12"/>
        <v>2.4357239512855209E-2</v>
      </c>
      <c r="G105" s="17">
        <f t="shared" si="14"/>
        <v>1.25</v>
      </c>
      <c r="H105" s="17">
        <f t="shared" si="13"/>
        <v>2.6315789473684209E-2</v>
      </c>
    </row>
    <row r="106" spans="1:8" x14ac:dyDescent="0.2">
      <c r="A106" s="14"/>
      <c r="B106" s="15" t="s">
        <v>94</v>
      </c>
      <c r="C106" s="16">
        <v>1</v>
      </c>
      <c r="D106" s="16">
        <v>7</v>
      </c>
      <c r="E106" s="17">
        <f t="shared" si="11"/>
        <v>2.631578947368421E-3</v>
      </c>
      <c r="F106" s="17">
        <f t="shared" si="12"/>
        <v>9.4722598105548041E-3</v>
      </c>
      <c r="G106" s="17">
        <f t="shared" si="14"/>
        <v>6</v>
      </c>
      <c r="H106" s="17">
        <f t="shared" si="13"/>
        <v>1.5789473684210527E-2</v>
      </c>
    </row>
    <row r="107" spans="1:8" x14ac:dyDescent="0.2">
      <c r="A107" s="14"/>
      <c r="B107" s="15" t="s">
        <v>95</v>
      </c>
      <c r="C107" s="16">
        <v>2</v>
      </c>
      <c r="D107" s="16">
        <v>26</v>
      </c>
      <c r="E107" s="17">
        <f t="shared" si="11"/>
        <v>5.263157894736842E-3</v>
      </c>
      <c r="F107" s="17">
        <f t="shared" si="12"/>
        <v>3.5182679296346414E-2</v>
      </c>
      <c r="G107" s="17">
        <f t="shared" si="14"/>
        <v>12</v>
      </c>
      <c r="H107" s="17">
        <f t="shared" si="13"/>
        <v>6.3157894736842107E-2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1.3531799729364006E-3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2</v>
      </c>
      <c r="E109" s="17" t="str">
        <f t="shared" si="15"/>
        <v/>
      </c>
      <c r="F109" s="17">
        <f t="shared" si="16"/>
        <v>2.7063599458728013E-3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6</v>
      </c>
      <c r="E111" s="17" t="str">
        <f t="shared" si="15"/>
        <v/>
      </c>
      <c r="F111" s="17">
        <f t="shared" si="16"/>
        <v>8.119079837618403E-3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</v>
      </c>
      <c r="D114" s="16">
        <v>17</v>
      </c>
      <c r="E114" s="17">
        <f t="shared" si="15"/>
        <v>5.263157894736842E-3</v>
      </c>
      <c r="F114" s="17">
        <f t="shared" si="16"/>
        <v>2.3004059539918808E-2</v>
      </c>
      <c r="G114" s="17">
        <f t="shared" si="18"/>
        <v>7.5</v>
      </c>
      <c r="H114" s="17">
        <f t="shared" si="17"/>
        <v>3.9473684210526314E-2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2</v>
      </c>
      <c r="E116" s="17" t="str">
        <f t="shared" si="15"/>
        <v/>
      </c>
      <c r="F116" s="17">
        <f t="shared" si="16"/>
        <v>2.7063599458728013E-3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6</v>
      </c>
      <c r="E117" s="17" t="str">
        <f t="shared" si="15"/>
        <v/>
      </c>
      <c r="F117" s="17">
        <f t="shared" si="16"/>
        <v>8.119079837618403E-3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8</v>
      </c>
      <c r="D118" s="16">
        <v>26</v>
      </c>
      <c r="E118" s="17">
        <f t="shared" si="15"/>
        <v>2.1052631578947368E-2</v>
      </c>
      <c r="F118" s="17">
        <f t="shared" si="16"/>
        <v>3.5182679296346414E-2</v>
      </c>
      <c r="G118" s="17">
        <f t="shared" si="18"/>
        <v>2.25</v>
      </c>
      <c r="H118" s="17">
        <f t="shared" si="17"/>
        <v>4.736842105263158E-2</v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1.3531799729364006E-3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2</v>
      </c>
      <c r="E120" s="17">
        <f t="shared" si="15"/>
        <v>2.631578947368421E-3</v>
      </c>
      <c r="F120" s="17">
        <f t="shared" si="16"/>
        <v>2.7063599458728013E-3</v>
      </c>
      <c r="G120" s="17">
        <f t="shared" si="18"/>
        <v>1</v>
      </c>
      <c r="H120" s="17">
        <f t="shared" si="17"/>
        <v>2.631578947368421E-3</v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1.3531799729364006E-3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3</v>
      </c>
      <c r="E123" s="17" t="str">
        <f t="shared" si="15"/>
        <v/>
      </c>
      <c r="F123" s="17">
        <f t="shared" si="16"/>
        <v>4.0595399188092015E-3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18</v>
      </c>
      <c r="D124" s="16">
        <v>26</v>
      </c>
      <c r="E124" s="17">
        <f t="shared" si="15"/>
        <v>4.736842105263158E-2</v>
      </c>
      <c r="F124" s="17">
        <f t="shared" si="16"/>
        <v>3.5182679296346414E-2</v>
      </c>
      <c r="G124" s="17">
        <f t="shared" si="18"/>
        <v>0.44444444444444442</v>
      </c>
      <c r="H124" s="17">
        <f t="shared" si="17"/>
        <v>2.1052631578947368E-2</v>
      </c>
    </row>
    <row r="125" spans="1:8" x14ac:dyDescent="0.2">
      <c r="A125" s="14"/>
      <c r="B125" s="15" t="s">
        <v>113</v>
      </c>
      <c r="C125" s="16">
        <v>0</v>
      </c>
      <c r="D125" s="16">
        <v>3</v>
      </c>
      <c r="E125" s="17" t="str">
        <f t="shared" si="15"/>
        <v/>
      </c>
      <c r="F125" s="17">
        <f t="shared" si="16"/>
        <v>4.0595399188092015E-3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6</v>
      </c>
      <c r="E126" s="17" t="str">
        <f t="shared" si="15"/>
        <v/>
      </c>
      <c r="F126" s="17">
        <f t="shared" si="16"/>
        <v>8.119079837618403E-3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2</v>
      </c>
      <c r="E127" s="17" t="str">
        <f t="shared" si="15"/>
        <v/>
      </c>
      <c r="F127" s="17">
        <f t="shared" si="16"/>
        <v>2.7063599458728013E-3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11</v>
      </c>
      <c r="D128" s="16">
        <v>39</v>
      </c>
      <c r="E128" s="17">
        <f t="shared" si="15"/>
        <v>2.8947368421052631E-2</v>
      </c>
      <c r="F128" s="17">
        <f t="shared" si="16"/>
        <v>5.2774018944519621E-2</v>
      </c>
      <c r="G128" s="17">
        <f t="shared" si="18"/>
        <v>2.5454545454545454</v>
      </c>
      <c r="H128" s="17">
        <f t="shared" si="17"/>
        <v>7.3684210526315783E-2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34</v>
      </c>
      <c r="D130" s="16">
        <v>54</v>
      </c>
      <c r="E130" s="17">
        <f t="shared" si="15"/>
        <v>8.9473684210526316E-2</v>
      </c>
      <c r="F130" s="17">
        <f t="shared" si="16"/>
        <v>7.307171853856563E-2</v>
      </c>
      <c r="G130" s="17">
        <f t="shared" si="18"/>
        <v>0.58823529411764708</v>
      </c>
      <c r="H130" s="17">
        <f t="shared" si="17"/>
        <v>5.2631578947368425E-2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28</v>
      </c>
      <c r="D132" s="16">
        <v>10</v>
      </c>
      <c r="E132" s="17">
        <f t="shared" si="15"/>
        <v>7.3684210526315783E-2</v>
      </c>
      <c r="F132" s="17">
        <f t="shared" si="16"/>
        <v>1.3531799729364006E-2</v>
      </c>
      <c r="G132" s="17">
        <f t="shared" si="18"/>
        <v>-0.6428571428571429</v>
      </c>
      <c r="H132" s="17">
        <f t="shared" si="17"/>
        <v>-4.736842105263158E-2</v>
      </c>
    </row>
    <row r="133" spans="1:8" x14ac:dyDescent="0.2">
      <c r="A133" s="14"/>
      <c r="B133" s="15" t="s">
        <v>121</v>
      </c>
      <c r="C133" s="16">
        <v>0</v>
      </c>
      <c r="D133" s="16">
        <v>1</v>
      </c>
      <c r="E133" s="17" t="str">
        <f t="shared" si="15"/>
        <v/>
      </c>
      <c r="F133" s="17">
        <f t="shared" si="16"/>
        <v>1.3531799729364006E-3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4</v>
      </c>
      <c r="D134" s="16">
        <v>3</v>
      </c>
      <c r="E134" s="17">
        <f t="shared" si="15"/>
        <v>1.0526315789473684E-2</v>
      </c>
      <c r="F134" s="17">
        <f t="shared" si="16"/>
        <v>4.0595399188092015E-3</v>
      </c>
      <c r="G134" s="17">
        <f t="shared" si="18"/>
        <v>-0.25</v>
      </c>
      <c r="H134" s="17">
        <f t="shared" si="17"/>
        <v>-2.631578947368421E-3</v>
      </c>
    </row>
    <row r="135" spans="1:8" ht="25.5" x14ac:dyDescent="0.2">
      <c r="A135" s="14"/>
      <c r="B135" s="15" t="s">
        <v>123</v>
      </c>
      <c r="C135" s="16">
        <v>47</v>
      </c>
      <c r="D135" s="16">
        <v>56</v>
      </c>
      <c r="E135" s="17">
        <f t="shared" si="15"/>
        <v>0.12368421052631579</v>
      </c>
      <c r="F135" s="17">
        <f t="shared" si="16"/>
        <v>7.5778078484438433E-2</v>
      </c>
      <c r="G135" s="17">
        <f t="shared" si="18"/>
        <v>0.19148936170212766</v>
      </c>
      <c r="H135" s="17">
        <f t="shared" si="17"/>
        <v>2.368421052631579E-2</v>
      </c>
    </row>
    <row r="136" spans="1:8" ht="25.5" x14ac:dyDescent="0.2">
      <c r="A136" s="14"/>
      <c r="B136" s="15" t="s">
        <v>124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2.7063599458728013E-3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10</v>
      </c>
      <c r="D137" s="16">
        <v>1</v>
      </c>
      <c r="E137" s="17">
        <f t="shared" si="15"/>
        <v>2.6315789473684209E-2</v>
      </c>
      <c r="F137" s="17">
        <f t="shared" si="16"/>
        <v>1.3531799729364006E-3</v>
      </c>
      <c r="G137" s="17">
        <f t="shared" si="18"/>
        <v>-0.9</v>
      </c>
      <c r="H137" s="17">
        <f t="shared" si="17"/>
        <v>-2.368421052631579E-2</v>
      </c>
    </row>
    <row r="138" spans="1:8" x14ac:dyDescent="0.2">
      <c r="A138" s="14"/>
      <c r="B138" s="15" t="s">
        <v>126</v>
      </c>
      <c r="C138" s="16">
        <v>129</v>
      </c>
      <c r="D138" s="16">
        <v>161</v>
      </c>
      <c r="E138" s="17">
        <f t="shared" si="15"/>
        <v>0.33947368421052632</v>
      </c>
      <c r="F138" s="17">
        <f t="shared" si="16"/>
        <v>0.2178619756427605</v>
      </c>
      <c r="G138" s="17">
        <f t="shared" si="18"/>
        <v>0.24806201550387597</v>
      </c>
      <c r="H138" s="17">
        <f t="shared" si="17"/>
        <v>8.4210526315789472E-2</v>
      </c>
    </row>
    <row r="139" spans="1:8" x14ac:dyDescent="0.2">
      <c r="A139" s="14"/>
      <c r="B139" s="15" t="s">
        <v>127</v>
      </c>
      <c r="C139" s="16">
        <v>0</v>
      </c>
      <c r="D139" s="16">
        <v>3</v>
      </c>
      <c r="E139" s="17" t="str">
        <f t="shared" si="15"/>
        <v/>
      </c>
      <c r="F139" s="17">
        <f t="shared" si="16"/>
        <v>4.0595399188092015E-3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2</v>
      </c>
      <c r="D140" s="16">
        <v>7</v>
      </c>
      <c r="E140" s="17">
        <f t="shared" ref="E140:E171" si="19">+IF(C140=0,"",C140/C$76)</f>
        <v>5.263157894736842E-3</v>
      </c>
      <c r="F140" s="17">
        <f t="shared" ref="F140:F171" si="20">+IF(D140=0,"",D140/D$76)</f>
        <v>9.4722598105548041E-3</v>
      </c>
      <c r="G140" s="17">
        <f t="shared" si="18"/>
        <v>2.5</v>
      </c>
      <c r="H140" s="17">
        <f t="shared" ref="H140:H171" si="21">+IF(OR(AND(E140=""),(G140="")),"",E140*G140)</f>
        <v>1.3157894736842105E-2</v>
      </c>
    </row>
    <row r="141" spans="1:8" x14ac:dyDescent="0.2">
      <c r="A141" s="14"/>
      <c r="B141" s="15" t="s">
        <v>129</v>
      </c>
      <c r="C141" s="16">
        <v>2</v>
      </c>
      <c r="D141" s="16">
        <v>4</v>
      </c>
      <c r="E141" s="17">
        <f t="shared" si="19"/>
        <v>5.263157894736842E-3</v>
      </c>
      <c r="F141" s="17">
        <f t="shared" si="20"/>
        <v>5.4127198917456026E-3</v>
      </c>
      <c r="G141" s="17">
        <f t="shared" ref="G141:G171" si="22">+IF(AND(C141=0,D141=0)," ",IF(C141=0,1,IF(D141=0,-1,(D141-C141)/C141)))</f>
        <v>1</v>
      </c>
      <c r="H141" s="17">
        <f t="shared" si="21"/>
        <v>5.263157894736842E-3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1.3531799729364006E-3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2.631578947368421E-3</v>
      </c>
      <c r="F143" s="17" t="str">
        <f t="shared" si="20"/>
        <v/>
      </c>
      <c r="G143" s="17">
        <f t="shared" si="22"/>
        <v>-1</v>
      </c>
      <c r="H143" s="17">
        <f t="shared" si="21"/>
        <v>-2.631578947368421E-3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23</v>
      </c>
      <c r="D147" s="16">
        <v>31</v>
      </c>
      <c r="E147" s="17">
        <f t="shared" si="19"/>
        <v>6.0526315789473685E-2</v>
      </c>
      <c r="F147" s="17">
        <f t="shared" si="20"/>
        <v>4.1948579161028419E-2</v>
      </c>
      <c r="G147" s="17">
        <f t="shared" si="22"/>
        <v>0.34782608695652173</v>
      </c>
      <c r="H147" s="17">
        <f t="shared" si="21"/>
        <v>2.1052631578947368E-2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2</v>
      </c>
      <c r="E149" s="17" t="str">
        <f t="shared" si="19"/>
        <v/>
      </c>
      <c r="F149" s="17">
        <f t="shared" si="20"/>
        <v>2.7063599458728013E-3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1</v>
      </c>
      <c r="E150" s="17" t="str">
        <f t="shared" si="19"/>
        <v/>
      </c>
      <c r="F150" s="17">
        <f t="shared" si="20"/>
        <v>1.3531799729364006E-3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1.3531799729364006E-3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3</v>
      </c>
      <c r="E157" s="17">
        <f t="shared" si="19"/>
        <v>2.631578947368421E-3</v>
      </c>
      <c r="F157" s="17">
        <f t="shared" si="20"/>
        <v>4.0595399188092015E-3</v>
      </c>
      <c r="G157" s="17">
        <f t="shared" si="22"/>
        <v>2</v>
      </c>
      <c r="H157" s="17">
        <f t="shared" si="21"/>
        <v>5.263157894736842E-3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1.3531799729364006E-3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1.3531799729364006E-3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2</v>
      </c>
      <c r="E168" s="17">
        <f t="shared" si="19"/>
        <v>2.631578947368421E-3</v>
      </c>
      <c r="F168" s="17">
        <f t="shared" si="20"/>
        <v>2.7063599458728013E-3</v>
      </c>
      <c r="G168" s="17">
        <f t="shared" si="22"/>
        <v>1</v>
      </c>
      <c r="H168" s="17">
        <f t="shared" si="21"/>
        <v>2.631578947368421E-3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2.631578947368421E-3</v>
      </c>
      <c r="F169" s="17" t="str">
        <f t="shared" si="20"/>
        <v/>
      </c>
      <c r="G169" s="17">
        <f t="shared" si="22"/>
        <v>-1</v>
      </c>
      <c r="H169" s="17">
        <f t="shared" si="21"/>
        <v>-2.631578947368421E-3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314</v>
      </c>
      <c r="D177" s="20">
        <f>SUM(D178:D350)</f>
        <v>755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1.4044585987261147</v>
      </c>
      <c r="H177" s="21">
        <f t="shared" ref="H177:H208" si="25">+IF(OR(AND(E177=""),(G177="")),"",E177*G177)</f>
        <v>1.4044585987261147</v>
      </c>
    </row>
    <row r="178" spans="1:8" x14ac:dyDescent="0.2">
      <c r="A178" s="14"/>
      <c r="B178" s="15" t="s">
        <v>160</v>
      </c>
      <c r="C178" s="16">
        <v>4</v>
      </c>
      <c r="D178" s="16">
        <v>16</v>
      </c>
      <c r="E178" s="17">
        <f t="shared" si="23"/>
        <v>1.2738853503184714E-2</v>
      </c>
      <c r="F178" s="17">
        <f t="shared" si="24"/>
        <v>2.119205298013245E-2</v>
      </c>
      <c r="G178" s="17">
        <f t="shared" ref="G178:G209" si="26">+IF(AND(C178=0,D178=0)," ",IF(C178=0,1,IF(D178=0,-1,(D178-C178)/C178)))</f>
        <v>3</v>
      </c>
      <c r="H178" s="17">
        <f t="shared" si="25"/>
        <v>3.8216560509554146E-2</v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3.1847133757961785E-3</v>
      </c>
      <c r="F179" s="17" t="str">
        <f t="shared" si="24"/>
        <v/>
      </c>
      <c r="G179" s="17">
        <f t="shared" si="26"/>
        <v>-1</v>
      </c>
      <c r="H179" s="17">
        <f t="shared" si="25"/>
        <v>-3.1847133757961785E-3</v>
      </c>
    </row>
    <row r="180" spans="1:8" ht="38.25" x14ac:dyDescent="0.2">
      <c r="A180" s="14"/>
      <c r="B180" s="15" t="s">
        <v>162</v>
      </c>
      <c r="C180" s="16">
        <v>2</v>
      </c>
      <c r="D180" s="16">
        <v>5</v>
      </c>
      <c r="E180" s="17">
        <f t="shared" si="23"/>
        <v>6.369426751592357E-3</v>
      </c>
      <c r="F180" s="17">
        <f t="shared" si="24"/>
        <v>6.6225165562913907E-3</v>
      </c>
      <c r="G180" s="17">
        <f t="shared" si="26"/>
        <v>1.5</v>
      </c>
      <c r="H180" s="17">
        <f t="shared" si="25"/>
        <v>9.5541401273885364E-3</v>
      </c>
    </row>
    <row r="181" spans="1:8" x14ac:dyDescent="0.2">
      <c r="A181" s="14"/>
      <c r="B181" s="15" t="s">
        <v>163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2.6490066225165563E-3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</v>
      </c>
      <c r="D182" s="16">
        <v>5</v>
      </c>
      <c r="E182" s="17">
        <f t="shared" si="23"/>
        <v>1.2738853503184714E-2</v>
      </c>
      <c r="F182" s="17">
        <f t="shared" si="24"/>
        <v>6.6225165562913907E-3</v>
      </c>
      <c r="G182" s="17">
        <f t="shared" si="26"/>
        <v>0.25</v>
      </c>
      <c r="H182" s="17">
        <f t="shared" si="25"/>
        <v>3.1847133757961785E-3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22</v>
      </c>
      <c r="D184" s="16">
        <v>113</v>
      </c>
      <c r="E184" s="17">
        <f t="shared" si="23"/>
        <v>7.0063694267515922E-2</v>
      </c>
      <c r="F184" s="17">
        <f t="shared" si="24"/>
        <v>0.14966887417218544</v>
      </c>
      <c r="G184" s="17">
        <f t="shared" si="26"/>
        <v>4.1363636363636367</v>
      </c>
      <c r="H184" s="17">
        <f t="shared" si="25"/>
        <v>0.28980891719745222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4</v>
      </c>
      <c r="E186" s="17" t="str">
        <f t="shared" si="23"/>
        <v/>
      </c>
      <c r="F186" s="17">
        <f t="shared" si="24"/>
        <v>5.2980132450331126E-3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4</v>
      </c>
      <c r="E187" s="17" t="str">
        <f t="shared" si="23"/>
        <v/>
      </c>
      <c r="F187" s="17">
        <f t="shared" si="24"/>
        <v>5.2980132450331126E-3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2</v>
      </c>
      <c r="E189" s="17" t="str">
        <f t="shared" si="23"/>
        <v/>
      </c>
      <c r="F189" s="17">
        <f t="shared" si="24"/>
        <v>2.6490066225165563E-3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8</v>
      </c>
      <c r="E191" s="17" t="str">
        <f t="shared" si="23"/>
        <v/>
      </c>
      <c r="F191" s="17">
        <f t="shared" si="24"/>
        <v>1.0596026490066225E-2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3</v>
      </c>
      <c r="D192" s="16">
        <v>4</v>
      </c>
      <c r="E192" s="17">
        <f t="shared" si="23"/>
        <v>9.5541401273885346E-3</v>
      </c>
      <c r="F192" s="17">
        <f t="shared" si="24"/>
        <v>5.2980132450331126E-3</v>
      </c>
      <c r="G192" s="17">
        <f t="shared" si="26"/>
        <v>0.33333333333333331</v>
      </c>
      <c r="H192" s="17">
        <f t="shared" si="25"/>
        <v>3.1847133757961781E-3</v>
      </c>
    </row>
    <row r="193" spans="1:8" ht="25.5" x14ac:dyDescent="0.2">
      <c r="A193" s="14"/>
      <c r="B193" s="15" t="s">
        <v>175</v>
      </c>
      <c r="C193" s="16">
        <v>1</v>
      </c>
      <c r="D193" s="16">
        <v>19</v>
      </c>
      <c r="E193" s="17">
        <f t="shared" si="23"/>
        <v>3.1847133757961785E-3</v>
      </c>
      <c r="F193" s="17">
        <f t="shared" si="24"/>
        <v>2.5165562913907286E-2</v>
      </c>
      <c r="G193" s="17">
        <f t="shared" si="26"/>
        <v>18</v>
      </c>
      <c r="H193" s="17">
        <f t="shared" si="25"/>
        <v>5.7324840764331211E-2</v>
      </c>
    </row>
    <row r="194" spans="1:8" ht="25.5" x14ac:dyDescent="0.2">
      <c r="A194" s="14"/>
      <c r="B194" s="15" t="s">
        <v>176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2.6490066225165563E-3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1.3245033112582781E-3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4</v>
      </c>
      <c r="E198" s="17" t="str">
        <f t="shared" si="23"/>
        <v/>
      </c>
      <c r="F198" s="17">
        <f t="shared" si="24"/>
        <v>5.2980132450331126E-3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1.3245033112582781E-3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3</v>
      </c>
      <c r="E202" s="17" t="str">
        <f t="shared" si="23"/>
        <v/>
      </c>
      <c r="F202" s="17">
        <f t="shared" si="24"/>
        <v>3.9735099337748344E-3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ht="25.5" x14ac:dyDescent="0.2">
      <c r="A205" s="14"/>
      <c r="B205" s="15" t="s">
        <v>187</v>
      </c>
      <c r="C205" s="16">
        <v>3</v>
      </c>
      <c r="D205" s="16">
        <v>5</v>
      </c>
      <c r="E205" s="17">
        <f t="shared" si="23"/>
        <v>9.5541401273885346E-3</v>
      </c>
      <c r="F205" s="17">
        <f t="shared" si="24"/>
        <v>6.6225165562913907E-3</v>
      </c>
      <c r="G205" s="17">
        <f t="shared" si="26"/>
        <v>0.66666666666666663</v>
      </c>
      <c r="H205" s="17">
        <f t="shared" si="25"/>
        <v>6.3694267515923561E-3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</v>
      </c>
      <c r="D207" s="16">
        <v>1</v>
      </c>
      <c r="E207" s="17">
        <f t="shared" si="23"/>
        <v>6.369426751592357E-3</v>
      </c>
      <c r="F207" s="17">
        <f t="shared" si="24"/>
        <v>1.3245033112582781E-3</v>
      </c>
      <c r="G207" s="17">
        <f t="shared" si="26"/>
        <v>-0.5</v>
      </c>
      <c r="H207" s="17">
        <f t="shared" si="25"/>
        <v>-3.1847133757961785E-3</v>
      </c>
    </row>
    <row r="208" spans="1:8" x14ac:dyDescent="0.2">
      <c r="A208" s="14"/>
      <c r="B208" s="15" t="s">
        <v>190</v>
      </c>
      <c r="C208" s="16">
        <v>10</v>
      </c>
      <c r="D208" s="16">
        <v>5</v>
      </c>
      <c r="E208" s="17">
        <f t="shared" si="23"/>
        <v>3.1847133757961783E-2</v>
      </c>
      <c r="F208" s="17">
        <f t="shared" si="24"/>
        <v>6.6225165562913907E-3</v>
      </c>
      <c r="G208" s="17">
        <f t="shared" si="26"/>
        <v>-0.5</v>
      </c>
      <c r="H208" s="17">
        <f t="shared" si="25"/>
        <v>-1.5923566878980892E-2</v>
      </c>
    </row>
    <row r="209" spans="1:8" x14ac:dyDescent="0.2">
      <c r="A209" s="14"/>
      <c r="B209" s="15" t="s">
        <v>191</v>
      </c>
      <c r="C209" s="16">
        <v>4</v>
      </c>
      <c r="D209" s="16">
        <v>42</v>
      </c>
      <c r="E209" s="17">
        <f t="shared" ref="E209:E240" si="27">+IF(C209=0,"",C209/C$177)</f>
        <v>1.2738853503184714E-2</v>
      </c>
      <c r="F209" s="17">
        <f t="shared" ref="F209:F240" si="28">+IF(D209=0,"",D209/D$177)</f>
        <v>5.562913907284768E-2</v>
      </c>
      <c r="G209" s="17">
        <f t="shared" si="26"/>
        <v>9.5</v>
      </c>
      <c r="H209" s="17">
        <f t="shared" ref="H209:H240" si="29">+IF(OR(AND(E209=""),(G209="")),"",E209*G209)</f>
        <v>0.12101910828025478</v>
      </c>
    </row>
    <row r="210" spans="1:8" x14ac:dyDescent="0.2">
      <c r="A210" s="14"/>
      <c r="B210" s="15" t="s">
        <v>192</v>
      </c>
      <c r="C210" s="16">
        <v>49</v>
      </c>
      <c r="D210" s="16">
        <v>57</v>
      </c>
      <c r="E210" s="17">
        <f t="shared" si="27"/>
        <v>0.15605095541401273</v>
      </c>
      <c r="F210" s="17">
        <f t="shared" si="28"/>
        <v>7.5496688741721857E-2</v>
      </c>
      <c r="G210" s="17">
        <f t="shared" ref="G210:G241" si="30">+IF(AND(C210=0,D210=0)," ",IF(C210=0,1,IF(D210=0,-1,(D210-C210)/C210)))</f>
        <v>0.16326530612244897</v>
      </c>
      <c r="H210" s="17">
        <f t="shared" si="29"/>
        <v>2.5477707006369425E-2</v>
      </c>
    </row>
    <row r="211" spans="1:8" x14ac:dyDescent="0.2">
      <c r="A211" s="14"/>
      <c r="B211" s="15" t="s">
        <v>193</v>
      </c>
      <c r="C211" s="16">
        <v>4</v>
      </c>
      <c r="D211" s="16">
        <v>0</v>
      </c>
      <c r="E211" s="17">
        <f t="shared" si="27"/>
        <v>1.2738853503184714E-2</v>
      </c>
      <c r="F211" s="17" t="str">
        <f t="shared" si="28"/>
        <v/>
      </c>
      <c r="G211" s="17">
        <f t="shared" si="30"/>
        <v>-1</v>
      </c>
      <c r="H211" s="17">
        <f t="shared" si="29"/>
        <v>-1.2738853503184714E-2</v>
      </c>
    </row>
    <row r="212" spans="1:8" x14ac:dyDescent="0.2">
      <c r="A212" s="14"/>
      <c r="B212" s="15" t="s">
        <v>194</v>
      </c>
      <c r="C212" s="16">
        <v>16</v>
      </c>
      <c r="D212" s="16">
        <v>22</v>
      </c>
      <c r="E212" s="17">
        <f t="shared" si="27"/>
        <v>5.0955414012738856E-2</v>
      </c>
      <c r="F212" s="17">
        <f t="shared" si="28"/>
        <v>2.9139072847682121E-2</v>
      </c>
      <c r="G212" s="17">
        <f t="shared" si="30"/>
        <v>0.375</v>
      </c>
      <c r="H212" s="17">
        <f t="shared" si="29"/>
        <v>1.9108280254777073E-2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4</v>
      </c>
      <c r="D214" s="16">
        <v>28</v>
      </c>
      <c r="E214" s="17">
        <f t="shared" si="27"/>
        <v>1.2738853503184714E-2</v>
      </c>
      <c r="F214" s="17">
        <f t="shared" si="28"/>
        <v>3.7086092715231792E-2</v>
      </c>
      <c r="G214" s="17">
        <f t="shared" si="30"/>
        <v>6</v>
      </c>
      <c r="H214" s="17">
        <f t="shared" si="29"/>
        <v>7.6433121019108291E-2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18</v>
      </c>
      <c r="E216" s="17" t="str">
        <f t="shared" si="27"/>
        <v/>
      </c>
      <c r="F216" s="17">
        <f t="shared" si="28"/>
        <v>2.3841059602649008E-2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20</v>
      </c>
      <c r="D219" s="16">
        <v>41</v>
      </c>
      <c r="E219" s="17">
        <f t="shared" si="27"/>
        <v>6.3694267515923567E-2</v>
      </c>
      <c r="F219" s="17">
        <f t="shared" si="28"/>
        <v>5.4304635761589407E-2</v>
      </c>
      <c r="G219" s="17">
        <f t="shared" si="30"/>
        <v>1.05</v>
      </c>
      <c r="H219" s="17">
        <f t="shared" si="29"/>
        <v>6.6878980891719744E-2</v>
      </c>
    </row>
    <row r="220" spans="1:8" x14ac:dyDescent="0.2">
      <c r="A220" s="14"/>
      <c r="B220" s="15" t="s">
        <v>202</v>
      </c>
      <c r="C220" s="16">
        <v>0</v>
      </c>
      <c r="D220" s="16">
        <v>2</v>
      </c>
      <c r="E220" s="17" t="str">
        <f t="shared" si="27"/>
        <v/>
      </c>
      <c r="F220" s="17">
        <f t="shared" si="28"/>
        <v>2.6490066225165563E-3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</v>
      </c>
      <c r="D224" s="16">
        <v>13</v>
      </c>
      <c r="E224" s="17">
        <f t="shared" si="27"/>
        <v>1.5923566878980892E-2</v>
      </c>
      <c r="F224" s="17">
        <f t="shared" si="28"/>
        <v>1.7218543046357615E-2</v>
      </c>
      <c r="G224" s="17">
        <f t="shared" si="30"/>
        <v>1.6</v>
      </c>
      <c r="H224" s="17">
        <f t="shared" si="29"/>
        <v>2.5477707006369428E-2</v>
      </c>
    </row>
    <row r="225" spans="1:8" x14ac:dyDescent="0.2">
      <c r="A225" s="14"/>
      <c r="B225" s="15" t="s">
        <v>207</v>
      </c>
      <c r="C225" s="16">
        <v>0</v>
      </c>
      <c r="D225" s="16">
        <v>2</v>
      </c>
      <c r="E225" s="17" t="str">
        <f t="shared" si="27"/>
        <v/>
      </c>
      <c r="F225" s="17">
        <f t="shared" si="28"/>
        <v>2.6490066225165563E-3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1.3245033112582781E-3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3</v>
      </c>
      <c r="E230" s="17">
        <f t="shared" si="27"/>
        <v>3.1847133757961785E-3</v>
      </c>
      <c r="F230" s="17">
        <f t="shared" si="28"/>
        <v>3.9735099337748344E-3</v>
      </c>
      <c r="G230" s="17">
        <f t="shared" si="30"/>
        <v>2</v>
      </c>
      <c r="H230" s="17">
        <f t="shared" si="29"/>
        <v>6.369426751592357E-3</v>
      </c>
    </row>
    <row r="231" spans="1:8" x14ac:dyDescent="0.2">
      <c r="A231" s="14"/>
      <c r="B231" s="15" t="s">
        <v>213</v>
      </c>
      <c r="C231" s="16">
        <v>2</v>
      </c>
      <c r="D231" s="16">
        <v>3</v>
      </c>
      <c r="E231" s="17">
        <f t="shared" si="27"/>
        <v>6.369426751592357E-3</v>
      </c>
      <c r="F231" s="17">
        <f t="shared" si="28"/>
        <v>3.9735099337748344E-3</v>
      </c>
      <c r="G231" s="17">
        <f t="shared" si="30"/>
        <v>0.5</v>
      </c>
      <c r="H231" s="17">
        <f t="shared" si="29"/>
        <v>3.1847133757961785E-3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3</v>
      </c>
      <c r="E233" s="17" t="str">
        <f t="shared" si="27"/>
        <v/>
      </c>
      <c r="F233" s="17">
        <f t="shared" si="28"/>
        <v>3.9735099337748344E-3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3.1847133757961785E-3</v>
      </c>
      <c r="F234" s="17" t="str">
        <f t="shared" si="28"/>
        <v/>
      </c>
      <c r="G234" s="17">
        <f t="shared" si="30"/>
        <v>-1</v>
      </c>
      <c r="H234" s="17">
        <f t="shared" si="29"/>
        <v>-3.1847133757961785E-3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11</v>
      </c>
      <c r="E237" s="17" t="str">
        <f t="shared" si="27"/>
        <v/>
      </c>
      <c r="F237" s="17">
        <f t="shared" si="28"/>
        <v>1.456953642384106E-2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1.3245033112582781E-3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4</v>
      </c>
      <c r="D241" s="16">
        <v>1</v>
      </c>
      <c r="E241" s="17">
        <f t="shared" ref="E241:E272" si="31">+IF(C241=0,"",C241/C$177)</f>
        <v>1.2738853503184714E-2</v>
      </c>
      <c r="F241" s="17">
        <f t="shared" ref="F241:F272" si="32">+IF(D241=0,"",D241/D$177)</f>
        <v>1.3245033112582781E-3</v>
      </c>
      <c r="G241" s="17">
        <f t="shared" si="30"/>
        <v>-0.75</v>
      </c>
      <c r="H241" s="17">
        <f t="shared" ref="H241:H272" si="33">+IF(OR(AND(E241=""),(G241="")),"",E241*G241)</f>
        <v>-9.5541401273885364E-3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10</v>
      </c>
      <c r="E244" s="17">
        <f t="shared" si="31"/>
        <v>9.5541401273885346E-3</v>
      </c>
      <c r="F244" s="17">
        <f t="shared" si="32"/>
        <v>1.3245033112582781E-2</v>
      </c>
      <c r="G244" s="17">
        <f t="shared" si="34"/>
        <v>2.3333333333333335</v>
      </c>
      <c r="H244" s="17">
        <f t="shared" si="33"/>
        <v>2.229299363057325E-2</v>
      </c>
    </row>
    <row r="245" spans="1:8" x14ac:dyDescent="0.2">
      <c r="A245" s="14"/>
      <c r="B245" s="15" t="s">
        <v>227</v>
      </c>
      <c r="C245" s="16">
        <v>0</v>
      </c>
      <c r="D245" s="16">
        <v>13</v>
      </c>
      <c r="E245" s="17" t="str">
        <f t="shared" si="31"/>
        <v/>
      </c>
      <c r="F245" s="17">
        <f t="shared" si="32"/>
        <v>1.7218543046357615E-2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15</v>
      </c>
      <c r="E247" s="17">
        <f t="shared" si="31"/>
        <v>3.1847133757961785E-3</v>
      </c>
      <c r="F247" s="17">
        <f t="shared" si="32"/>
        <v>1.9867549668874173E-2</v>
      </c>
      <c r="G247" s="17">
        <f t="shared" si="34"/>
        <v>14</v>
      </c>
      <c r="H247" s="17">
        <f t="shared" si="33"/>
        <v>4.4585987261146501E-2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1.3245033112582781E-3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3</v>
      </c>
      <c r="E252" s="17" t="str">
        <f t="shared" si="31"/>
        <v/>
      </c>
      <c r="F252" s="17">
        <f t="shared" si="32"/>
        <v>3.9735099337748344E-3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5</v>
      </c>
      <c r="D253" s="16">
        <v>0</v>
      </c>
      <c r="E253" s="17">
        <f t="shared" si="31"/>
        <v>1.5923566878980892E-2</v>
      </c>
      <c r="F253" s="17" t="str">
        <f t="shared" si="32"/>
        <v/>
      </c>
      <c r="G253" s="17">
        <f t="shared" si="34"/>
        <v>-1</v>
      </c>
      <c r="H253" s="17">
        <f t="shared" si="33"/>
        <v>-1.5923566878980892E-2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2</v>
      </c>
      <c r="E261" s="17" t="str">
        <f t="shared" si="31"/>
        <v/>
      </c>
      <c r="F261" s="17">
        <f t="shared" si="32"/>
        <v>2.6490066225165563E-3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0</v>
      </c>
      <c r="E268" s="17">
        <f t="shared" si="31"/>
        <v>6.369426751592357E-3</v>
      </c>
      <c r="F268" s="17" t="str">
        <f t="shared" si="32"/>
        <v/>
      </c>
      <c r="G268" s="17">
        <f t="shared" si="34"/>
        <v>-1</v>
      </c>
      <c r="H268" s="17">
        <f t="shared" si="33"/>
        <v>-6.369426751592357E-3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0</v>
      </c>
      <c r="E270" s="17">
        <f t="shared" si="31"/>
        <v>3.1847133757961785E-3</v>
      </c>
      <c r="F270" s="17" t="str">
        <f t="shared" si="32"/>
        <v/>
      </c>
      <c r="G270" s="17">
        <f t="shared" si="34"/>
        <v>-1</v>
      </c>
      <c r="H270" s="17">
        <f t="shared" si="33"/>
        <v>-3.1847133757961785E-3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1.3245033112582781E-3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1.3245033112582781E-3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3</v>
      </c>
      <c r="E281" s="17">
        <f t="shared" si="35"/>
        <v>3.1847133757961785E-3</v>
      </c>
      <c r="F281" s="17">
        <f t="shared" si="36"/>
        <v>3.9735099337748344E-3</v>
      </c>
      <c r="G281" s="17">
        <f t="shared" si="38"/>
        <v>2</v>
      </c>
      <c r="H281" s="17">
        <f t="shared" si="37"/>
        <v>6.369426751592357E-3</v>
      </c>
    </row>
    <row r="282" spans="1:8" ht="25.5" x14ac:dyDescent="0.2">
      <c r="A282" s="14"/>
      <c r="B282" s="15" t="s">
        <v>264</v>
      </c>
      <c r="C282" s="16">
        <v>2</v>
      </c>
      <c r="D282" s="16">
        <v>4</v>
      </c>
      <c r="E282" s="17">
        <f t="shared" si="35"/>
        <v>6.369426751592357E-3</v>
      </c>
      <c r="F282" s="17">
        <f t="shared" si="36"/>
        <v>5.2980132450331126E-3</v>
      </c>
      <c r="G282" s="17">
        <f t="shared" si="38"/>
        <v>1</v>
      </c>
      <c r="H282" s="17">
        <f t="shared" si="37"/>
        <v>6.369426751592357E-3</v>
      </c>
    </row>
    <row r="283" spans="1:8" x14ac:dyDescent="0.2">
      <c r="A283" s="14"/>
      <c r="B283" s="15" t="s">
        <v>265</v>
      </c>
      <c r="C283" s="16">
        <v>1</v>
      </c>
      <c r="D283" s="16">
        <v>2</v>
      </c>
      <c r="E283" s="17">
        <f t="shared" si="35"/>
        <v>3.1847133757961785E-3</v>
      </c>
      <c r="F283" s="17">
        <f t="shared" si="36"/>
        <v>2.6490066225165563E-3</v>
      </c>
      <c r="G283" s="17">
        <f t="shared" si="38"/>
        <v>1</v>
      </c>
      <c r="H283" s="17">
        <f t="shared" si="37"/>
        <v>3.1847133757961785E-3</v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3.1847133757961785E-3</v>
      </c>
      <c r="F284" s="17" t="str">
        <f t="shared" si="36"/>
        <v/>
      </c>
      <c r="G284" s="17">
        <f t="shared" si="38"/>
        <v>-1</v>
      </c>
      <c r="H284" s="17">
        <f t="shared" si="37"/>
        <v>-3.1847133757961785E-3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3</v>
      </c>
      <c r="E288" s="17">
        <f t="shared" si="35"/>
        <v>3.1847133757961785E-3</v>
      </c>
      <c r="F288" s="17">
        <f t="shared" si="36"/>
        <v>3.9735099337748344E-3</v>
      </c>
      <c r="G288" s="17">
        <f t="shared" si="38"/>
        <v>2</v>
      </c>
      <c r="H288" s="17">
        <f t="shared" si="37"/>
        <v>6.369426751592357E-3</v>
      </c>
    </row>
    <row r="289" spans="1:8" x14ac:dyDescent="0.2">
      <c r="A289" s="14"/>
      <c r="B289" s="15" t="s">
        <v>271</v>
      </c>
      <c r="C289" s="16">
        <v>2</v>
      </c>
      <c r="D289" s="16">
        <v>2</v>
      </c>
      <c r="E289" s="17">
        <f t="shared" si="35"/>
        <v>6.369426751592357E-3</v>
      </c>
      <c r="F289" s="17">
        <f t="shared" si="36"/>
        <v>2.6490066225165563E-3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1.3245033112582781E-3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1</v>
      </c>
      <c r="D295" s="16">
        <v>1</v>
      </c>
      <c r="E295" s="17">
        <f t="shared" si="35"/>
        <v>3.1847133757961785E-3</v>
      </c>
      <c r="F295" s="17">
        <f t="shared" si="36"/>
        <v>1.3245033112582781E-3</v>
      </c>
      <c r="G295" s="17">
        <f t="shared" si="38"/>
        <v>0</v>
      </c>
      <c r="H295" s="17">
        <f t="shared" si="37"/>
        <v>0</v>
      </c>
    </row>
    <row r="296" spans="1:8" x14ac:dyDescent="0.2">
      <c r="A296" s="14"/>
      <c r="B296" s="15" t="s">
        <v>278</v>
      </c>
      <c r="C296" s="16">
        <v>2</v>
      </c>
      <c r="D296" s="16">
        <v>1</v>
      </c>
      <c r="E296" s="17">
        <f t="shared" si="35"/>
        <v>6.369426751592357E-3</v>
      </c>
      <c r="F296" s="17">
        <f t="shared" si="36"/>
        <v>1.3245033112582781E-3</v>
      </c>
      <c r="G296" s="17">
        <f t="shared" si="38"/>
        <v>-0.5</v>
      </c>
      <c r="H296" s="17">
        <f t="shared" si="37"/>
        <v>-3.1847133757961785E-3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5</v>
      </c>
      <c r="E298" s="17" t="str">
        <f t="shared" si="35"/>
        <v/>
      </c>
      <c r="F298" s="17">
        <f t="shared" si="36"/>
        <v>6.6225165562913907E-3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4</v>
      </c>
      <c r="D300" s="16">
        <v>19</v>
      </c>
      <c r="E300" s="17">
        <f t="shared" si="35"/>
        <v>1.2738853503184714E-2</v>
      </c>
      <c r="F300" s="17">
        <f t="shared" si="36"/>
        <v>2.5165562913907286E-2</v>
      </c>
      <c r="G300" s="17">
        <f t="shared" si="38"/>
        <v>3.75</v>
      </c>
      <c r="H300" s="17">
        <f t="shared" si="37"/>
        <v>4.7770700636942678E-2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1.3245033112582781E-3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3</v>
      </c>
      <c r="E306" s="17" t="str">
        <f t="shared" si="39"/>
        <v/>
      </c>
      <c r="F306" s="17">
        <f t="shared" si="40"/>
        <v>3.9735099337748344E-3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2</v>
      </c>
      <c r="E307" s="17" t="str">
        <f t="shared" si="39"/>
        <v/>
      </c>
      <c r="F307" s="17">
        <f t="shared" si="40"/>
        <v>2.6490066225165563E-3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68</v>
      </c>
      <c r="D308" s="16">
        <v>107</v>
      </c>
      <c r="E308" s="17">
        <f t="shared" si="39"/>
        <v>0.21656050955414013</v>
      </c>
      <c r="F308" s="17">
        <f t="shared" si="40"/>
        <v>0.14172185430463577</v>
      </c>
      <c r="G308" s="17">
        <f t="shared" si="42"/>
        <v>0.57352941176470584</v>
      </c>
      <c r="H308" s="17">
        <f t="shared" si="41"/>
        <v>0.12420382165605096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4</v>
      </c>
      <c r="D310" s="16">
        <v>1</v>
      </c>
      <c r="E310" s="17">
        <f t="shared" si="39"/>
        <v>1.2738853503184714E-2</v>
      </c>
      <c r="F310" s="17">
        <f t="shared" si="40"/>
        <v>1.3245033112582781E-3</v>
      </c>
      <c r="G310" s="17">
        <f t="shared" si="42"/>
        <v>-0.75</v>
      </c>
      <c r="H310" s="17">
        <f t="shared" si="41"/>
        <v>-9.5541401273885364E-3</v>
      </c>
    </row>
    <row r="311" spans="1:8" x14ac:dyDescent="0.2">
      <c r="A311" s="14"/>
      <c r="B311" s="15" t="s">
        <v>293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1.3245033112582781E-3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34</v>
      </c>
      <c r="E314" s="17" t="str">
        <f t="shared" si="39"/>
        <v/>
      </c>
      <c r="F314" s="17">
        <f t="shared" si="40"/>
        <v>4.5033112582781455E-2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6</v>
      </c>
      <c r="E319" s="17" t="str">
        <f t="shared" si="39"/>
        <v/>
      </c>
      <c r="F319" s="17">
        <f t="shared" si="40"/>
        <v>7.9470198675496689E-3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37</v>
      </c>
      <c r="D323" s="16">
        <v>46</v>
      </c>
      <c r="E323" s="17">
        <f t="shared" si="39"/>
        <v>0.1178343949044586</v>
      </c>
      <c r="F323" s="17">
        <f t="shared" si="40"/>
        <v>6.0927152317880796E-2</v>
      </c>
      <c r="G323" s="17">
        <f t="shared" si="42"/>
        <v>0.24324324324324326</v>
      </c>
      <c r="H323" s="17">
        <f t="shared" si="41"/>
        <v>2.8662420382165606E-2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10</v>
      </c>
      <c r="D325" s="16">
        <v>13</v>
      </c>
      <c r="E325" s="17">
        <f t="shared" si="39"/>
        <v>3.1847133757961783E-2</v>
      </c>
      <c r="F325" s="17">
        <f t="shared" si="40"/>
        <v>1.7218543046357615E-2</v>
      </c>
      <c r="G325" s="17">
        <f t="shared" si="42"/>
        <v>0.3</v>
      </c>
      <c r="H325" s="17">
        <f t="shared" si="41"/>
        <v>9.5541401273885346E-3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</v>
      </c>
      <c r="D327" s="16">
        <v>0</v>
      </c>
      <c r="E327" s="17">
        <f t="shared" si="39"/>
        <v>9.5541401273885346E-3</v>
      </c>
      <c r="F327" s="17" t="str">
        <f t="shared" si="40"/>
        <v/>
      </c>
      <c r="G327" s="17">
        <f t="shared" si="42"/>
        <v>-1</v>
      </c>
      <c r="H327" s="17">
        <f t="shared" si="41"/>
        <v>-9.5541401273885346E-3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1</v>
      </c>
      <c r="E334" s="17" t="str">
        <f t="shared" si="39"/>
        <v/>
      </c>
      <c r="F334" s="17">
        <f t="shared" si="40"/>
        <v>1.3245033112582781E-3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1</v>
      </c>
      <c r="D335" s="16">
        <v>1</v>
      </c>
      <c r="E335" s="17">
        <f t="shared" si="39"/>
        <v>3.1847133757961785E-3</v>
      </c>
      <c r="F335" s="17">
        <f t="shared" si="40"/>
        <v>1.3245033112582781E-3</v>
      </c>
      <c r="G335" s="17">
        <f t="shared" si="42"/>
        <v>0</v>
      </c>
      <c r="H335" s="17">
        <f t="shared" si="41"/>
        <v>0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2</v>
      </c>
      <c r="D350" s="16">
        <v>0</v>
      </c>
      <c r="E350" s="17">
        <f t="shared" si="43"/>
        <v>6.369426751592357E-3</v>
      </c>
      <c r="F350" s="17" t="str">
        <f t="shared" si="44"/>
        <v/>
      </c>
      <c r="G350" s="17">
        <f t="shared" si="46"/>
        <v>-1</v>
      </c>
      <c r="H350" s="17">
        <f t="shared" si="45"/>
        <v>-6.369426751592357E-3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1242</v>
      </c>
      <c r="D356" s="20">
        <f>SUM(D357:D585)</f>
        <v>2600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1.0933977455716586</v>
      </c>
      <c r="H356" s="21">
        <f t="shared" ref="H356:H419" si="49">+IF(OR(AND(E356=""),(G356="")),"",E356*G356)</f>
        <v>1.0933977455716586</v>
      </c>
    </row>
    <row r="357" spans="1:8" x14ac:dyDescent="0.2">
      <c r="A357" s="14"/>
      <c r="B357" s="15" t="s">
        <v>333</v>
      </c>
      <c r="C357" s="16">
        <v>1</v>
      </c>
      <c r="D357" s="16">
        <v>7</v>
      </c>
      <c r="E357" s="17">
        <f t="shared" si="47"/>
        <v>8.0515297906602254E-4</v>
      </c>
      <c r="F357" s="17">
        <f t="shared" si="48"/>
        <v>2.6923076923076922E-3</v>
      </c>
      <c r="G357" s="17">
        <f t="shared" ref="G357:G420" si="50">+IF(AND(C357=0,D357=0)," ",IF(C357=0,1,IF(D357=0,-1,(D357-C357)/C357)))</f>
        <v>6</v>
      </c>
      <c r="H357" s="17">
        <f t="shared" si="49"/>
        <v>4.830917874396135E-3</v>
      </c>
    </row>
    <row r="358" spans="1:8" x14ac:dyDescent="0.2">
      <c r="A358" s="14"/>
      <c r="B358" s="15" t="s">
        <v>334</v>
      </c>
      <c r="C358" s="16">
        <v>0</v>
      </c>
      <c r="D358" s="16">
        <v>2</v>
      </c>
      <c r="E358" s="17" t="str">
        <f t="shared" si="47"/>
        <v/>
      </c>
      <c r="F358" s="17">
        <f t="shared" si="48"/>
        <v>7.6923076923076923E-4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15</v>
      </c>
      <c r="E359" s="17" t="str">
        <f t="shared" si="47"/>
        <v/>
      </c>
      <c r="F359" s="17">
        <f t="shared" si="48"/>
        <v>5.7692307692307696E-3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1.153846153846154E-3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16</v>
      </c>
      <c r="D362" s="16">
        <v>32</v>
      </c>
      <c r="E362" s="17">
        <f t="shared" si="47"/>
        <v>1.2882447665056361E-2</v>
      </c>
      <c r="F362" s="17">
        <f t="shared" si="48"/>
        <v>1.2307692307692308E-2</v>
      </c>
      <c r="G362" s="17">
        <f t="shared" si="50"/>
        <v>1</v>
      </c>
      <c r="H362" s="17">
        <f t="shared" si="49"/>
        <v>1.2882447665056361E-2</v>
      </c>
    </row>
    <row r="363" spans="1:8" x14ac:dyDescent="0.2">
      <c r="A363" s="14"/>
      <c r="B363" s="15" t="s">
        <v>339</v>
      </c>
      <c r="C363" s="16">
        <v>1</v>
      </c>
      <c r="D363" s="16">
        <v>2</v>
      </c>
      <c r="E363" s="17">
        <f t="shared" si="47"/>
        <v>8.0515297906602254E-4</v>
      </c>
      <c r="F363" s="17">
        <f t="shared" si="48"/>
        <v>7.6923076923076923E-4</v>
      </c>
      <c r="G363" s="17">
        <f t="shared" si="50"/>
        <v>1</v>
      </c>
      <c r="H363" s="17">
        <f t="shared" si="49"/>
        <v>8.0515297906602254E-4</v>
      </c>
    </row>
    <row r="364" spans="1:8" x14ac:dyDescent="0.2">
      <c r="A364" s="14"/>
      <c r="B364" s="15" t="s">
        <v>340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3.8461538461538462E-4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2</v>
      </c>
      <c r="E365" s="17">
        <f t="shared" si="47"/>
        <v>8.0515297906602254E-4</v>
      </c>
      <c r="F365" s="17">
        <f t="shared" si="48"/>
        <v>7.6923076923076923E-4</v>
      </c>
      <c r="G365" s="17">
        <f t="shared" si="50"/>
        <v>1</v>
      </c>
      <c r="H365" s="17">
        <f t="shared" si="49"/>
        <v>8.0515297906602254E-4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34</v>
      </c>
      <c r="D368" s="16">
        <v>73</v>
      </c>
      <c r="E368" s="17">
        <f t="shared" si="47"/>
        <v>2.7375201288244767E-2</v>
      </c>
      <c r="F368" s="17">
        <f t="shared" si="48"/>
        <v>2.8076923076923076E-2</v>
      </c>
      <c r="G368" s="17">
        <f t="shared" si="50"/>
        <v>1.1470588235294117</v>
      </c>
      <c r="H368" s="17">
        <f t="shared" si="49"/>
        <v>3.140096618357488E-2</v>
      </c>
    </row>
    <row r="369" spans="1:8" x14ac:dyDescent="0.2">
      <c r="A369" s="14"/>
      <c r="B369" s="15" t="s">
        <v>345</v>
      </c>
      <c r="C369" s="16">
        <v>0</v>
      </c>
      <c r="D369" s="16">
        <v>2</v>
      </c>
      <c r="E369" s="17" t="str">
        <f t="shared" si="47"/>
        <v/>
      </c>
      <c r="F369" s="17">
        <f t="shared" si="48"/>
        <v>7.6923076923076923E-4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3</v>
      </c>
      <c r="E371" s="17" t="str">
        <f t="shared" si="47"/>
        <v/>
      </c>
      <c r="F371" s="17">
        <f t="shared" si="48"/>
        <v>1.153846153846154E-3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3</v>
      </c>
      <c r="E372" s="17" t="str">
        <f t="shared" si="47"/>
        <v/>
      </c>
      <c r="F372" s="17">
        <f t="shared" si="48"/>
        <v>1.153846153846154E-3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0</v>
      </c>
      <c r="D376" s="16">
        <v>19</v>
      </c>
      <c r="E376" s="17" t="str">
        <f t="shared" si="47"/>
        <v/>
      </c>
      <c r="F376" s="17">
        <f t="shared" si="48"/>
        <v>7.3076923076923076E-3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353</v>
      </c>
      <c r="C377" s="16">
        <v>9</v>
      </c>
      <c r="D377" s="16">
        <v>0</v>
      </c>
      <c r="E377" s="17">
        <f t="shared" si="47"/>
        <v>7.246376811594203E-3</v>
      </c>
      <c r="F377" s="17" t="str">
        <f t="shared" si="48"/>
        <v/>
      </c>
      <c r="G377" s="17">
        <f t="shared" si="50"/>
        <v>-1</v>
      </c>
      <c r="H377" s="17">
        <f t="shared" si="49"/>
        <v>-7.246376811594203E-3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31</v>
      </c>
      <c r="E379" s="17">
        <f t="shared" si="47"/>
        <v>1.6103059581320451E-3</v>
      </c>
      <c r="F379" s="17">
        <f t="shared" si="48"/>
        <v>1.1923076923076923E-2</v>
      </c>
      <c r="G379" s="17">
        <f t="shared" si="50"/>
        <v>14.5</v>
      </c>
      <c r="H379" s="17">
        <f t="shared" si="49"/>
        <v>2.3349436392914653E-2</v>
      </c>
    </row>
    <row r="380" spans="1:8" x14ac:dyDescent="0.2">
      <c r="A380" s="14"/>
      <c r="B380" s="15" t="s">
        <v>356</v>
      </c>
      <c r="C380" s="16">
        <v>9</v>
      </c>
      <c r="D380" s="16">
        <v>24</v>
      </c>
      <c r="E380" s="17">
        <f t="shared" si="47"/>
        <v>7.246376811594203E-3</v>
      </c>
      <c r="F380" s="17">
        <f t="shared" si="48"/>
        <v>9.2307692307692316E-3</v>
      </c>
      <c r="G380" s="17">
        <f t="shared" si="50"/>
        <v>1.6666666666666667</v>
      </c>
      <c r="H380" s="17">
        <f t="shared" si="49"/>
        <v>1.2077294685990338E-2</v>
      </c>
    </row>
    <row r="381" spans="1:8" x14ac:dyDescent="0.2">
      <c r="A381" s="14"/>
      <c r="B381" s="15" t="s">
        <v>357</v>
      </c>
      <c r="C381" s="16">
        <v>1</v>
      </c>
      <c r="D381" s="16">
        <v>2</v>
      </c>
      <c r="E381" s="17">
        <f t="shared" si="47"/>
        <v>8.0515297906602254E-4</v>
      </c>
      <c r="F381" s="17">
        <f t="shared" si="48"/>
        <v>7.6923076923076923E-4</v>
      </c>
      <c r="G381" s="17">
        <f t="shared" si="50"/>
        <v>1</v>
      </c>
      <c r="H381" s="17">
        <f t="shared" si="49"/>
        <v>8.0515297906602254E-4</v>
      </c>
    </row>
    <row r="382" spans="1:8" x14ac:dyDescent="0.2">
      <c r="A382" s="14"/>
      <c r="B382" s="15" t="s">
        <v>358</v>
      </c>
      <c r="C382" s="16">
        <v>0</v>
      </c>
      <c r="D382" s="16">
        <v>1</v>
      </c>
      <c r="E382" s="17" t="str">
        <f t="shared" si="47"/>
        <v/>
      </c>
      <c r="F382" s="17">
        <f t="shared" si="48"/>
        <v>3.8461538461538462E-4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5</v>
      </c>
      <c r="E387" s="17" t="str">
        <f t="shared" si="47"/>
        <v/>
      </c>
      <c r="F387" s="17">
        <f t="shared" si="48"/>
        <v>1.9230769230769232E-3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</v>
      </c>
      <c r="D390" s="16">
        <v>3</v>
      </c>
      <c r="E390" s="17">
        <f t="shared" si="47"/>
        <v>8.0515297906602254E-4</v>
      </c>
      <c r="F390" s="17">
        <f t="shared" si="48"/>
        <v>1.153846153846154E-3</v>
      </c>
      <c r="G390" s="17">
        <f t="shared" si="50"/>
        <v>2</v>
      </c>
      <c r="H390" s="17">
        <f t="shared" si="49"/>
        <v>1.6103059581320451E-3</v>
      </c>
    </row>
    <row r="391" spans="1:8" x14ac:dyDescent="0.2">
      <c r="A391" s="14"/>
      <c r="B391" s="15" t="s">
        <v>367</v>
      </c>
      <c r="C391" s="16">
        <v>29</v>
      </c>
      <c r="D391" s="16">
        <v>121</v>
      </c>
      <c r="E391" s="17">
        <f t="shared" si="47"/>
        <v>2.3349436392914653E-2</v>
      </c>
      <c r="F391" s="17">
        <f t="shared" si="48"/>
        <v>4.6538461538461535E-2</v>
      </c>
      <c r="G391" s="17">
        <f t="shared" si="50"/>
        <v>3.1724137931034484</v>
      </c>
      <c r="H391" s="17">
        <f t="shared" si="49"/>
        <v>7.407407407407407E-2</v>
      </c>
    </row>
    <row r="392" spans="1:8" x14ac:dyDescent="0.2">
      <c r="A392" s="14"/>
      <c r="B392" s="15" t="s">
        <v>368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7.6923076923076923E-4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9</v>
      </c>
      <c r="D393" s="16">
        <v>10</v>
      </c>
      <c r="E393" s="17">
        <f t="shared" si="47"/>
        <v>7.246376811594203E-3</v>
      </c>
      <c r="F393" s="17">
        <f t="shared" si="48"/>
        <v>3.8461538461538464E-3</v>
      </c>
      <c r="G393" s="17">
        <f t="shared" si="50"/>
        <v>0.1111111111111111</v>
      </c>
      <c r="H393" s="17">
        <f t="shared" si="49"/>
        <v>8.0515297906602254E-4</v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3.8461538461538462E-4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6</v>
      </c>
      <c r="D395" s="16">
        <v>7</v>
      </c>
      <c r="E395" s="17">
        <f t="shared" si="47"/>
        <v>4.830917874396135E-3</v>
      </c>
      <c r="F395" s="17">
        <f t="shared" si="48"/>
        <v>2.6923076923076922E-3</v>
      </c>
      <c r="G395" s="17">
        <f t="shared" si="50"/>
        <v>0.16666666666666666</v>
      </c>
      <c r="H395" s="17">
        <f t="shared" si="49"/>
        <v>8.0515297906602243E-4</v>
      </c>
    </row>
    <row r="396" spans="1:8" x14ac:dyDescent="0.2">
      <c r="A396" s="14"/>
      <c r="B396" s="15" t="s">
        <v>372</v>
      </c>
      <c r="C396" s="16">
        <v>0</v>
      </c>
      <c r="D396" s="16">
        <v>4</v>
      </c>
      <c r="E396" s="17" t="str">
        <f t="shared" si="47"/>
        <v/>
      </c>
      <c r="F396" s="17">
        <f t="shared" si="48"/>
        <v>1.5384615384615385E-3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108</v>
      </c>
      <c r="D398" s="16">
        <v>107</v>
      </c>
      <c r="E398" s="17">
        <f t="shared" si="47"/>
        <v>8.6956521739130432E-2</v>
      </c>
      <c r="F398" s="17">
        <f t="shared" si="48"/>
        <v>4.1153846153846152E-2</v>
      </c>
      <c r="G398" s="17">
        <f t="shared" si="50"/>
        <v>-9.2592592592592587E-3</v>
      </c>
      <c r="H398" s="17">
        <f t="shared" si="49"/>
        <v>-8.0515297906602243E-4</v>
      </c>
    </row>
    <row r="399" spans="1:8" x14ac:dyDescent="0.2">
      <c r="A399" s="14"/>
      <c r="B399" s="15" t="s">
        <v>375</v>
      </c>
      <c r="C399" s="16">
        <v>0</v>
      </c>
      <c r="D399" s="16">
        <v>1</v>
      </c>
      <c r="E399" s="17" t="str">
        <f t="shared" si="47"/>
        <v/>
      </c>
      <c r="F399" s="17">
        <f t="shared" si="48"/>
        <v>3.8461538461538462E-4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39</v>
      </c>
      <c r="D402" s="16">
        <v>165</v>
      </c>
      <c r="E402" s="17">
        <f t="shared" si="47"/>
        <v>3.140096618357488E-2</v>
      </c>
      <c r="F402" s="17">
        <f t="shared" si="48"/>
        <v>6.3461538461538458E-2</v>
      </c>
      <c r="G402" s="17">
        <f t="shared" si="50"/>
        <v>3.2307692307692308</v>
      </c>
      <c r="H402" s="17">
        <f t="shared" si="49"/>
        <v>0.10144927536231885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</v>
      </c>
      <c r="D405" s="16">
        <v>13</v>
      </c>
      <c r="E405" s="17">
        <f t="shared" si="47"/>
        <v>4.830917874396135E-3</v>
      </c>
      <c r="F405" s="17">
        <f t="shared" si="48"/>
        <v>5.0000000000000001E-3</v>
      </c>
      <c r="G405" s="17">
        <f t="shared" si="50"/>
        <v>1.1666666666666667</v>
      </c>
      <c r="H405" s="17">
        <f t="shared" si="49"/>
        <v>5.6360708534621577E-3</v>
      </c>
    </row>
    <row r="406" spans="1:8" x14ac:dyDescent="0.2">
      <c r="A406" s="14"/>
      <c r="B406" s="15" t="s">
        <v>382</v>
      </c>
      <c r="C406" s="16">
        <v>8</v>
      </c>
      <c r="D406" s="16">
        <v>32</v>
      </c>
      <c r="E406" s="17">
        <f t="shared" si="47"/>
        <v>6.4412238325281803E-3</v>
      </c>
      <c r="F406" s="17">
        <f t="shared" si="48"/>
        <v>1.2307692307692308E-2</v>
      </c>
      <c r="G406" s="17">
        <f t="shared" si="50"/>
        <v>3</v>
      </c>
      <c r="H406" s="17">
        <f t="shared" si="49"/>
        <v>1.932367149758454E-2</v>
      </c>
    </row>
    <row r="407" spans="1:8" x14ac:dyDescent="0.2">
      <c r="A407" s="14"/>
      <c r="B407" s="15" t="s">
        <v>383</v>
      </c>
      <c r="C407" s="16">
        <v>0</v>
      </c>
      <c r="D407" s="16">
        <v>5</v>
      </c>
      <c r="E407" s="17" t="str">
        <f t="shared" si="47"/>
        <v/>
      </c>
      <c r="F407" s="17">
        <f t="shared" si="48"/>
        <v>1.9230769230769232E-3</v>
      </c>
      <c r="G407" s="17">
        <f t="shared" si="50"/>
        <v>1</v>
      </c>
      <c r="H407" s="17" t="str">
        <f t="shared" si="49"/>
        <v/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3.8461538461538462E-4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2</v>
      </c>
      <c r="E411" s="17" t="str">
        <f t="shared" si="47"/>
        <v/>
      </c>
      <c r="F411" s="17">
        <f t="shared" si="48"/>
        <v>7.6923076923076923E-4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3.8461538461538462E-4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7</v>
      </c>
      <c r="E417" s="17">
        <f t="shared" si="47"/>
        <v>8.0515297906602254E-4</v>
      </c>
      <c r="F417" s="17">
        <f t="shared" si="48"/>
        <v>2.6923076923076922E-3</v>
      </c>
      <c r="G417" s="17">
        <f t="shared" si="50"/>
        <v>6</v>
      </c>
      <c r="H417" s="17">
        <f t="shared" si="49"/>
        <v>4.830917874396135E-3</v>
      </c>
    </row>
    <row r="418" spans="1:8" x14ac:dyDescent="0.2">
      <c r="A418" s="14"/>
      <c r="B418" s="15" t="s">
        <v>394</v>
      </c>
      <c r="C418" s="16">
        <v>1</v>
      </c>
      <c r="D418" s="16">
        <v>11</v>
      </c>
      <c r="E418" s="17">
        <f t="shared" si="47"/>
        <v>8.0515297906602254E-4</v>
      </c>
      <c r="F418" s="17">
        <f t="shared" si="48"/>
        <v>4.2307692307692307E-3</v>
      </c>
      <c r="G418" s="17">
        <f t="shared" si="50"/>
        <v>10</v>
      </c>
      <c r="H418" s="17">
        <f t="shared" si="49"/>
        <v>8.0515297906602248E-3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3.8461538461538462E-4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5</v>
      </c>
      <c r="D420" s="16">
        <v>12</v>
      </c>
      <c r="E420" s="17">
        <f t="shared" ref="E420:E483" si="51">+IF(C420=0,"",C420/C$356)</f>
        <v>4.0257648953301124E-3</v>
      </c>
      <c r="F420" s="17">
        <f t="shared" ref="F420:F483" si="52">+IF(D420=0,"",D420/D$356)</f>
        <v>4.6153846153846158E-3</v>
      </c>
      <c r="G420" s="17">
        <f t="shared" si="50"/>
        <v>1.4</v>
      </c>
      <c r="H420" s="17">
        <f t="shared" ref="H420:H483" si="53">+IF(OR(AND(E420=""),(G420="")),"",E420*G420)</f>
        <v>5.6360708534621568E-3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29</v>
      </c>
      <c r="D428" s="16">
        <v>66</v>
      </c>
      <c r="E428" s="17">
        <f t="shared" si="51"/>
        <v>2.3349436392914653E-2</v>
      </c>
      <c r="F428" s="17">
        <f t="shared" si="52"/>
        <v>2.5384615384615384E-2</v>
      </c>
      <c r="G428" s="17">
        <f t="shared" si="54"/>
        <v>1.2758620689655173</v>
      </c>
      <c r="H428" s="17">
        <f t="shared" si="53"/>
        <v>2.9790660225442835E-2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1</v>
      </c>
      <c r="E432" s="17" t="str">
        <f t="shared" si="51"/>
        <v/>
      </c>
      <c r="F432" s="17">
        <f t="shared" si="52"/>
        <v>3.8461538461538462E-4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5</v>
      </c>
      <c r="D433" s="16">
        <v>15</v>
      </c>
      <c r="E433" s="17">
        <f t="shared" si="51"/>
        <v>4.0257648953301124E-3</v>
      </c>
      <c r="F433" s="17">
        <f t="shared" si="52"/>
        <v>5.7692307692307696E-3</v>
      </c>
      <c r="G433" s="17">
        <f t="shared" si="54"/>
        <v>2</v>
      </c>
      <c r="H433" s="17">
        <f t="shared" si="53"/>
        <v>8.0515297906602248E-3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7.6923076923076923E-4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3.8461538461538462E-4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245</v>
      </c>
      <c r="D442" s="16">
        <v>494</v>
      </c>
      <c r="E442" s="17">
        <f t="shared" si="51"/>
        <v>0.19726247987117551</v>
      </c>
      <c r="F442" s="17">
        <f t="shared" si="52"/>
        <v>0.19</v>
      </c>
      <c r="G442" s="17">
        <f t="shared" si="54"/>
        <v>1.0163265306122449</v>
      </c>
      <c r="H442" s="17">
        <f t="shared" si="53"/>
        <v>0.20048309178743959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32</v>
      </c>
      <c r="D444" s="16">
        <v>67</v>
      </c>
      <c r="E444" s="17">
        <f t="shared" si="51"/>
        <v>2.5764895330112721E-2</v>
      </c>
      <c r="F444" s="17">
        <f t="shared" si="52"/>
        <v>2.576923076923077E-2</v>
      </c>
      <c r="G444" s="17">
        <f t="shared" si="54"/>
        <v>1.09375</v>
      </c>
      <c r="H444" s="17">
        <f t="shared" si="53"/>
        <v>2.8180354267310789E-2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3.8461538461538462E-4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6</v>
      </c>
      <c r="D447" s="16">
        <v>2</v>
      </c>
      <c r="E447" s="17">
        <f t="shared" si="51"/>
        <v>4.830917874396135E-3</v>
      </c>
      <c r="F447" s="17">
        <f t="shared" si="52"/>
        <v>7.6923076923076923E-4</v>
      </c>
      <c r="G447" s="17">
        <f t="shared" si="54"/>
        <v>-0.66666666666666663</v>
      </c>
      <c r="H447" s="17">
        <f t="shared" si="53"/>
        <v>-3.2206119162640897E-3</v>
      </c>
    </row>
    <row r="448" spans="1:8" x14ac:dyDescent="0.2">
      <c r="A448" s="14"/>
      <c r="B448" s="15" t="s">
        <v>424</v>
      </c>
      <c r="C448" s="16">
        <v>15</v>
      </c>
      <c r="D448" s="16">
        <v>7</v>
      </c>
      <c r="E448" s="17">
        <f t="shared" si="51"/>
        <v>1.2077294685990338E-2</v>
      </c>
      <c r="F448" s="17">
        <f t="shared" si="52"/>
        <v>2.6923076923076922E-3</v>
      </c>
      <c r="G448" s="17">
        <f t="shared" si="54"/>
        <v>-0.53333333333333333</v>
      </c>
      <c r="H448" s="17">
        <f t="shared" si="53"/>
        <v>-6.4412238325281803E-3</v>
      </c>
    </row>
    <row r="449" spans="1:8" x14ac:dyDescent="0.2">
      <c r="A449" s="14"/>
      <c r="B449" s="15" t="s">
        <v>425</v>
      </c>
      <c r="C449" s="16">
        <v>129</v>
      </c>
      <c r="D449" s="16">
        <v>295</v>
      </c>
      <c r="E449" s="17">
        <f t="shared" si="51"/>
        <v>0.10386473429951691</v>
      </c>
      <c r="F449" s="17">
        <f t="shared" si="52"/>
        <v>0.11346153846153846</v>
      </c>
      <c r="G449" s="17">
        <f t="shared" si="54"/>
        <v>1.2868217054263567</v>
      </c>
      <c r="H449" s="17">
        <f t="shared" si="53"/>
        <v>0.13365539452495975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5</v>
      </c>
      <c r="E451" s="17">
        <f t="shared" si="51"/>
        <v>1.6103059581320451E-3</v>
      </c>
      <c r="F451" s="17">
        <f t="shared" si="52"/>
        <v>1.9230769230769232E-3</v>
      </c>
      <c r="G451" s="17">
        <f t="shared" si="54"/>
        <v>1.5</v>
      </c>
      <c r="H451" s="17">
        <f t="shared" si="53"/>
        <v>2.4154589371980675E-3</v>
      </c>
    </row>
    <row r="452" spans="1:8" x14ac:dyDescent="0.2">
      <c r="A452" s="14"/>
      <c r="B452" s="15" t="s">
        <v>428</v>
      </c>
      <c r="C452" s="16">
        <v>0</v>
      </c>
      <c r="D452" s="16">
        <v>2</v>
      </c>
      <c r="E452" s="17" t="str">
        <f t="shared" si="51"/>
        <v/>
      </c>
      <c r="F452" s="17">
        <f t="shared" si="52"/>
        <v>7.6923076923076923E-4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106</v>
      </c>
      <c r="D453" s="16">
        <v>289</v>
      </c>
      <c r="E453" s="17">
        <f t="shared" si="51"/>
        <v>8.5346215780998394E-2</v>
      </c>
      <c r="F453" s="17">
        <f t="shared" si="52"/>
        <v>0.11115384615384616</v>
      </c>
      <c r="G453" s="17">
        <f t="shared" si="54"/>
        <v>1.7264150943396226</v>
      </c>
      <c r="H453" s="17">
        <f t="shared" si="53"/>
        <v>0.14734299516908214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0</v>
      </c>
      <c r="E455" s="17">
        <f t="shared" si="51"/>
        <v>8.0515297906602254E-4</v>
      </c>
      <c r="F455" s="17" t="str">
        <f t="shared" si="52"/>
        <v/>
      </c>
      <c r="G455" s="17">
        <f t="shared" si="54"/>
        <v>-1</v>
      </c>
      <c r="H455" s="17">
        <f t="shared" si="53"/>
        <v>-8.0515297906602254E-4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7.6923076923076923E-4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0</v>
      </c>
      <c r="E463" s="17">
        <f t="shared" si="51"/>
        <v>8.0515297906602254E-4</v>
      </c>
      <c r="F463" s="17" t="str">
        <f t="shared" si="52"/>
        <v/>
      </c>
      <c r="G463" s="17">
        <f t="shared" si="54"/>
        <v>-1</v>
      </c>
      <c r="H463" s="17">
        <f t="shared" si="53"/>
        <v>-8.0515297906602254E-4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4</v>
      </c>
      <c r="D465" s="16">
        <v>4</v>
      </c>
      <c r="E465" s="17">
        <f t="shared" si="51"/>
        <v>3.2206119162640902E-3</v>
      </c>
      <c r="F465" s="17">
        <f t="shared" si="52"/>
        <v>1.5384615384615385E-3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442</v>
      </c>
      <c r="C466" s="16">
        <v>18</v>
      </c>
      <c r="D466" s="16">
        <v>15</v>
      </c>
      <c r="E466" s="17">
        <f t="shared" si="51"/>
        <v>1.4492753623188406E-2</v>
      </c>
      <c r="F466" s="17">
        <f t="shared" si="52"/>
        <v>5.7692307692307696E-3</v>
      </c>
      <c r="G466" s="17">
        <f t="shared" si="54"/>
        <v>-0.16666666666666666</v>
      </c>
      <c r="H466" s="17">
        <f t="shared" si="53"/>
        <v>-2.4154589371980675E-3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2</v>
      </c>
      <c r="D468" s="16">
        <v>2</v>
      </c>
      <c r="E468" s="17">
        <f t="shared" si="51"/>
        <v>1.6103059581320451E-3</v>
      </c>
      <c r="F468" s="17">
        <f t="shared" si="52"/>
        <v>7.6923076923076923E-4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3</v>
      </c>
      <c r="E473" s="17" t="str">
        <f t="shared" si="51"/>
        <v/>
      </c>
      <c r="F473" s="17">
        <f t="shared" si="52"/>
        <v>1.153846153846154E-3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5</v>
      </c>
      <c r="D474" s="16">
        <v>0</v>
      </c>
      <c r="E474" s="17">
        <f t="shared" si="51"/>
        <v>4.0257648953301124E-3</v>
      </c>
      <c r="F474" s="17" t="str">
        <f t="shared" si="52"/>
        <v/>
      </c>
      <c r="G474" s="17">
        <f t="shared" si="54"/>
        <v>-1</v>
      </c>
      <c r="H474" s="17">
        <f t="shared" si="53"/>
        <v>-4.0257648953301124E-3</v>
      </c>
    </row>
    <row r="475" spans="1:8" x14ac:dyDescent="0.2">
      <c r="A475" s="14"/>
      <c r="B475" s="15" t="s">
        <v>451</v>
      </c>
      <c r="C475" s="16">
        <v>41</v>
      </c>
      <c r="D475" s="16">
        <v>16</v>
      </c>
      <c r="E475" s="17">
        <f t="shared" si="51"/>
        <v>3.3011272141706925E-2</v>
      </c>
      <c r="F475" s="17">
        <f t="shared" si="52"/>
        <v>6.1538461538461538E-3</v>
      </c>
      <c r="G475" s="17">
        <f t="shared" si="54"/>
        <v>-0.6097560975609756</v>
      </c>
      <c r="H475" s="17">
        <f t="shared" si="53"/>
        <v>-2.0128824476650563E-2</v>
      </c>
    </row>
    <row r="476" spans="1:8" x14ac:dyDescent="0.2">
      <c r="A476" s="14"/>
      <c r="B476" s="15" t="s">
        <v>452</v>
      </c>
      <c r="C476" s="16">
        <v>7</v>
      </c>
      <c r="D476" s="16">
        <v>4</v>
      </c>
      <c r="E476" s="17">
        <f t="shared" si="51"/>
        <v>5.6360708534621577E-3</v>
      </c>
      <c r="F476" s="17">
        <f t="shared" si="52"/>
        <v>1.5384615384615385E-3</v>
      </c>
      <c r="G476" s="17">
        <f t="shared" si="54"/>
        <v>-0.42857142857142855</v>
      </c>
      <c r="H476" s="17">
        <f t="shared" si="53"/>
        <v>-2.4154589371980675E-3</v>
      </c>
    </row>
    <row r="477" spans="1:8" x14ac:dyDescent="0.2">
      <c r="A477" s="14"/>
      <c r="B477" s="15" t="s">
        <v>453</v>
      </c>
      <c r="C477" s="16">
        <v>0</v>
      </c>
      <c r="D477" s="16">
        <v>2</v>
      </c>
      <c r="E477" s="17" t="str">
        <f t="shared" si="51"/>
        <v/>
      </c>
      <c r="F477" s="17">
        <f t="shared" si="52"/>
        <v>7.6923076923076923E-4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8</v>
      </c>
      <c r="D478" s="16">
        <v>8</v>
      </c>
      <c r="E478" s="17">
        <f t="shared" si="51"/>
        <v>6.4412238325281803E-3</v>
      </c>
      <c r="F478" s="17">
        <f t="shared" si="52"/>
        <v>3.0769230769230769E-3</v>
      </c>
      <c r="G478" s="17">
        <f t="shared" si="54"/>
        <v>0</v>
      </c>
      <c r="H478" s="17">
        <f t="shared" si="53"/>
        <v>0</v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83</v>
      </c>
      <c r="D481" s="16">
        <v>51</v>
      </c>
      <c r="E481" s="17">
        <f t="shared" si="51"/>
        <v>6.6827697262479877E-2</v>
      </c>
      <c r="F481" s="17">
        <f t="shared" si="52"/>
        <v>1.9615384615384614E-2</v>
      </c>
      <c r="G481" s="17">
        <f t="shared" si="54"/>
        <v>-0.38554216867469882</v>
      </c>
      <c r="H481" s="17">
        <f t="shared" si="53"/>
        <v>-2.5764895330112725E-2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20</v>
      </c>
      <c r="D489" s="16">
        <v>61</v>
      </c>
      <c r="E489" s="17">
        <f t="shared" si="55"/>
        <v>1.610305958132045E-2</v>
      </c>
      <c r="F489" s="17">
        <f t="shared" si="56"/>
        <v>2.3461538461538461E-2</v>
      </c>
      <c r="G489" s="17">
        <f t="shared" si="58"/>
        <v>2.0499999999999998</v>
      </c>
      <c r="H489" s="17">
        <f t="shared" si="57"/>
        <v>3.3011272141706918E-2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4</v>
      </c>
      <c r="E493" s="17" t="str">
        <f t="shared" si="55"/>
        <v/>
      </c>
      <c r="F493" s="17">
        <f t="shared" si="56"/>
        <v>1.5384615384615385E-3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</v>
      </c>
      <c r="D494" s="16">
        <v>4</v>
      </c>
      <c r="E494" s="17">
        <f t="shared" si="55"/>
        <v>1.6103059581320451E-3</v>
      </c>
      <c r="F494" s="17">
        <f t="shared" si="56"/>
        <v>1.5384615384615385E-3</v>
      </c>
      <c r="G494" s="17">
        <f t="shared" si="58"/>
        <v>1</v>
      </c>
      <c r="H494" s="17">
        <f t="shared" si="57"/>
        <v>1.6103059581320451E-3</v>
      </c>
    </row>
    <row r="495" spans="1:8" x14ac:dyDescent="0.2">
      <c r="A495" s="14"/>
      <c r="B495" s="15" t="s">
        <v>471</v>
      </c>
      <c r="C495" s="16">
        <v>0</v>
      </c>
      <c r="D495" s="16">
        <v>2</v>
      </c>
      <c r="E495" s="17" t="str">
        <f t="shared" si="55"/>
        <v/>
      </c>
      <c r="F495" s="17">
        <f t="shared" si="56"/>
        <v>7.6923076923076923E-4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3</v>
      </c>
      <c r="E496" s="17">
        <f t="shared" si="55"/>
        <v>8.0515297906602254E-4</v>
      </c>
      <c r="F496" s="17">
        <f t="shared" si="56"/>
        <v>1.153846153846154E-3</v>
      </c>
      <c r="G496" s="17">
        <f t="shared" si="58"/>
        <v>2</v>
      </c>
      <c r="H496" s="17">
        <f t="shared" si="57"/>
        <v>1.6103059581320451E-3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4</v>
      </c>
      <c r="E499" s="17">
        <f t="shared" si="55"/>
        <v>1.6103059581320451E-3</v>
      </c>
      <c r="F499" s="17">
        <f t="shared" si="56"/>
        <v>1.5384615384615385E-3</v>
      </c>
      <c r="G499" s="17">
        <f t="shared" si="58"/>
        <v>1</v>
      </c>
      <c r="H499" s="17">
        <f t="shared" si="57"/>
        <v>1.6103059581320451E-3</v>
      </c>
    </row>
    <row r="500" spans="1:8" x14ac:dyDescent="0.2">
      <c r="A500" s="14"/>
      <c r="B500" s="15" t="s">
        <v>476</v>
      </c>
      <c r="C500" s="16">
        <v>1</v>
      </c>
      <c r="D500" s="16">
        <v>5</v>
      </c>
      <c r="E500" s="17">
        <f t="shared" si="55"/>
        <v>8.0515297906602254E-4</v>
      </c>
      <c r="F500" s="17">
        <f t="shared" si="56"/>
        <v>1.9230769230769232E-3</v>
      </c>
      <c r="G500" s="17">
        <f t="shared" si="58"/>
        <v>4</v>
      </c>
      <c r="H500" s="17">
        <f t="shared" si="57"/>
        <v>3.2206119162640902E-3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2</v>
      </c>
      <c r="D502" s="16">
        <v>2</v>
      </c>
      <c r="E502" s="17">
        <f t="shared" si="55"/>
        <v>1.6103059581320451E-3</v>
      </c>
      <c r="F502" s="17">
        <f t="shared" si="56"/>
        <v>7.6923076923076923E-4</v>
      </c>
      <c r="G502" s="17">
        <f t="shared" si="58"/>
        <v>0</v>
      </c>
      <c r="H502" s="17">
        <f t="shared" si="57"/>
        <v>0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2</v>
      </c>
      <c r="D507" s="16">
        <v>0</v>
      </c>
      <c r="E507" s="17">
        <f t="shared" si="55"/>
        <v>1.6103059581320451E-3</v>
      </c>
      <c r="F507" s="17" t="str">
        <f t="shared" si="56"/>
        <v/>
      </c>
      <c r="G507" s="17">
        <f t="shared" si="58"/>
        <v>-1</v>
      </c>
      <c r="H507" s="17">
        <f t="shared" si="57"/>
        <v>-1.6103059581320451E-3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12</v>
      </c>
      <c r="E510" s="17">
        <f t="shared" si="55"/>
        <v>8.0515297906602254E-4</v>
      </c>
      <c r="F510" s="17">
        <f t="shared" si="56"/>
        <v>4.6153846153846158E-3</v>
      </c>
      <c r="G510" s="17">
        <f t="shared" si="58"/>
        <v>11</v>
      </c>
      <c r="H510" s="17">
        <f t="shared" si="57"/>
        <v>8.8566827697262474E-3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2</v>
      </c>
      <c r="D520" s="16">
        <v>0</v>
      </c>
      <c r="E520" s="17">
        <f t="shared" si="55"/>
        <v>1.6103059581320451E-3</v>
      </c>
      <c r="F520" s="17" t="str">
        <f t="shared" si="56"/>
        <v/>
      </c>
      <c r="G520" s="17">
        <f t="shared" si="58"/>
        <v>-1</v>
      </c>
      <c r="H520" s="17">
        <f t="shared" si="57"/>
        <v>-1.6103059581320451E-3</v>
      </c>
    </row>
    <row r="521" spans="1:8" x14ac:dyDescent="0.2">
      <c r="A521" s="14"/>
      <c r="B521" s="15" t="s">
        <v>497</v>
      </c>
      <c r="C521" s="16">
        <v>0</v>
      </c>
      <c r="D521" s="16">
        <v>3</v>
      </c>
      <c r="E521" s="17" t="str">
        <f t="shared" si="55"/>
        <v/>
      </c>
      <c r="F521" s="17">
        <f t="shared" si="56"/>
        <v>1.153846153846154E-3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6</v>
      </c>
      <c r="D525" s="16">
        <v>7</v>
      </c>
      <c r="E525" s="17">
        <f t="shared" si="55"/>
        <v>4.830917874396135E-3</v>
      </c>
      <c r="F525" s="17">
        <f t="shared" si="56"/>
        <v>2.6923076923076922E-3</v>
      </c>
      <c r="G525" s="17">
        <f t="shared" si="58"/>
        <v>0.16666666666666666</v>
      </c>
      <c r="H525" s="17">
        <f t="shared" si="57"/>
        <v>8.0515297906602243E-4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5</v>
      </c>
      <c r="D542" s="16">
        <v>0</v>
      </c>
      <c r="E542" s="17">
        <f t="shared" si="55"/>
        <v>4.0257648953301124E-3</v>
      </c>
      <c r="F542" s="17" t="str">
        <f t="shared" si="56"/>
        <v/>
      </c>
      <c r="G542" s="17">
        <f t="shared" si="58"/>
        <v>-1</v>
      </c>
      <c r="H542" s="17">
        <f t="shared" si="57"/>
        <v>-4.0257648953301124E-3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0</v>
      </c>
      <c r="D545" s="16">
        <v>1</v>
      </c>
      <c r="E545" s="17" t="str">
        <f t="shared" si="55"/>
        <v/>
      </c>
      <c r="F545" s="17">
        <f t="shared" si="56"/>
        <v>3.8461538461538462E-4</v>
      </c>
      <c r="G545" s="17">
        <f t="shared" si="58"/>
        <v>1</v>
      </c>
      <c r="H545" s="17" t="str">
        <f t="shared" si="57"/>
        <v/>
      </c>
    </row>
    <row r="546" spans="1:8" ht="25.5" x14ac:dyDescent="0.2">
      <c r="A546" s="14"/>
      <c r="B546" s="15" t="s">
        <v>522</v>
      </c>
      <c r="C546" s="16">
        <v>0</v>
      </c>
      <c r="D546" s="16">
        <v>1</v>
      </c>
      <c r="E546" s="17" t="str">
        <f t="shared" si="55"/>
        <v/>
      </c>
      <c r="F546" s="17">
        <f t="shared" si="56"/>
        <v>3.8461538461538462E-4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2</v>
      </c>
      <c r="E547" s="17" t="str">
        <f t="shared" si="55"/>
        <v/>
      </c>
      <c r="F547" s="17">
        <f t="shared" si="56"/>
        <v>7.6923076923076923E-4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13</v>
      </c>
      <c r="D548" s="16">
        <v>10</v>
      </c>
      <c r="E548" s="17">
        <f t="shared" ref="E548:E585" si="59">+IF(C548=0,"",C548/C$356)</f>
        <v>1.0466988727858293E-2</v>
      </c>
      <c r="F548" s="17">
        <f t="shared" ref="F548:F585" si="60">+IF(D548=0,"",D548/D$356)</f>
        <v>3.8461538461538464E-3</v>
      </c>
      <c r="G548" s="17">
        <f t="shared" si="58"/>
        <v>-0.23076923076923078</v>
      </c>
      <c r="H548" s="17">
        <f t="shared" ref="H548:H585" si="61">+IF(OR(AND(E548=""),(G548="")),"",E548*G548)</f>
        <v>-2.4154589371980675E-3</v>
      </c>
    </row>
    <row r="549" spans="1:8" x14ac:dyDescent="0.2">
      <c r="A549" s="14"/>
      <c r="B549" s="15" t="s">
        <v>525</v>
      </c>
      <c r="C549" s="16">
        <v>13</v>
      </c>
      <c r="D549" s="16">
        <v>37</v>
      </c>
      <c r="E549" s="17">
        <f t="shared" si="59"/>
        <v>1.0466988727858293E-2</v>
      </c>
      <c r="F549" s="17">
        <f t="shared" si="60"/>
        <v>1.4230769230769231E-2</v>
      </c>
      <c r="G549" s="17">
        <f t="shared" ref="G549:G585" si="62">+IF(AND(C549=0,D549=0)," ",IF(C549=0,1,IF(D549=0,-1,(D549-C549)/C549)))</f>
        <v>1.8461538461538463</v>
      </c>
      <c r="H549" s="17">
        <f t="shared" si="61"/>
        <v>1.932367149758454E-2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3.8461538461538462E-4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4</v>
      </c>
      <c r="E558" s="17" t="str">
        <f t="shared" si="59"/>
        <v/>
      </c>
      <c r="F558" s="17">
        <f t="shared" si="60"/>
        <v>1.5384615384615385E-3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3</v>
      </c>
      <c r="D559" s="16">
        <v>6</v>
      </c>
      <c r="E559" s="17">
        <f t="shared" si="59"/>
        <v>2.4154589371980675E-3</v>
      </c>
      <c r="F559" s="17">
        <f t="shared" si="60"/>
        <v>2.3076923076923079E-3</v>
      </c>
      <c r="G559" s="17">
        <f t="shared" si="62"/>
        <v>1</v>
      </c>
      <c r="H559" s="17">
        <f t="shared" si="61"/>
        <v>2.4154589371980675E-3</v>
      </c>
    </row>
    <row r="560" spans="1:8" x14ac:dyDescent="0.2">
      <c r="A560" s="14"/>
      <c r="B560" s="15" t="s">
        <v>536</v>
      </c>
      <c r="C560" s="16">
        <v>4</v>
      </c>
      <c r="D560" s="16">
        <v>0</v>
      </c>
      <c r="E560" s="17">
        <f t="shared" si="59"/>
        <v>3.2206119162640902E-3</v>
      </c>
      <c r="F560" s="17" t="str">
        <f t="shared" si="60"/>
        <v/>
      </c>
      <c r="G560" s="17">
        <f t="shared" si="62"/>
        <v>-1</v>
      </c>
      <c r="H560" s="17">
        <f t="shared" si="61"/>
        <v>-3.2206119162640902E-3</v>
      </c>
    </row>
    <row r="561" spans="1:8" x14ac:dyDescent="0.2">
      <c r="A561" s="14"/>
      <c r="B561" s="15" t="s">
        <v>537</v>
      </c>
      <c r="C561" s="16">
        <v>3</v>
      </c>
      <c r="D561" s="16">
        <v>63</v>
      </c>
      <c r="E561" s="17">
        <f t="shared" si="59"/>
        <v>2.4154589371980675E-3</v>
      </c>
      <c r="F561" s="17">
        <f t="shared" si="60"/>
        <v>2.4230769230769229E-2</v>
      </c>
      <c r="G561" s="17">
        <f t="shared" si="62"/>
        <v>20</v>
      </c>
      <c r="H561" s="17">
        <f t="shared" si="61"/>
        <v>4.8309178743961352E-2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17</v>
      </c>
      <c r="D564" s="16">
        <v>63</v>
      </c>
      <c r="E564" s="17">
        <f t="shared" si="59"/>
        <v>1.3687600644122383E-2</v>
      </c>
      <c r="F564" s="17">
        <f t="shared" si="60"/>
        <v>2.4230769230769229E-2</v>
      </c>
      <c r="G564" s="17">
        <f t="shared" si="62"/>
        <v>2.7058823529411766</v>
      </c>
      <c r="H564" s="17">
        <f t="shared" si="61"/>
        <v>3.7037037037037042E-2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5</v>
      </c>
      <c r="E566" s="17" t="str">
        <f t="shared" si="59"/>
        <v/>
      </c>
      <c r="F566" s="17">
        <f t="shared" si="60"/>
        <v>1.9230769230769232E-3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7</v>
      </c>
      <c r="E567" s="17" t="str">
        <f t="shared" si="59"/>
        <v/>
      </c>
      <c r="F567" s="17">
        <f t="shared" si="60"/>
        <v>2.6923076923076922E-3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5</v>
      </c>
      <c r="E568" s="17" t="str">
        <f t="shared" si="59"/>
        <v/>
      </c>
      <c r="F568" s="17">
        <f t="shared" si="60"/>
        <v>1.9230769230769232E-3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37</v>
      </c>
      <c r="D569" s="16">
        <v>60</v>
      </c>
      <c r="E569" s="17">
        <f t="shared" si="59"/>
        <v>2.9790660225442835E-2</v>
      </c>
      <c r="F569" s="17">
        <f t="shared" si="60"/>
        <v>2.3076923076923078E-2</v>
      </c>
      <c r="G569" s="17">
        <f t="shared" si="62"/>
        <v>0.6216216216216216</v>
      </c>
      <c r="H569" s="17">
        <f t="shared" si="61"/>
        <v>1.8518518518518517E-2</v>
      </c>
    </row>
    <row r="570" spans="1:8" ht="25.5" x14ac:dyDescent="0.2">
      <c r="A570" s="14"/>
      <c r="B570" s="15" t="s">
        <v>546</v>
      </c>
      <c r="C570" s="16">
        <v>3</v>
      </c>
      <c r="D570" s="16">
        <v>3</v>
      </c>
      <c r="E570" s="17">
        <f t="shared" si="59"/>
        <v>2.4154589371980675E-3</v>
      </c>
      <c r="F570" s="17">
        <f t="shared" si="60"/>
        <v>1.153846153846154E-3</v>
      </c>
      <c r="G570" s="17">
        <f t="shared" si="62"/>
        <v>0</v>
      </c>
      <c r="H570" s="17">
        <f t="shared" si="61"/>
        <v>0</v>
      </c>
    </row>
    <row r="571" spans="1:8" x14ac:dyDescent="0.2">
      <c r="A571" s="14"/>
      <c r="B571" s="15" t="s">
        <v>547</v>
      </c>
      <c r="C571" s="16">
        <v>43</v>
      </c>
      <c r="D571" s="16">
        <v>42</v>
      </c>
      <c r="E571" s="17">
        <f t="shared" si="59"/>
        <v>3.462157809983897E-2</v>
      </c>
      <c r="F571" s="17">
        <f t="shared" si="60"/>
        <v>1.6153846153846154E-2</v>
      </c>
      <c r="G571" s="17">
        <f t="shared" si="62"/>
        <v>-2.3255813953488372E-2</v>
      </c>
      <c r="H571" s="17">
        <f t="shared" si="61"/>
        <v>-8.0515297906602254E-4</v>
      </c>
    </row>
    <row r="572" spans="1:8" x14ac:dyDescent="0.2">
      <c r="A572" s="14"/>
      <c r="B572" s="15" t="s">
        <v>548</v>
      </c>
      <c r="C572" s="16">
        <v>13</v>
      </c>
      <c r="D572" s="16">
        <v>5</v>
      </c>
      <c r="E572" s="17">
        <f t="shared" si="59"/>
        <v>1.0466988727858293E-2</v>
      </c>
      <c r="F572" s="17">
        <f t="shared" si="60"/>
        <v>1.9230769230769232E-3</v>
      </c>
      <c r="G572" s="17">
        <f t="shared" si="62"/>
        <v>-0.61538461538461542</v>
      </c>
      <c r="H572" s="17">
        <f t="shared" si="61"/>
        <v>-6.4412238325281803E-3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7</v>
      </c>
      <c r="D578" s="16">
        <v>11</v>
      </c>
      <c r="E578" s="17">
        <f t="shared" si="59"/>
        <v>5.6360708534621577E-3</v>
      </c>
      <c r="F578" s="17">
        <f t="shared" si="60"/>
        <v>4.2307692307692307E-3</v>
      </c>
      <c r="G578" s="17">
        <f t="shared" si="62"/>
        <v>0.5714285714285714</v>
      </c>
      <c r="H578" s="17">
        <f t="shared" si="61"/>
        <v>3.2206119162640897E-3</v>
      </c>
    </row>
    <row r="579" spans="1:8" x14ac:dyDescent="0.2">
      <c r="A579" s="14"/>
      <c r="B579" s="15" t="s">
        <v>555</v>
      </c>
      <c r="C579" s="16">
        <v>15</v>
      </c>
      <c r="D579" s="16">
        <v>80</v>
      </c>
      <c r="E579" s="17">
        <f t="shared" si="59"/>
        <v>1.2077294685990338E-2</v>
      </c>
      <c r="F579" s="17">
        <f t="shared" si="60"/>
        <v>3.0769230769230771E-2</v>
      </c>
      <c r="G579" s="17">
        <f t="shared" si="62"/>
        <v>4.333333333333333</v>
      </c>
      <c r="H579" s="17">
        <f t="shared" si="61"/>
        <v>5.2334943639291462E-2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8.0515297906602254E-4</v>
      </c>
      <c r="F583" s="17" t="str">
        <f t="shared" si="60"/>
        <v/>
      </c>
      <c r="G583" s="17">
        <f t="shared" si="62"/>
        <v>-1</v>
      </c>
      <c r="H583" s="17">
        <f t="shared" si="61"/>
        <v>-8.0515297906602254E-4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708</v>
      </c>
      <c r="D591" s="20">
        <f>SUM(D592:D618)</f>
        <v>648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-8.4745762711864403E-2</v>
      </c>
      <c r="H591" s="21">
        <f t="shared" ref="H591:H618" si="65">+IF(OR(AND(E591=""),(G591="")),"",E591*G591)</f>
        <v>-8.4745762711864403E-2</v>
      </c>
    </row>
    <row r="592" spans="1:8" x14ac:dyDescent="0.2">
      <c r="A592" s="14"/>
      <c r="B592" s="15" t="s">
        <v>562</v>
      </c>
      <c r="C592" s="16">
        <v>0</v>
      </c>
      <c r="D592" s="16">
        <v>2</v>
      </c>
      <c r="E592" s="17" t="str">
        <f t="shared" si="63"/>
        <v/>
      </c>
      <c r="F592" s="17">
        <f t="shared" si="64"/>
        <v>3.0864197530864196E-3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6</v>
      </c>
      <c r="D593" s="16">
        <v>5</v>
      </c>
      <c r="E593" s="17">
        <f t="shared" si="63"/>
        <v>8.4745762711864406E-3</v>
      </c>
      <c r="F593" s="17">
        <f t="shared" si="64"/>
        <v>7.716049382716049E-3</v>
      </c>
      <c r="G593" s="17">
        <f t="shared" si="66"/>
        <v>-0.16666666666666666</v>
      </c>
      <c r="H593" s="17">
        <f t="shared" si="65"/>
        <v>-1.4124293785310734E-3</v>
      </c>
    </row>
    <row r="594" spans="1:8" ht="25.5" x14ac:dyDescent="0.2">
      <c r="A594" s="14"/>
      <c r="B594" s="15" t="s">
        <v>564</v>
      </c>
      <c r="C594" s="16">
        <v>72</v>
      </c>
      <c r="D594" s="16">
        <v>37</v>
      </c>
      <c r="E594" s="17">
        <f t="shared" si="63"/>
        <v>0.10169491525423729</v>
      </c>
      <c r="F594" s="17">
        <f t="shared" si="64"/>
        <v>5.7098765432098762E-2</v>
      </c>
      <c r="G594" s="17">
        <f t="shared" si="66"/>
        <v>-0.4861111111111111</v>
      </c>
      <c r="H594" s="17">
        <f t="shared" si="65"/>
        <v>-4.9435028248587573E-2</v>
      </c>
    </row>
    <row r="595" spans="1:8" x14ac:dyDescent="0.2">
      <c r="A595" s="14"/>
      <c r="B595" s="15" t="s">
        <v>565</v>
      </c>
      <c r="C595" s="16">
        <v>114</v>
      </c>
      <c r="D595" s="16">
        <v>103</v>
      </c>
      <c r="E595" s="17">
        <f t="shared" si="63"/>
        <v>0.16101694915254236</v>
      </c>
      <c r="F595" s="17">
        <f t="shared" si="64"/>
        <v>0.15895061728395063</v>
      </c>
      <c r="G595" s="17">
        <f t="shared" si="66"/>
        <v>-9.6491228070175433E-2</v>
      </c>
      <c r="H595" s="17">
        <f t="shared" si="65"/>
        <v>-1.5536723163841805E-2</v>
      </c>
    </row>
    <row r="596" spans="1:8" x14ac:dyDescent="0.2">
      <c r="A596" s="14"/>
      <c r="B596" s="15" t="s">
        <v>566</v>
      </c>
      <c r="C596" s="16">
        <v>1</v>
      </c>
      <c r="D596" s="16">
        <v>0</v>
      </c>
      <c r="E596" s="17">
        <f t="shared" si="63"/>
        <v>1.4124293785310734E-3</v>
      </c>
      <c r="F596" s="17" t="str">
        <f t="shared" si="64"/>
        <v/>
      </c>
      <c r="G596" s="17">
        <f t="shared" si="66"/>
        <v>-1</v>
      </c>
      <c r="H596" s="17">
        <f t="shared" si="65"/>
        <v>-1.4124293785310734E-3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3.0864197530864196E-3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</v>
      </c>
      <c r="D600" s="16">
        <v>2</v>
      </c>
      <c r="E600" s="17">
        <f t="shared" si="63"/>
        <v>1.4124293785310734E-3</v>
      </c>
      <c r="F600" s="17">
        <f t="shared" si="64"/>
        <v>3.0864197530864196E-3</v>
      </c>
      <c r="G600" s="17">
        <f t="shared" si="66"/>
        <v>1</v>
      </c>
      <c r="H600" s="17">
        <f t="shared" si="65"/>
        <v>1.4124293785310734E-3</v>
      </c>
    </row>
    <row r="601" spans="1:8" ht="25.5" x14ac:dyDescent="0.2">
      <c r="A601" s="14"/>
      <c r="B601" s="15" t="s">
        <v>571</v>
      </c>
      <c r="C601" s="16">
        <v>0</v>
      </c>
      <c r="D601" s="16">
        <v>3</v>
      </c>
      <c r="E601" s="17" t="str">
        <f t="shared" si="63"/>
        <v/>
      </c>
      <c r="F601" s="17">
        <f t="shared" si="64"/>
        <v>4.6296296296296294E-3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1.5432098765432098E-3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2</v>
      </c>
      <c r="E604" s="17" t="str">
        <f t="shared" si="63"/>
        <v/>
      </c>
      <c r="F604" s="17">
        <f t="shared" si="64"/>
        <v>3.0864197530864196E-3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154</v>
      </c>
      <c r="D606" s="16">
        <v>78</v>
      </c>
      <c r="E606" s="17">
        <f t="shared" si="63"/>
        <v>0.2175141242937853</v>
      </c>
      <c r="F606" s="17">
        <f t="shared" si="64"/>
        <v>0.12037037037037036</v>
      </c>
      <c r="G606" s="17">
        <f t="shared" si="66"/>
        <v>-0.4935064935064935</v>
      </c>
      <c r="H606" s="17">
        <f t="shared" si="65"/>
        <v>-0.10734463276836158</v>
      </c>
    </row>
    <row r="607" spans="1:8" x14ac:dyDescent="0.2">
      <c r="A607" s="14"/>
      <c r="B607" s="15" t="s">
        <v>577</v>
      </c>
      <c r="C607" s="16">
        <v>16</v>
      </c>
      <c r="D607" s="16">
        <v>11</v>
      </c>
      <c r="E607" s="17">
        <f t="shared" si="63"/>
        <v>2.2598870056497175E-2</v>
      </c>
      <c r="F607" s="17">
        <f t="shared" si="64"/>
        <v>1.6975308641975308E-2</v>
      </c>
      <c r="G607" s="17">
        <f t="shared" si="66"/>
        <v>-0.3125</v>
      </c>
      <c r="H607" s="17">
        <f t="shared" si="65"/>
        <v>-7.0621468926553672E-3</v>
      </c>
    </row>
    <row r="608" spans="1:8" x14ac:dyDescent="0.2">
      <c r="A608" s="14"/>
      <c r="B608" s="15" t="s">
        <v>578</v>
      </c>
      <c r="C608" s="16">
        <v>0</v>
      </c>
      <c r="D608" s="16">
        <v>1</v>
      </c>
      <c r="E608" s="17" t="str">
        <f t="shared" si="63"/>
        <v/>
      </c>
      <c r="F608" s="17">
        <f t="shared" si="64"/>
        <v>1.5432098765432098E-3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199</v>
      </c>
      <c r="D609" s="16">
        <v>348</v>
      </c>
      <c r="E609" s="17">
        <f t="shared" si="63"/>
        <v>0.28107344632768361</v>
      </c>
      <c r="F609" s="17">
        <f t="shared" si="64"/>
        <v>0.53703703703703709</v>
      </c>
      <c r="G609" s="17">
        <f t="shared" si="66"/>
        <v>0.74874371859296485</v>
      </c>
      <c r="H609" s="17">
        <f t="shared" si="65"/>
        <v>0.21045197740112995</v>
      </c>
    </row>
    <row r="610" spans="1:8" x14ac:dyDescent="0.2">
      <c r="A610" s="14"/>
      <c r="B610" s="15" t="s">
        <v>580</v>
      </c>
      <c r="C610" s="16">
        <v>7</v>
      </c>
      <c r="D610" s="16">
        <v>26</v>
      </c>
      <c r="E610" s="17">
        <f t="shared" si="63"/>
        <v>9.887005649717515E-3</v>
      </c>
      <c r="F610" s="17">
        <f t="shared" si="64"/>
        <v>4.0123456790123455E-2</v>
      </c>
      <c r="G610" s="17">
        <f t="shared" si="66"/>
        <v>2.7142857142857144</v>
      </c>
      <c r="H610" s="17">
        <f t="shared" si="65"/>
        <v>2.6836158192090398E-2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</v>
      </c>
      <c r="D612" s="16">
        <v>1</v>
      </c>
      <c r="E612" s="17">
        <f t="shared" si="63"/>
        <v>1.4124293785310734E-3</v>
      </c>
      <c r="F612" s="17">
        <f t="shared" si="64"/>
        <v>1.5432098765432098E-3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84</v>
      </c>
      <c r="D614" s="16">
        <v>10</v>
      </c>
      <c r="E614" s="17">
        <f t="shared" si="63"/>
        <v>0.11864406779661017</v>
      </c>
      <c r="F614" s="17">
        <f t="shared" si="64"/>
        <v>1.5432098765432098E-2</v>
      </c>
      <c r="G614" s="17">
        <f t="shared" si="66"/>
        <v>-0.88095238095238093</v>
      </c>
      <c r="H614" s="17">
        <f t="shared" si="65"/>
        <v>-0.10451977401129943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46</v>
      </c>
      <c r="D617" s="16">
        <v>13</v>
      </c>
      <c r="E617" s="17">
        <f t="shared" si="63"/>
        <v>6.4971751412429377E-2</v>
      </c>
      <c r="F617" s="17">
        <f t="shared" si="64"/>
        <v>2.0061728395061727E-2</v>
      </c>
      <c r="G617" s="17">
        <f t="shared" si="66"/>
        <v>-0.71739130434782605</v>
      </c>
      <c r="H617" s="17">
        <f t="shared" si="65"/>
        <v>-4.6610169491525417E-2</v>
      </c>
    </row>
    <row r="618" spans="1:8" ht="25.5" x14ac:dyDescent="0.2">
      <c r="A618" s="14"/>
      <c r="B618" s="15" t="s">
        <v>588</v>
      </c>
      <c r="C618" s="16">
        <v>7</v>
      </c>
      <c r="D618" s="16">
        <v>3</v>
      </c>
      <c r="E618" s="17">
        <f t="shared" si="63"/>
        <v>9.887005649717515E-3</v>
      </c>
      <c r="F618" s="17">
        <f t="shared" si="64"/>
        <v>4.6296296296296294E-3</v>
      </c>
      <c r="G618" s="17">
        <f t="shared" si="66"/>
        <v>-0.5714285714285714</v>
      </c>
      <c r="H618" s="17">
        <f t="shared" si="65"/>
        <v>-5.6497175141242938E-3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595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596</v>
      </c>
      <c r="C8" s="12">
        <f>+C19+C76+C177+C356+C591</f>
        <v>17066</v>
      </c>
      <c r="D8" s="13">
        <f>+D19+D76+D177+D356+D591</f>
        <v>20134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0.17977264736903786</v>
      </c>
      <c r="H8" s="10">
        <f t="shared" ref="H8:H13" si="1">+IF(OR(AND(E8=""),(G8="")),"",E8*G8)</f>
        <v>0.17977264736903786</v>
      </c>
    </row>
    <row r="9" spans="1:8" x14ac:dyDescent="0.2">
      <c r="A9" s="14"/>
      <c r="B9" s="15" t="s">
        <v>6</v>
      </c>
      <c r="C9" s="16">
        <f>+C19</f>
        <v>140</v>
      </c>
      <c r="D9" s="16">
        <f>+D19</f>
        <v>152</v>
      </c>
      <c r="E9" s="17">
        <f t="shared" ref="E9:F13" si="2">+C9/C$8</f>
        <v>8.2034454470877767E-3</v>
      </c>
      <c r="F9" s="17">
        <f t="shared" si="2"/>
        <v>7.5494188934141252E-3</v>
      </c>
      <c r="G9" s="17">
        <f t="shared" si="0"/>
        <v>8.5714285714285715E-2</v>
      </c>
      <c r="H9" s="17">
        <f t="shared" si="1"/>
        <v>7.0315246689323801E-4</v>
      </c>
    </row>
    <row r="10" spans="1:8" x14ac:dyDescent="0.2">
      <c r="A10" s="14"/>
      <c r="B10" s="15" t="s">
        <v>7</v>
      </c>
      <c r="C10" s="16">
        <f>+C76</f>
        <v>2105</v>
      </c>
      <c r="D10" s="16">
        <f>+D76</f>
        <v>2702</v>
      </c>
      <c r="E10" s="17">
        <f t="shared" si="2"/>
        <v>0.1233446619008555</v>
      </c>
      <c r="F10" s="17">
        <f t="shared" si="2"/>
        <v>0.13420085427634845</v>
      </c>
      <c r="G10" s="17">
        <f t="shared" si="0"/>
        <v>0.28361045130641332</v>
      </c>
      <c r="H10" s="17">
        <f t="shared" si="1"/>
        <v>3.4981835227938594E-2</v>
      </c>
    </row>
    <row r="11" spans="1:8" ht="25.5" x14ac:dyDescent="0.2">
      <c r="A11" s="14"/>
      <c r="B11" s="15" t="s">
        <v>8</v>
      </c>
      <c r="C11" s="16">
        <f>+C177</f>
        <v>2216</v>
      </c>
      <c r="D11" s="16">
        <f>+D177</f>
        <v>3381</v>
      </c>
      <c r="E11" s="17">
        <f t="shared" si="2"/>
        <v>0.12984882221961797</v>
      </c>
      <c r="F11" s="17">
        <f t="shared" si="2"/>
        <v>0.16792490314890235</v>
      </c>
      <c r="G11" s="17">
        <f t="shared" si="0"/>
        <v>0.52572202166064985</v>
      </c>
      <c r="H11" s="17">
        <f t="shared" si="1"/>
        <v>6.8264385327551871E-2</v>
      </c>
    </row>
    <row r="12" spans="1:8" x14ac:dyDescent="0.2">
      <c r="A12" s="14"/>
      <c r="B12" s="15" t="s">
        <v>9</v>
      </c>
      <c r="C12" s="16">
        <f>+C356</f>
        <v>9271</v>
      </c>
      <c r="D12" s="16">
        <f>+D356</f>
        <v>11649</v>
      </c>
      <c r="E12" s="17">
        <f t="shared" si="2"/>
        <v>0.54324387671393415</v>
      </c>
      <c r="F12" s="17">
        <f t="shared" si="2"/>
        <v>0.57857355716698122</v>
      </c>
      <c r="G12" s="17">
        <f t="shared" si="0"/>
        <v>0.25649875957286161</v>
      </c>
      <c r="H12" s="17">
        <f t="shared" si="1"/>
        <v>0.13934138052267667</v>
      </c>
    </row>
    <row r="13" spans="1:8" x14ac:dyDescent="0.2">
      <c r="A13" s="14"/>
      <c r="B13" s="15" t="s">
        <v>10</v>
      </c>
      <c r="C13" s="16">
        <f>+C591</f>
        <v>3334</v>
      </c>
      <c r="D13" s="16">
        <f>+D591</f>
        <v>2250</v>
      </c>
      <c r="E13" s="17">
        <f t="shared" si="2"/>
        <v>0.19535919371850463</v>
      </c>
      <c r="F13" s="17">
        <f t="shared" si="2"/>
        <v>0.11175126651435383</v>
      </c>
      <c r="G13" s="17">
        <f t="shared" si="0"/>
        <v>-0.3251349730053989</v>
      </c>
      <c r="H13" s="17">
        <f t="shared" si="1"/>
        <v>-6.3518106176022493E-2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140</v>
      </c>
      <c r="D19" s="20">
        <f>SUM(D20:D70)</f>
        <v>152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8.5714285714285715E-2</v>
      </c>
      <c r="H19" s="21">
        <f t="shared" ref="H19:H50" si="5">+IF(OR(AND(E19=""),(G19="")),"",E19*G19)</f>
        <v>8.5714285714285715E-2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1.3157894736842105E-2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7.1428571428571426E-3</v>
      </c>
      <c r="F25" s="17" t="str">
        <f t="shared" si="4"/>
        <v/>
      </c>
      <c r="G25" s="17">
        <f t="shared" si="6"/>
        <v>-1</v>
      </c>
      <c r="H25" s="17">
        <f t="shared" si="5"/>
        <v>-7.1428571428571426E-3</v>
      </c>
    </row>
    <row r="26" spans="1:8" ht="25.5" x14ac:dyDescent="0.2">
      <c r="A26" s="14"/>
      <c r="B26" s="15" t="s">
        <v>19</v>
      </c>
      <c r="C26" s="16">
        <v>1</v>
      </c>
      <c r="D26" s="16">
        <v>1</v>
      </c>
      <c r="E26" s="17">
        <f t="shared" si="3"/>
        <v>7.1428571428571426E-3</v>
      </c>
      <c r="F26" s="17">
        <f t="shared" si="4"/>
        <v>6.5789473684210523E-3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20</v>
      </c>
      <c r="C27" s="16">
        <v>8</v>
      </c>
      <c r="D27" s="16">
        <v>8</v>
      </c>
      <c r="E27" s="17">
        <f t="shared" si="3"/>
        <v>5.7142857142857141E-2</v>
      </c>
      <c r="F27" s="17">
        <f t="shared" si="4"/>
        <v>5.2631578947368418E-2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6.5789473684210523E-3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3</v>
      </c>
      <c r="D29" s="16">
        <v>5</v>
      </c>
      <c r="E29" s="17">
        <f t="shared" si="3"/>
        <v>2.1428571428571429E-2</v>
      </c>
      <c r="F29" s="17">
        <f t="shared" si="4"/>
        <v>3.2894736842105261E-2</v>
      </c>
      <c r="G29" s="17">
        <f t="shared" si="6"/>
        <v>0.66666666666666663</v>
      </c>
      <c r="H29" s="17">
        <f t="shared" si="5"/>
        <v>1.4285714285714285E-2</v>
      </c>
    </row>
    <row r="30" spans="1:8" x14ac:dyDescent="0.2">
      <c r="A30" s="14"/>
      <c r="B30" s="15" t="s">
        <v>23</v>
      </c>
      <c r="C30" s="16">
        <v>17</v>
      </c>
      <c r="D30" s="16">
        <v>42</v>
      </c>
      <c r="E30" s="17">
        <f t="shared" si="3"/>
        <v>0.12142857142857143</v>
      </c>
      <c r="F30" s="17">
        <f t="shared" si="4"/>
        <v>0.27631578947368424</v>
      </c>
      <c r="G30" s="17">
        <f t="shared" si="6"/>
        <v>1.4705882352941178</v>
      </c>
      <c r="H30" s="17">
        <f t="shared" si="5"/>
        <v>0.17857142857142858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1</v>
      </c>
      <c r="E34" s="17" t="str">
        <f t="shared" si="3"/>
        <v/>
      </c>
      <c r="F34" s="17">
        <f t="shared" si="4"/>
        <v>6.5789473684210523E-3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5</v>
      </c>
      <c r="E36" s="17">
        <f t="shared" si="3"/>
        <v>1.4285714285714285E-2</v>
      </c>
      <c r="F36" s="17">
        <f t="shared" si="4"/>
        <v>3.2894736842105261E-2</v>
      </c>
      <c r="G36" s="17">
        <f t="shared" si="6"/>
        <v>1.5</v>
      </c>
      <c r="H36" s="17">
        <f t="shared" si="5"/>
        <v>2.1428571428571429E-2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7.1428571428571426E-3</v>
      </c>
      <c r="F37" s="17" t="str">
        <f t="shared" si="4"/>
        <v/>
      </c>
      <c r="G37" s="17">
        <f t="shared" si="6"/>
        <v>-1</v>
      </c>
      <c r="H37" s="17">
        <f t="shared" si="5"/>
        <v>-7.1428571428571426E-3</v>
      </c>
    </row>
    <row r="38" spans="1:8" ht="25.5" x14ac:dyDescent="0.2">
      <c r="A38" s="14"/>
      <c r="B38" s="15" t="s">
        <v>31</v>
      </c>
      <c r="C38" s="16">
        <v>1</v>
      </c>
      <c r="D38" s="16">
        <v>2</v>
      </c>
      <c r="E38" s="17">
        <f t="shared" si="3"/>
        <v>7.1428571428571426E-3</v>
      </c>
      <c r="F38" s="17">
        <f t="shared" si="4"/>
        <v>1.3157894736842105E-2</v>
      </c>
      <c r="G38" s="17">
        <f t="shared" si="6"/>
        <v>1</v>
      </c>
      <c r="H38" s="17">
        <f t="shared" si="5"/>
        <v>7.1428571428571426E-3</v>
      </c>
    </row>
    <row r="39" spans="1:8" x14ac:dyDescent="0.2">
      <c r="A39" s="14"/>
      <c r="B39" s="15" t="s">
        <v>32</v>
      </c>
      <c r="C39" s="16">
        <v>9</v>
      </c>
      <c r="D39" s="16">
        <v>1</v>
      </c>
      <c r="E39" s="17">
        <f t="shared" si="3"/>
        <v>6.4285714285714279E-2</v>
      </c>
      <c r="F39" s="17">
        <f t="shared" si="4"/>
        <v>6.5789473684210523E-3</v>
      </c>
      <c r="G39" s="17">
        <f t="shared" si="6"/>
        <v>-0.88888888888888884</v>
      </c>
      <c r="H39" s="17">
        <f t="shared" si="5"/>
        <v>-5.7142857142857134E-2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6</v>
      </c>
      <c r="D44" s="16">
        <v>4</v>
      </c>
      <c r="E44" s="17">
        <f t="shared" si="3"/>
        <v>4.2857142857142858E-2</v>
      </c>
      <c r="F44" s="17">
        <f t="shared" si="4"/>
        <v>2.6315789473684209E-2</v>
      </c>
      <c r="G44" s="17">
        <f t="shared" si="6"/>
        <v>-0.33333333333333331</v>
      </c>
      <c r="H44" s="17">
        <f t="shared" si="5"/>
        <v>-1.4285714285714285E-2</v>
      </c>
    </row>
    <row r="45" spans="1:8" ht="25.5" x14ac:dyDescent="0.2">
      <c r="A45" s="14"/>
      <c r="B45" s="15" t="s">
        <v>38</v>
      </c>
      <c r="C45" s="16">
        <v>4</v>
      </c>
      <c r="D45" s="16">
        <v>0</v>
      </c>
      <c r="E45" s="17">
        <f t="shared" si="3"/>
        <v>2.8571428571428571E-2</v>
      </c>
      <c r="F45" s="17" t="str">
        <f t="shared" si="4"/>
        <v/>
      </c>
      <c r="G45" s="17">
        <f t="shared" si="6"/>
        <v>-1</v>
      </c>
      <c r="H45" s="17">
        <f t="shared" si="5"/>
        <v>-2.8571428571428571E-2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50</v>
      </c>
      <c r="D50" s="16">
        <v>46</v>
      </c>
      <c r="E50" s="17">
        <f t="shared" si="3"/>
        <v>0.35714285714285715</v>
      </c>
      <c r="F50" s="17">
        <f t="shared" si="4"/>
        <v>0.30263157894736842</v>
      </c>
      <c r="G50" s="17">
        <f t="shared" si="6"/>
        <v>-0.08</v>
      </c>
      <c r="H50" s="17">
        <f t="shared" si="5"/>
        <v>-2.8571428571428574E-2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7.1428571428571426E-3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-7.1428571428571426E-3</v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7.1428571428571426E-3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-7.1428571428571426E-3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3</v>
      </c>
      <c r="E54" s="17" t="str">
        <f t="shared" si="7"/>
        <v/>
      </c>
      <c r="F54" s="17">
        <f t="shared" si="8"/>
        <v>1.9736842105263157E-2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6.5789473684210523E-3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2</v>
      </c>
      <c r="E59" s="17" t="str">
        <f t="shared" si="7"/>
        <v/>
      </c>
      <c r="F59" s="17">
        <f t="shared" si="8"/>
        <v>1.3157894736842105E-2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7.1428571428571426E-3</v>
      </c>
      <c r="F61" s="17" t="str">
        <f t="shared" si="8"/>
        <v/>
      </c>
      <c r="G61" s="17">
        <f t="shared" si="10"/>
        <v>-1</v>
      </c>
      <c r="H61" s="17">
        <f t="shared" si="9"/>
        <v>-7.1428571428571426E-3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26</v>
      </c>
      <c r="D64" s="16">
        <v>15</v>
      </c>
      <c r="E64" s="17">
        <f t="shared" si="7"/>
        <v>0.18571428571428572</v>
      </c>
      <c r="F64" s="17">
        <f t="shared" si="8"/>
        <v>9.8684210526315791E-2</v>
      </c>
      <c r="G64" s="17">
        <f t="shared" si="10"/>
        <v>-0.42307692307692307</v>
      </c>
      <c r="H64" s="17">
        <f t="shared" si="9"/>
        <v>-7.857142857142857E-2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3</v>
      </c>
      <c r="D67" s="16">
        <v>1</v>
      </c>
      <c r="E67" s="17">
        <f t="shared" si="7"/>
        <v>2.1428571428571429E-2</v>
      </c>
      <c r="F67" s="17">
        <f t="shared" si="8"/>
        <v>6.5789473684210523E-3</v>
      </c>
      <c r="G67" s="17">
        <f t="shared" si="10"/>
        <v>-0.66666666666666663</v>
      </c>
      <c r="H67" s="17">
        <f t="shared" si="9"/>
        <v>-1.4285714285714285E-2</v>
      </c>
    </row>
    <row r="68" spans="1:8" x14ac:dyDescent="0.2">
      <c r="A68" s="14"/>
      <c r="B68" s="15" t="s">
        <v>62</v>
      </c>
      <c r="C68" s="16">
        <v>5</v>
      </c>
      <c r="D68" s="16">
        <v>8</v>
      </c>
      <c r="E68" s="17">
        <f t="shared" si="7"/>
        <v>3.5714285714285712E-2</v>
      </c>
      <c r="F68" s="17">
        <f t="shared" si="8"/>
        <v>5.2631578947368418E-2</v>
      </c>
      <c r="G68" s="17">
        <f t="shared" si="10"/>
        <v>0.6</v>
      </c>
      <c r="H68" s="17">
        <f t="shared" si="9"/>
        <v>2.1428571428571425E-2</v>
      </c>
    </row>
    <row r="69" spans="1:8" x14ac:dyDescent="0.2">
      <c r="A69" s="14"/>
      <c r="B69" s="15" t="s">
        <v>63</v>
      </c>
      <c r="C69" s="16">
        <v>0</v>
      </c>
      <c r="D69" s="16">
        <v>4</v>
      </c>
      <c r="E69" s="17" t="str">
        <f t="shared" si="7"/>
        <v/>
      </c>
      <c r="F69" s="17">
        <f t="shared" si="8"/>
        <v>2.6315789473684209E-2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2105</v>
      </c>
      <c r="D76" s="20">
        <f>SUM(D77:D171)</f>
        <v>2702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0.28361045130641332</v>
      </c>
      <c r="H76" s="21">
        <f t="shared" ref="H76:H107" si="13">+IF(OR(AND(E76=""),(G76="")),"",E76*G76)</f>
        <v>0.28361045130641332</v>
      </c>
    </row>
    <row r="77" spans="1:8" x14ac:dyDescent="0.2">
      <c r="A77" s="14"/>
      <c r="B77" s="15" t="s">
        <v>65</v>
      </c>
      <c r="C77" s="16">
        <v>24</v>
      </c>
      <c r="D77" s="16">
        <v>26</v>
      </c>
      <c r="E77" s="17">
        <f t="shared" si="11"/>
        <v>1.1401425178147269E-2</v>
      </c>
      <c r="F77" s="17">
        <f t="shared" si="12"/>
        <v>9.6225018504811251E-3</v>
      </c>
      <c r="G77" s="17">
        <f t="shared" ref="G77:G108" si="14">+IF(AND(C77=0,D77=0)," ",IF(C77=0,1,IF(D77=0,-1,(D77-C77)/C77)))</f>
        <v>8.3333333333333329E-2</v>
      </c>
      <c r="H77" s="17">
        <f t="shared" si="13"/>
        <v>9.501187648456057E-4</v>
      </c>
    </row>
    <row r="78" spans="1:8" ht="25.5" x14ac:dyDescent="0.2">
      <c r="A78" s="14"/>
      <c r="B78" s="15" t="s">
        <v>66</v>
      </c>
      <c r="C78" s="16">
        <v>31</v>
      </c>
      <c r="D78" s="16">
        <v>5</v>
      </c>
      <c r="E78" s="17">
        <f t="shared" si="11"/>
        <v>1.4726840855106888E-2</v>
      </c>
      <c r="F78" s="17">
        <f t="shared" si="12"/>
        <v>1.850481125092524E-3</v>
      </c>
      <c r="G78" s="17">
        <f t="shared" si="14"/>
        <v>-0.83870967741935487</v>
      </c>
      <c r="H78" s="17">
        <f t="shared" si="13"/>
        <v>-1.2351543942992874E-2</v>
      </c>
    </row>
    <row r="79" spans="1:8" x14ac:dyDescent="0.2">
      <c r="A79" s="14"/>
      <c r="B79" s="15" t="s">
        <v>67</v>
      </c>
      <c r="C79" s="16">
        <v>6</v>
      </c>
      <c r="D79" s="16">
        <v>7</v>
      </c>
      <c r="E79" s="17">
        <f t="shared" si="11"/>
        <v>2.8503562945368173E-3</v>
      </c>
      <c r="F79" s="17">
        <f t="shared" si="12"/>
        <v>2.5906735751295338E-3</v>
      </c>
      <c r="G79" s="17">
        <f t="shared" si="14"/>
        <v>0.16666666666666666</v>
      </c>
      <c r="H79" s="17">
        <f t="shared" si="13"/>
        <v>4.7505938242280285E-4</v>
      </c>
    </row>
    <row r="80" spans="1:8" x14ac:dyDescent="0.2">
      <c r="A80" s="14"/>
      <c r="B80" s="15" t="s">
        <v>68</v>
      </c>
      <c r="C80" s="16">
        <v>47</v>
      </c>
      <c r="D80" s="16">
        <v>49</v>
      </c>
      <c r="E80" s="17">
        <f t="shared" si="11"/>
        <v>2.2327790973871733E-2</v>
      </c>
      <c r="F80" s="17">
        <f t="shared" si="12"/>
        <v>1.8134715025906734E-2</v>
      </c>
      <c r="G80" s="17">
        <f t="shared" si="14"/>
        <v>4.2553191489361701E-2</v>
      </c>
      <c r="H80" s="17">
        <f t="shared" si="13"/>
        <v>9.501187648456057E-4</v>
      </c>
    </row>
    <row r="81" spans="1:8" ht="25.5" x14ac:dyDescent="0.2">
      <c r="A81" s="14"/>
      <c r="B81" s="15" t="s">
        <v>69</v>
      </c>
      <c r="C81" s="16">
        <v>49</v>
      </c>
      <c r="D81" s="16">
        <v>59</v>
      </c>
      <c r="E81" s="17">
        <f t="shared" si="11"/>
        <v>2.327790973871734E-2</v>
      </c>
      <c r="F81" s="17">
        <f t="shared" si="12"/>
        <v>2.1835677276091783E-2</v>
      </c>
      <c r="G81" s="17">
        <f t="shared" si="14"/>
        <v>0.20408163265306123</v>
      </c>
      <c r="H81" s="17">
        <f t="shared" si="13"/>
        <v>4.7505938242280287E-3</v>
      </c>
    </row>
    <row r="82" spans="1:8" x14ac:dyDescent="0.2">
      <c r="A82" s="14"/>
      <c r="B82" s="15" t="s">
        <v>70</v>
      </c>
      <c r="C82" s="16">
        <v>18</v>
      </c>
      <c r="D82" s="16">
        <v>25</v>
      </c>
      <c r="E82" s="17">
        <f t="shared" si="11"/>
        <v>8.5510688836104506E-3</v>
      </c>
      <c r="F82" s="17">
        <f t="shared" si="12"/>
        <v>9.2524056254626209E-3</v>
      </c>
      <c r="G82" s="17">
        <f t="shared" si="14"/>
        <v>0.3888888888888889</v>
      </c>
      <c r="H82" s="17">
        <f t="shared" si="13"/>
        <v>3.3254156769596198E-3</v>
      </c>
    </row>
    <row r="83" spans="1:8" x14ac:dyDescent="0.2">
      <c r="A83" s="14"/>
      <c r="B83" s="15" t="s">
        <v>71</v>
      </c>
      <c r="C83" s="16">
        <v>1</v>
      </c>
      <c r="D83" s="16">
        <v>84</v>
      </c>
      <c r="E83" s="17">
        <f t="shared" si="11"/>
        <v>4.7505938242280285E-4</v>
      </c>
      <c r="F83" s="17">
        <f t="shared" si="12"/>
        <v>3.1088082901554404E-2</v>
      </c>
      <c r="G83" s="17">
        <f t="shared" si="14"/>
        <v>83</v>
      </c>
      <c r="H83" s="17">
        <f t="shared" si="13"/>
        <v>3.9429928741092635E-2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2</v>
      </c>
      <c r="E86" s="17">
        <f t="shared" si="11"/>
        <v>4.7505938242280285E-4</v>
      </c>
      <c r="F86" s="17">
        <f t="shared" si="12"/>
        <v>7.4019245003700959E-4</v>
      </c>
      <c r="G86" s="17">
        <f t="shared" si="14"/>
        <v>1</v>
      </c>
      <c r="H86" s="17">
        <f t="shared" si="13"/>
        <v>4.7505938242280285E-4</v>
      </c>
    </row>
    <row r="87" spans="1:8" x14ac:dyDescent="0.2">
      <c r="A87" s="14"/>
      <c r="B87" s="15" t="s">
        <v>75</v>
      </c>
      <c r="C87" s="16">
        <v>3</v>
      </c>
      <c r="D87" s="16">
        <v>10</v>
      </c>
      <c r="E87" s="17">
        <f t="shared" si="11"/>
        <v>1.4251781472684087E-3</v>
      </c>
      <c r="F87" s="17">
        <f t="shared" si="12"/>
        <v>3.7009622501850479E-3</v>
      </c>
      <c r="G87" s="17">
        <f t="shared" si="14"/>
        <v>2.3333333333333335</v>
      </c>
      <c r="H87" s="17">
        <f t="shared" si="13"/>
        <v>3.3254156769596203E-3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29</v>
      </c>
      <c r="D89" s="16">
        <v>8</v>
      </c>
      <c r="E89" s="17">
        <f t="shared" si="11"/>
        <v>1.3776722090261283E-2</v>
      </c>
      <c r="F89" s="17">
        <f t="shared" si="12"/>
        <v>2.9607698001480384E-3</v>
      </c>
      <c r="G89" s="17">
        <f t="shared" si="14"/>
        <v>-0.72413793103448276</v>
      </c>
      <c r="H89" s="17">
        <f t="shared" si="13"/>
        <v>-9.9762470308788608E-3</v>
      </c>
    </row>
    <row r="90" spans="1:8" x14ac:dyDescent="0.2">
      <c r="A90" s="14"/>
      <c r="B90" s="15" t="s">
        <v>78</v>
      </c>
      <c r="C90" s="16">
        <v>0</v>
      </c>
      <c r="D90" s="16">
        <v>3</v>
      </c>
      <c r="E90" s="17" t="str">
        <f t="shared" si="11"/>
        <v/>
      </c>
      <c r="F90" s="17">
        <f t="shared" si="12"/>
        <v>1.1102886750555144E-3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2</v>
      </c>
      <c r="E91" s="17">
        <f t="shared" si="11"/>
        <v>9.501187648456057E-4</v>
      </c>
      <c r="F91" s="17">
        <f t="shared" si="12"/>
        <v>7.4019245003700959E-4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1</v>
      </c>
      <c r="D92" s="16">
        <v>5</v>
      </c>
      <c r="E92" s="17">
        <f t="shared" si="11"/>
        <v>4.7505938242280285E-4</v>
      </c>
      <c r="F92" s="17">
        <f t="shared" si="12"/>
        <v>1.850481125092524E-3</v>
      </c>
      <c r="G92" s="17">
        <f t="shared" si="14"/>
        <v>4</v>
      </c>
      <c r="H92" s="17">
        <f t="shared" si="13"/>
        <v>1.9002375296912114E-3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12</v>
      </c>
      <c r="D94" s="16">
        <v>32</v>
      </c>
      <c r="E94" s="17">
        <f t="shared" si="11"/>
        <v>5.7007125890736346E-3</v>
      </c>
      <c r="F94" s="17">
        <f t="shared" si="12"/>
        <v>1.1843079200592153E-2</v>
      </c>
      <c r="G94" s="17">
        <f t="shared" si="14"/>
        <v>1.6666666666666667</v>
      </c>
      <c r="H94" s="17">
        <f t="shared" si="13"/>
        <v>9.5011876484560574E-3</v>
      </c>
    </row>
    <row r="95" spans="1:8" x14ac:dyDescent="0.2">
      <c r="A95" s="14"/>
      <c r="B95" s="15" t="s">
        <v>83</v>
      </c>
      <c r="C95" s="16">
        <v>17</v>
      </c>
      <c r="D95" s="16">
        <v>36</v>
      </c>
      <c r="E95" s="17">
        <f t="shared" si="11"/>
        <v>8.076009501187649E-3</v>
      </c>
      <c r="F95" s="17">
        <f t="shared" si="12"/>
        <v>1.3323464100666173E-2</v>
      </c>
      <c r="G95" s="17">
        <f t="shared" si="14"/>
        <v>1.1176470588235294</v>
      </c>
      <c r="H95" s="17">
        <f t="shared" si="13"/>
        <v>9.0261282660332558E-3</v>
      </c>
    </row>
    <row r="96" spans="1:8" x14ac:dyDescent="0.2">
      <c r="A96" s="14"/>
      <c r="B96" s="15" t="s">
        <v>84</v>
      </c>
      <c r="C96" s="16">
        <v>8</v>
      </c>
      <c r="D96" s="16">
        <v>43</v>
      </c>
      <c r="E96" s="17">
        <f t="shared" si="11"/>
        <v>3.8004750593824228E-3</v>
      </c>
      <c r="F96" s="17">
        <f t="shared" si="12"/>
        <v>1.5914137675795706E-2</v>
      </c>
      <c r="G96" s="17">
        <f t="shared" si="14"/>
        <v>4.375</v>
      </c>
      <c r="H96" s="17">
        <f t="shared" si="13"/>
        <v>1.66270783847981E-2</v>
      </c>
    </row>
    <row r="97" spans="1:8" x14ac:dyDescent="0.2">
      <c r="A97" s="14"/>
      <c r="B97" s="15" t="s">
        <v>85</v>
      </c>
      <c r="C97" s="16">
        <v>8</v>
      </c>
      <c r="D97" s="16">
        <v>6</v>
      </c>
      <c r="E97" s="17">
        <f t="shared" si="11"/>
        <v>3.8004750593824228E-3</v>
      </c>
      <c r="F97" s="17">
        <f t="shared" si="12"/>
        <v>2.2205773501110288E-3</v>
      </c>
      <c r="G97" s="17">
        <f t="shared" si="14"/>
        <v>-0.25</v>
      </c>
      <c r="H97" s="17">
        <f t="shared" si="13"/>
        <v>-9.501187648456057E-4</v>
      </c>
    </row>
    <row r="98" spans="1:8" x14ac:dyDescent="0.2">
      <c r="A98" s="14"/>
      <c r="B98" s="15" t="s">
        <v>86</v>
      </c>
      <c r="C98" s="16">
        <v>6</v>
      </c>
      <c r="D98" s="16">
        <v>17</v>
      </c>
      <c r="E98" s="17">
        <f t="shared" si="11"/>
        <v>2.8503562945368173E-3</v>
      </c>
      <c r="F98" s="17">
        <f t="shared" si="12"/>
        <v>6.2916358253145817E-3</v>
      </c>
      <c r="G98" s="17">
        <f t="shared" si="14"/>
        <v>1.8333333333333333</v>
      </c>
      <c r="H98" s="17">
        <f t="shared" si="13"/>
        <v>5.2256532066508312E-3</v>
      </c>
    </row>
    <row r="99" spans="1:8" x14ac:dyDescent="0.2">
      <c r="A99" s="14"/>
      <c r="B99" s="15" t="s">
        <v>87</v>
      </c>
      <c r="C99" s="16">
        <v>8</v>
      </c>
      <c r="D99" s="16">
        <v>8</v>
      </c>
      <c r="E99" s="17">
        <f t="shared" si="11"/>
        <v>3.8004750593824228E-3</v>
      </c>
      <c r="F99" s="17">
        <f t="shared" si="12"/>
        <v>2.9607698001480384E-3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88</v>
      </c>
      <c r="C100" s="16">
        <v>20</v>
      </c>
      <c r="D100" s="16">
        <v>14</v>
      </c>
      <c r="E100" s="17">
        <f t="shared" si="11"/>
        <v>9.5011876484560574E-3</v>
      </c>
      <c r="F100" s="17">
        <f t="shared" si="12"/>
        <v>5.1813471502590676E-3</v>
      </c>
      <c r="G100" s="17">
        <f t="shared" si="14"/>
        <v>-0.3</v>
      </c>
      <c r="H100" s="17">
        <f t="shared" si="13"/>
        <v>-2.8503562945368173E-3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34</v>
      </c>
      <c r="D102" s="16">
        <v>39</v>
      </c>
      <c r="E102" s="17">
        <f t="shared" si="11"/>
        <v>1.6152019002375298E-2</v>
      </c>
      <c r="F102" s="17">
        <f t="shared" si="12"/>
        <v>1.4433752775721688E-2</v>
      </c>
      <c r="G102" s="17">
        <f t="shared" si="14"/>
        <v>0.14705882352941177</v>
      </c>
      <c r="H102" s="17">
        <f t="shared" si="13"/>
        <v>2.3752969121140144E-3</v>
      </c>
    </row>
    <row r="103" spans="1:8" x14ac:dyDescent="0.2">
      <c r="A103" s="14"/>
      <c r="B103" s="15" t="s">
        <v>91</v>
      </c>
      <c r="C103" s="16">
        <v>0</v>
      </c>
      <c r="D103" s="16">
        <v>3</v>
      </c>
      <c r="E103" s="17" t="str">
        <f t="shared" si="11"/>
        <v/>
      </c>
      <c r="F103" s="17">
        <f t="shared" si="12"/>
        <v>1.1102886750555144E-3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3.7009622501850479E-4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2</v>
      </c>
      <c r="D105" s="16">
        <v>7</v>
      </c>
      <c r="E105" s="17">
        <f t="shared" si="11"/>
        <v>9.501187648456057E-4</v>
      </c>
      <c r="F105" s="17">
        <f t="shared" si="12"/>
        <v>2.5906735751295338E-3</v>
      </c>
      <c r="G105" s="17">
        <f t="shared" si="14"/>
        <v>2.5</v>
      </c>
      <c r="H105" s="17">
        <f t="shared" si="13"/>
        <v>2.3752969121140144E-3</v>
      </c>
    </row>
    <row r="106" spans="1:8" x14ac:dyDescent="0.2">
      <c r="A106" s="14"/>
      <c r="B106" s="15" t="s">
        <v>94</v>
      </c>
      <c r="C106" s="16">
        <v>39</v>
      </c>
      <c r="D106" s="16">
        <v>89</v>
      </c>
      <c r="E106" s="17">
        <f t="shared" si="11"/>
        <v>1.852731591448931E-2</v>
      </c>
      <c r="F106" s="17">
        <f t="shared" si="12"/>
        <v>3.2938564026646931E-2</v>
      </c>
      <c r="G106" s="17">
        <f t="shared" si="14"/>
        <v>1.2820512820512822</v>
      </c>
      <c r="H106" s="17">
        <f t="shared" si="13"/>
        <v>2.3752969121140142E-2</v>
      </c>
    </row>
    <row r="107" spans="1:8" x14ac:dyDescent="0.2">
      <c r="A107" s="14"/>
      <c r="B107" s="15" t="s">
        <v>95</v>
      </c>
      <c r="C107" s="16">
        <v>11</v>
      </c>
      <c r="D107" s="16">
        <v>23</v>
      </c>
      <c r="E107" s="17">
        <f t="shared" si="11"/>
        <v>5.2256532066508312E-3</v>
      </c>
      <c r="F107" s="17">
        <f t="shared" si="12"/>
        <v>8.5122131754256109E-3</v>
      </c>
      <c r="G107" s="17">
        <f t="shared" si="14"/>
        <v>1.0909090909090908</v>
      </c>
      <c r="H107" s="17">
        <f t="shared" si="13"/>
        <v>5.7007125890736338E-3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3.7009622501850479E-4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8</v>
      </c>
      <c r="D109" s="16">
        <v>8</v>
      </c>
      <c r="E109" s="17">
        <f t="shared" si="15"/>
        <v>3.8004750593824228E-3</v>
      </c>
      <c r="F109" s="17">
        <f t="shared" si="16"/>
        <v>2.9607698001480384E-3</v>
      </c>
      <c r="G109" s="17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1</v>
      </c>
      <c r="E111" s="17">
        <f t="shared" si="15"/>
        <v>4.7505938242280285E-4</v>
      </c>
      <c r="F111" s="17">
        <f t="shared" si="16"/>
        <v>3.7009622501850479E-4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100</v>
      </c>
      <c r="C112" s="16">
        <v>1</v>
      </c>
      <c r="D112" s="16">
        <v>8</v>
      </c>
      <c r="E112" s="17">
        <f t="shared" si="15"/>
        <v>4.7505938242280285E-4</v>
      </c>
      <c r="F112" s="17">
        <f t="shared" si="16"/>
        <v>2.9607698001480384E-3</v>
      </c>
      <c r="G112" s="17">
        <f t="shared" si="18"/>
        <v>7</v>
      </c>
      <c r="H112" s="17">
        <f t="shared" si="17"/>
        <v>3.3254156769596198E-3</v>
      </c>
    </row>
    <row r="113" spans="1:8" x14ac:dyDescent="0.2">
      <c r="A113" s="14"/>
      <c r="B113" s="15" t="s">
        <v>101</v>
      </c>
      <c r="C113" s="16">
        <v>1</v>
      </c>
      <c r="D113" s="16">
        <v>1</v>
      </c>
      <c r="E113" s="17">
        <f t="shared" si="15"/>
        <v>4.7505938242280285E-4</v>
      </c>
      <c r="F113" s="17">
        <f t="shared" si="16"/>
        <v>3.7009622501850479E-4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21</v>
      </c>
      <c r="D114" s="16">
        <v>41</v>
      </c>
      <c r="E114" s="17">
        <f t="shared" si="15"/>
        <v>9.9762470308788591E-3</v>
      </c>
      <c r="F114" s="17">
        <f t="shared" si="16"/>
        <v>1.5173945225758698E-2</v>
      </c>
      <c r="G114" s="17">
        <f t="shared" si="18"/>
        <v>0.95238095238095233</v>
      </c>
      <c r="H114" s="17">
        <f t="shared" si="17"/>
        <v>9.5011876484560557E-3</v>
      </c>
    </row>
    <row r="115" spans="1:8" ht="25.5" x14ac:dyDescent="0.2">
      <c r="A115" s="14"/>
      <c r="B115" s="15" t="s">
        <v>103</v>
      </c>
      <c r="C115" s="16">
        <v>2</v>
      </c>
      <c r="D115" s="16">
        <v>21</v>
      </c>
      <c r="E115" s="17">
        <f t="shared" si="15"/>
        <v>9.501187648456057E-4</v>
      </c>
      <c r="F115" s="17">
        <f t="shared" si="16"/>
        <v>7.7720207253886009E-3</v>
      </c>
      <c r="G115" s="17">
        <f t="shared" si="18"/>
        <v>9.5</v>
      </c>
      <c r="H115" s="17">
        <f t="shared" si="17"/>
        <v>9.026128266033254E-3</v>
      </c>
    </row>
    <row r="116" spans="1:8" ht="25.5" x14ac:dyDescent="0.2">
      <c r="A116" s="14"/>
      <c r="B116" s="15" t="s">
        <v>104</v>
      </c>
      <c r="C116" s="16">
        <v>46</v>
      </c>
      <c r="D116" s="16">
        <v>102</v>
      </c>
      <c r="E116" s="17">
        <f t="shared" si="15"/>
        <v>2.1852731591448932E-2</v>
      </c>
      <c r="F116" s="17">
        <f t="shared" si="16"/>
        <v>3.7749814951887492E-2</v>
      </c>
      <c r="G116" s="17">
        <f t="shared" si="18"/>
        <v>1.2173913043478262</v>
      </c>
      <c r="H116" s="17">
        <f t="shared" si="17"/>
        <v>2.6603325415676962E-2</v>
      </c>
    </row>
    <row r="117" spans="1:8" x14ac:dyDescent="0.2">
      <c r="A117" s="14"/>
      <c r="B117" s="15" t="s">
        <v>105</v>
      </c>
      <c r="C117" s="16">
        <v>5</v>
      </c>
      <c r="D117" s="16">
        <v>12</v>
      </c>
      <c r="E117" s="17">
        <f t="shared" si="15"/>
        <v>2.3752969121140144E-3</v>
      </c>
      <c r="F117" s="17">
        <f t="shared" si="16"/>
        <v>4.4411547002220575E-3</v>
      </c>
      <c r="G117" s="17">
        <f t="shared" si="18"/>
        <v>1.4</v>
      </c>
      <c r="H117" s="17">
        <f t="shared" si="17"/>
        <v>3.3254156769596198E-3</v>
      </c>
    </row>
    <row r="118" spans="1:8" x14ac:dyDescent="0.2">
      <c r="A118" s="14"/>
      <c r="B118" s="15" t="s">
        <v>106</v>
      </c>
      <c r="C118" s="16">
        <v>165</v>
      </c>
      <c r="D118" s="16">
        <v>62</v>
      </c>
      <c r="E118" s="17">
        <f t="shared" si="15"/>
        <v>7.8384798099762468E-2</v>
      </c>
      <c r="F118" s="17">
        <f t="shared" si="16"/>
        <v>2.2945965951147299E-2</v>
      </c>
      <c r="G118" s="17">
        <f t="shared" si="18"/>
        <v>-0.62424242424242427</v>
      </c>
      <c r="H118" s="17">
        <f t="shared" si="17"/>
        <v>-4.8931116389548696E-2</v>
      </c>
    </row>
    <row r="119" spans="1:8" x14ac:dyDescent="0.2">
      <c r="A119" s="14"/>
      <c r="B119" s="15" t="s">
        <v>107</v>
      </c>
      <c r="C119" s="16">
        <v>8</v>
      </c>
      <c r="D119" s="16">
        <v>1</v>
      </c>
      <c r="E119" s="17">
        <f t="shared" si="15"/>
        <v>3.8004750593824228E-3</v>
      </c>
      <c r="F119" s="17">
        <f t="shared" si="16"/>
        <v>3.7009622501850479E-4</v>
      </c>
      <c r="G119" s="17">
        <f t="shared" si="18"/>
        <v>-0.875</v>
      </c>
      <c r="H119" s="17">
        <f t="shared" si="17"/>
        <v>-3.3254156769596198E-3</v>
      </c>
    </row>
    <row r="120" spans="1:8" x14ac:dyDescent="0.2">
      <c r="A120" s="14"/>
      <c r="B120" s="15" t="s">
        <v>108</v>
      </c>
      <c r="C120" s="16">
        <v>14</v>
      </c>
      <c r="D120" s="16">
        <v>16</v>
      </c>
      <c r="E120" s="17">
        <f t="shared" si="15"/>
        <v>6.6508313539192397E-3</v>
      </c>
      <c r="F120" s="17">
        <f t="shared" si="16"/>
        <v>5.9215396002960767E-3</v>
      </c>
      <c r="G120" s="17">
        <f t="shared" si="18"/>
        <v>0.14285714285714285</v>
      </c>
      <c r="H120" s="17">
        <f t="shared" si="17"/>
        <v>9.5011876484560559E-4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8</v>
      </c>
      <c r="D123" s="16">
        <v>5</v>
      </c>
      <c r="E123" s="17">
        <f t="shared" si="15"/>
        <v>3.8004750593824228E-3</v>
      </c>
      <c r="F123" s="17">
        <f t="shared" si="16"/>
        <v>1.850481125092524E-3</v>
      </c>
      <c r="G123" s="17">
        <f t="shared" si="18"/>
        <v>-0.375</v>
      </c>
      <c r="H123" s="17">
        <f t="shared" si="17"/>
        <v>-1.4251781472684084E-3</v>
      </c>
    </row>
    <row r="124" spans="1:8" x14ac:dyDescent="0.2">
      <c r="A124" s="14"/>
      <c r="B124" s="15" t="s">
        <v>112</v>
      </c>
      <c r="C124" s="16">
        <v>7</v>
      </c>
      <c r="D124" s="16">
        <v>8</v>
      </c>
      <c r="E124" s="17">
        <f t="shared" si="15"/>
        <v>3.3254156769596198E-3</v>
      </c>
      <c r="F124" s="17">
        <f t="shared" si="16"/>
        <v>2.9607698001480384E-3</v>
      </c>
      <c r="G124" s="17">
        <f t="shared" si="18"/>
        <v>0.14285714285714285</v>
      </c>
      <c r="H124" s="17">
        <f t="shared" si="17"/>
        <v>4.750593824228028E-4</v>
      </c>
    </row>
    <row r="125" spans="1:8" x14ac:dyDescent="0.2">
      <c r="A125" s="14"/>
      <c r="B125" s="15" t="s">
        <v>113</v>
      </c>
      <c r="C125" s="16">
        <v>5</v>
      </c>
      <c r="D125" s="16">
        <v>3</v>
      </c>
      <c r="E125" s="17">
        <f t="shared" si="15"/>
        <v>2.3752969121140144E-3</v>
      </c>
      <c r="F125" s="17">
        <f t="shared" si="16"/>
        <v>1.1102886750555144E-3</v>
      </c>
      <c r="G125" s="17">
        <f t="shared" si="18"/>
        <v>-0.4</v>
      </c>
      <c r="H125" s="17">
        <f t="shared" si="17"/>
        <v>-9.5011876484560581E-4</v>
      </c>
    </row>
    <row r="126" spans="1:8" x14ac:dyDescent="0.2">
      <c r="A126" s="14"/>
      <c r="B126" s="15" t="s">
        <v>114</v>
      </c>
      <c r="C126" s="16">
        <v>46</v>
      </c>
      <c r="D126" s="16">
        <v>3</v>
      </c>
      <c r="E126" s="17">
        <f t="shared" si="15"/>
        <v>2.1852731591448932E-2</v>
      </c>
      <c r="F126" s="17">
        <f t="shared" si="16"/>
        <v>1.1102886750555144E-3</v>
      </c>
      <c r="G126" s="17">
        <f t="shared" si="18"/>
        <v>-0.93478260869565222</v>
      </c>
      <c r="H126" s="17">
        <f t="shared" si="17"/>
        <v>-2.0427553444180523E-2</v>
      </c>
    </row>
    <row r="127" spans="1:8" x14ac:dyDescent="0.2">
      <c r="A127" s="14"/>
      <c r="B127" s="15" t="s">
        <v>115</v>
      </c>
      <c r="C127" s="16">
        <v>1</v>
      </c>
      <c r="D127" s="16">
        <v>5</v>
      </c>
      <c r="E127" s="17">
        <f t="shared" si="15"/>
        <v>4.7505938242280285E-4</v>
      </c>
      <c r="F127" s="17">
        <f t="shared" si="16"/>
        <v>1.850481125092524E-3</v>
      </c>
      <c r="G127" s="17">
        <f t="shared" si="18"/>
        <v>4</v>
      </c>
      <c r="H127" s="17">
        <f t="shared" si="17"/>
        <v>1.9002375296912114E-3</v>
      </c>
    </row>
    <row r="128" spans="1:8" x14ac:dyDescent="0.2">
      <c r="A128" s="14"/>
      <c r="B128" s="15" t="s">
        <v>116</v>
      </c>
      <c r="C128" s="16">
        <v>122</v>
      </c>
      <c r="D128" s="16">
        <v>59</v>
      </c>
      <c r="E128" s="17">
        <f t="shared" si="15"/>
        <v>5.7957244655581948E-2</v>
      </c>
      <c r="F128" s="17">
        <f t="shared" si="16"/>
        <v>2.1835677276091783E-2</v>
      </c>
      <c r="G128" s="17">
        <f t="shared" si="18"/>
        <v>-0.51639344262295084</v>
      </c>
      <c r="H128" s="17">
        <f t="shared" si="17"/>
        <v>-2.9928741092636581E-2</v>
      </c>
    </row>
    <row r="129" spans="1:8" x14ac:dyDescent="0.2">
      <c r="A129" s="14" t="s">
        <v>59</v>
      </c>
      <c r="B129" s="15" t="s">
        <v>117</v>
      </c>
      <c r="C129" s="16">
        <v>6</v>
      </c>
      <c r="D129" s="16">
        <v>2</v>
      </c>
      <c r="E129" s="17">
        <f t="shared" si="15"/>
        <v>2.8503562945368173E-3</v>
      </c>
      <c r="F129" s="17">
        <f t="shared" si="16"/>
        <v>7.4019245003700959E-4</v>
      </c>
      <c r="G129" s="17">
        <f t="shared" si="18"/>
        <v>-0.66666666666666663</v>
      </c>
      <c r="H129" s="17">
        <f t="shared" si="17"/>
        <v>-1.9002375296912114E-3</v>
      </c>
    </row>
    <row r="130" spans="1:8" x14ac:dyDescent="0.2">
      <c r="A130" s="14"/>
      <c r="B130" s="15" t="s">
        <v>118</v>
      </c>
      <c r="C130" s="16">
        <v>48</v>
      </c>
      <c r="D130" s="16">
        <v>32</v>
      </c>
      <c r="E130" s="17">
        <f t="shared" si="15"/>
        <v>2.2802850356294539E-2</v>
      </c>
      <c r="F130" s="17">
        <f t="shared" si="16"/>
        <v>1.1843079200592153E-2</v>
      </c>
      <c r="G130" s="17">
        <f t="shared" si="18"/>
        <v>-0.33333333333333331</v>
      </c>
      <c r="H130" s="17">
        <f t="shared" si="17"/>
        <v>-7.6009501187648456E-3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32</v>
      </c>
      <c r="D132" s="16">
        <v>32</v>
      </c>
      <c r="E132" s="17">
        <f t="shared" si="15"/>
        <v>1.5201900237529691E-2</v>
      </c>
      <c r="F132" s="17">
        <f t="shared" si="16"/>
        <v>1.1843079200592153E-2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20</v>
      </c>
      <c r="D133" s="16">
        <v>17</v>
      </c>
      <c r="E133" s="17">
        <f t="shared" si="15"/>
        <v>9.5011876484560574E-3</v>
      </c>
      <c r="F133" s="17">
        <f t="shared" si="16"/>
        <v>6.2916358253145817E-3</v>
      </c>
      <c r="G133" s="17">
        <f t="shared" si="18"/>
        <v>-0.15</v>
      </c>
      <c r="H133" s="17">
        <f t="shared" si="17"/>
        <v>-1.4251781472684087E-3</v>
      </c>
    </row>
    <row r="134" spans="1:8" x14ac:dyDescent="0.2">
      <c r="A134" s="14"/>
      <c r="B134" s="15" t="s">
        <v>122</v>
      </c>
      <c r="C134" s="16">
        <v>25</v>
      </c>
      <c r="D134" s="16">
        <v>0</v>
      </c>
      <c r="E134" s="17">
        <f t="shared" si="15"/>
        <v>1.1876484560570071E-2</v>
      </c>
      <c r="F134" s="17" t="str">
        <f t="shared" si="16"/>
        <v/>
      </c>
      <c r="G134" s="17">
        <f t="shared" si="18"/>
        <v>-1</v>
      </c>
      <c r="H134" s="17">
        <f t="shared" si="17"/>
        <v>-1.1876484560570071E-2</v>
      </c>
    </row>
    <row r="135" spans="1:8" ht="25.5" x14ac:dyDescent="0.2">
      <c r="A135" s="14"/>
      <c r="B135" s="15" t="s">
        <v>123</v>
      </c>
      <c r="C135" s="16">
        <v>1052</v>
      </c>
      <c r="D135" s="16">
        <v>1572</v>
      </c>
      <c r="E135" s="17">
        <f t="shared" si="15"/>
        <v>0.49976247030878862</v>
      </c>
      <c r="F135" s="17">
        <f t="shared" si="16"/>
        <v>0.58179126572908957</v>
      </c>
      <c r="G135" s="17">
        <f t="shared" si="18"/>
        <v>0.49429657794676807</v>
      </c>
      <c r="H135" s="17">
        <f t="shared" si="17"/>
        <v>0.2470308788598575</v>
      </c>
    </row>
    <row r="136" spans="1:8" ht="25.5" x14ac:dyDescent="0.2">
      <c r="A136" s="14"/>
      <c r="B136" s="15" t="s">
        <v>124</v>
      </c>
      <c r="C136" s="16">
        <v>1</v>
      </c>
      <c r="D136" s="16">
        <v>1</v>
      </c>
      <c r="E136" s="17">
        <f t="shared" si="15"/>
        <v>4.7505938242280285E-4</v>
      </c>
      <c r="F136" s="17">
        <f t="shared" si="16"/>
        <v>3.7009622501850479E-4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3</v>
      </c>
      <c r="D137" s="16">
        <v>2</v>
      </c>
      <c r="E137" s="17">
        <f t="shared" si="15"/>
        <v>1.4251781472684087E-3</v>
      </c>
      <c r="F137" s="17">
        <f t="shared" si="16"/>
        <v>7.4019245003700959E-4</v>
      </c>
      <c r="G137" s="17">
        <f t="shared" si="18"/>
        <v>-0.33333333333333331</v>
      </c>
      <c r="H137" s="17">
        <f t="shared" si="17"/>
        <v>-4.7505938242280285E-4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4.7505938242280285E-4</v>
      </c>
      <c r="F138" s="17" t="str">
        <f t="shared" si="16"/>
        <v/>
      </c>
      <c r="G138" s="17">
        <f t="shared" si="18"/>
        <v>-1</v>
      </c>
      <c r="H138" s="17">
        <f t="shared" si="17"/>
        <v>-4.7505938242280285E-4</v>
      </c>
    </row>
    <row r="139" spans="1:8" x14ac:dyDescent="0.2">
      <c r="A139" s="14"/>
      <c r="B139" s="15" t="s">
        <v>127</v>
      </c>
      <c r="C139" s="16">
        <v>8</v>
      </c>
      <c r="D139" s="16">
        <v>11</v>
      </c>
      <c r="E139" s="17">
        <f t="shared" si="15"/>
        <v>3.8004750593824228E-3</v>
      </c>
      <c r="F139" s="17">
        <f t="shared" si="16"/>
        <v>4.0710584752035525E-3</v>
      </c>
      <c r="G139" s="17">
        <f t="shared" si="18"/>
        <v>0.375</v>
      </c>
      <c r="H139" s="17">
        <f t="shared" si="17"/>
        <v>1.4251781472684084E-3</v>
      </c>
    </row>
    <row r="140" spans="1:8" x14ac:dyDescent="0.2">
      <c r="A140" s="14"/>
      <c r="B140" s="15" t="s">
        <v>128</v>
      </c>
      <c r="C140" s="16">
        <v>2</v>
      </c>
      <c r="D140" s="16">
        <v>5</v>
      </c>
      <c r="E140" s="17">
        <f t="shared" ref="E140:E171" si="19">+IF(C140=0,"",C140/C$76)</f>
        <v>9.501187648456057E-4</v>
      </c>
      <c r="F140" s="17">
        <f t="shared" ref="F140:F171" si="20">+IF(D140=0,"",D140/D$76)</f>
        <v>1.850481125092524E-3</v>
      </c>
      <c r="G140" s="17">
        <f t="shared" si="18"/>
        <v>1.5</v>
      </c>
      <c r="H140" s="17">
        <f t="shared" ref="H140:H171" si="21">+IF(OR(AND(E140=""),(G140="")),"",E140*G140)</f>
        <v>1.4251781472684084E-3</v>
      </c>
    </row>
    <row r="141" spans="1:8" x14ac:dyDescent="0.2">
      <c r="A141" s="14"/>
      <c r="B141" s="15" t="s">
        <v>129</v>
      </c>
      <c r="C141" s="16">
        <v>4</v>
      </c>
      <c r="D141" s="16">
        <v>3</v>
      </c>
      <c r="E141" s="17">
        <f t="shared" si="19"/>
        <v>1.9002375296912114E-3</v>
      </c>
      <c r="F141" s="17">
        <f t="shared" si="20"/>
        <v>1.1102886750555144E-3</v>
      </c>
      <c r="G141" s="17">
        <f t="shared" ref="G141:G171" si="22">+IF(AND(C141=0,D141=0)," ",IF(C141=0,1,IF(D141=0,-1,(D141-C141)/C141)))</f>
        <v>-0.25</v>
      </c>
      <c r="H141" s="17">
        <f t="shared" si="21"/>
        <v>-4.7505938242280285E-4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3.7009622501850479E-4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1</v>
      </c>
      <c r="E145" s="17">
        <f t="shared" si="19"/>
        <v>4.7505938242280285E-4</v>
      </c>
      <c r="F145" s="17">
        <f t="shared" si="20"/>
        <v>3.7009622501850479E-4</v>
      </c>
      <c r="G145" s="17">
        <f t="shared" si="22"/>
        <v>0</v>
      </c>
      <c r="H145" s="17">
        <f t="shared" si="21"/>
        <v>0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5</v>
      </c>
      <c r="D147" s="16">
        <v>2</v>
      </c>
      <c r="E147" s="17">
        <f t="shared" si="19"/>
        <v>2.3752969121140144E-3</v>
      </c>
      <c r="F147" s="17">
        <f t="shared" si="20"/>
        <v>7.4019245003700959E-4</v>
      </c>
      <c r="G147" s="17">
        <f t="shared" si="22"/>
        <v>-0.6</v>
      </c>
      <c r="H147" s="17">
        <f t="shared" si="21"/>
        <v>-1.4251781472684087E-3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1</v>
      </c>
      <c r="E152" s="17">
        <f t="shared" si="19"/>
        <v>4.7505938242280285E-4</v>
      </c>
      <c r="F152" s="17">
        <f t="shared" si="20"/>
        <v>3.7009622501850479E-4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7</v>
      </c>
      <c r="D156" s="16">
        <v>1</v>
      </c>
      <c r="E156" s="17">
        <f t="shared" si="19"/>
        <v>3.3254156769596198E-3</v>
      </c>
      <c r="F156" s="17">
        <f t="shared" si="20"/>
        <v>3.7009622501850479E-4</v>
      </c>
      <c r="G156" s="17">
        <f t="shared" si="22"/>
        <v>-0.8571428571428571</v>
      </c>
      <c r="H156" s="17">
        <f t="shared" si="21"/>
        <v>-2.8503562945368169E-3</v>
      </c>
    </row>
    <row r="157" spans="1:8" x14ac:dyDescent="0.2">
      <c r="A157" s="14"/>
      <c r="B157" s="15" t="s">
        <v>145</v>
      </c>
      <c r="C157" s="16">
        <v>5</v>
      </c>
      <c r="D157" s="16">
        <v>4</v>
      </c>
      <c r="E157" s="17">
        <f t="shared" si="19"/>
        <v>2.3752969121140144E-3</v>
      </c>
      <c r="F157" s="17">
        <f t="shared" si="20"/>
        <v>1.4803849000740192E-3</v>
      </c>
      <c r="G157" s="17">
        <f t="shared" si="22"/>
        <v>-0.2</v>
      </c>
      <c r="H157" s="17">
        <f t="shared" si="21"/>
        <v>-4.750593824228029E-4</v>
      </c>
    </row>
    <row r="158" spans="1:8" x14ac:dyDescent="0.2">
      <c r="A158" s="14"/>
      <c r="B158" s="15" t="s">
        <v>146</v>
      </c>
      <c r="C158" s="16">
        <v>1</v>
      </c>
      <c r="D158" s="16">
        <v>1</v>
      </c>
      <c r="E158" s="17">
        <f t="shared" si="19"/>
        <v>4.7505938242280285E-4</v>
      </c>
      <c r="F158" s="17">
        <f t="shared" si="20"/>
        <v>3.7009622501850479E-4</v>
      </c>
      <c r="G158" s="17">
        <f t="shared" si="22"/>
        <v>0</v>
      </c>
      <c r="H158" s="17">
        <f t="shared" si="21"/>
        <v>0</v>
      </c>
    </row>
    <row r="159" spans="1:8" ht="25.5" x14ac:dyDescent="0.2">
      <c r="A159" s="14"/>
      <c r="B159" s="15" t="s">
        <v>147</v>
      </c>
      <c r="C159" s="16">
        <v>3</v>
      </c>
      <c r="D159" s="16">
        <v>1</v>
      </c>
      <c r="E159" s="17">
        <f t="shared" si="19"/>
        <v>1.4251781472684087E-3</v>
      </c>
      <c r="F159" s="17">
        <f t="shared" si="20"/>
        <v>3.7009622501850479E-4</v>
      </c>
      <c r="G159" s="17">
        <f t="shared" si="22"/>
        <v>-0.66666666666666663</v>
      </c>
      <c r="H159" s="17">
        <f t="shared" si="21"/>
        <v>-9.501187648456057E-4</v>
      </c>
    </row>
    <row r="160" spans="1:8" x14ac:dyDescent="0.2">
      <c r="A160" s="14"/>
      <c r="B160" s="15" t="s">
        <v>148</v>
      </c>
      <c r="C160" s="16">
        <v>0</v>
      </c>
      <c r="D160" s="16">
        <v>14</v>
      </c>
      <c r="E160" s="17" t="str">
        <f t="shared" si="19"/>
        <v/>
      </c>
      <c r="F160" s="17">
        <f t="shared" si="20"/>
        <v>5.1813471502590676E-3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7</v>
      </c>
      <c r="D161" s="16">
        <v>3</v>
      </c>
      <c r="E161" s="17">
        <f t="shared" si="19"/>
        <v>3.3254156769596198E-3</v>
      </c>
      <c r="F161" s="17">
        <f t="shared" si="20"/>
        <v>1.1102886750555144E-3</v>
      </c>
      <c r="G161" s="17">
        <f t="shared" si="22"/>
        <v>-0.5714285714285714</v>
      </c>
      <c r="H161" s="17">
        <f t="shared" si="21"/>
        <v>-1.9002375296912112E-3</v>
      </c>
    </row>
    <row r="162" spans="1:8" x14ac:dyDescent="0.2">
      <c r="A162" s="14"/>
      <c r="B162" s="15" t="s">
        <v>150</v>
      </c>
      <c r="C162" s="16">
        <v>4</v>
      </c>
      <c r="D162" s="16">
        <v>2</v>
      </c>
      <c r="E162" s="17">
        <f t="shared" si="19"/>
        <v>1.9002375296912114E-3</v>
      </c>
      <c r="F162" s="17">
        <f t="shared" si="20"/>
        <v>7.4019245003700959E-4</v>
      </c>
      <c r="G162" s="17">
        <f t="shared" si="22"/>
        <v>-0.5</v>
      </c>
      <c r="H162" s="17">
        <f t="shared" si="21"/>
        <v>-9.501187648456057E-4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6</v>
      </c>
      <c r="E165" s="17" t="str">
        <f t="shared" si="19"/>
        <v/>
      </c>
      <c r="F165" s="17">
        <f t="shared" si="20"/>
        <v>2.2205773501110288E-3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1</v>
      </c>
      <c r="E166" s="17">
        <f t="shared" si="19"/>
        <v>4.7505938242280285E-4</v>
      </c>
      <c r="F166" s="17">
        <f t="shared" si="20"/>
        <v>3.7009622501850479E-4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26</v>
      </c>
      <c r="D168" s="16">
        <v>26</v>
      </c>
      <c r="E168" s="17">
        <f t="shared" si="19"/>
        <v>1.2351543942992874E-2</v>
      </c>
      <c r="F168" s="17">
        <f t="shared" si="20"/>
        <v>9.6225018504811251E-3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157</v>
      </c>
      <c r="C169" s="16">
        <v>2</v>
      </c>
      <c r="D169" s="16">
        <v>0</v>
      </c>
      <c r="E169" s="17">
        <f t="shared" si="19"/>
        <v>9.501187648456057E-4</v>
      </c>
      <c r="F169" s="17" t="str">
        <f t="shared" si="20"/>
        <v/>
      </c>
      <c r="G169" s="17">
        <f t="shared" si="22"/>
        <v>-1</v>
      </c>
      <c r="H169" s="17">
        <f t="shared" si="21"/>
        <v>-9.501187648456057E-4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2</v>
      </c>
      <c r="D171" s="16">
        <v>1</v>
      </c>
      <c r="E171" s="17">
        <f t="shared" si="19"/>
        <v>9.501187648456057E-4</v>
      </c>
      <c r="F171" s="17">
        <f t="shared" si="20"/>
        <v>3.7009622501850479E-4</v>
      </c>
      <c r="G171" s="17">
        <f t="shared" si="22"/>
        <v>-0.5</v>
      </c>
      <c r="H171" s="17">
        <f t="shared" si="21"/>
        <v>-4.7505938242280285E-4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2216</v>
      </c>
      <c r="D177" s="20">
        <f>SUM(D178:D350)</f>
        <v>3381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0.52572202166064985</v>
      </c>
      <c r="H177" s="21">
        <f t="shared" ref="H177:H208" si="25">+IF(OR(AND(E177=""),(G177="")),"",E177*G177)</f>
        <v>0.52572202166064985</v>
      </c>
    </row>
    <row r="178" spans="1:8" x14ac:dyDescent="0.2">
      <c r="A178" s="14"/>
      <c r="B178" s="15" t="s">
        <v>160</v>
      </c>
      <c r="C178" s="16">
        <v>37</v>
      </c>
      <c r="D178" s="16">
        <v>18</v>
      </c>
      <c r="E178" s="17">
        <f t="shared" si="23"/>
        <v>1.6696750902527077E-2</v>
      </c>
      <c r="F178" s="17">
        <f t="shared" si="24"/>
        <v>5.3238686779059448E-3</v>
      </c>
      <c r="G178" s="17">
        <f t="shared" ref="G178:G209" si="26">+IF(AND(C178=0,D178=0)," ",IF(C178=0,1,IF(D178=0,-1,(D178-C178)/C178)))</f>
        <v>-0.51351351351351349</v>
      </c>
      <c r="H178" s="17">
        <f t="shared" si="25"/>
        <v>-8.5740072202166069E-3</v>
      </c>
    </row>
    <row r="179" spans="1:8" x14ac:dyDescent="0.2">
      <c r="A179" s="14"/>
      <c r="B179" s="15" t="s">
        <v>161</v>
      </c>
      <c r="C179" s="16">
        <v>4</v>
      </c>
      <c r="D179" s="16">
        <v>7</v>
      </c>
      <c r="E179" s="17">
        <f t="shared" si="23"/>
        <v>1.8050541516245488E-3</v>
      </c>
      <c r="F179" s="17">
        <f t="shared" si="24"/>
        <v>2.070393374741201E-3</v>
      </c>
      <c r="G179" s="17">
        <f t="shared" si="26"/>
        <v>0.75</v>
      </c>
      <c r="H179" s="17">
        <f t="shared" si="25"/>
        <v>1.3537906137184117E-3</v>
      </c>
    </row>
    <row r="180" spans="1:8" ht="38.25" x14ac:dyDescent="0.2">
      <c r="A180" s="14"/>
      <c r="B180" s="15" t="s">
        <v>162</v>
      </c>
      <c r="C180" s="16">
        <v>42</v>
      </c>
      <c r="D180" s="16">
        <v>8</v>
      </c>
      <c r="E180" s="17">
        <f t="shared" si="23"/>
        <v>1.895306859205776E-2</v>
      </c>
      <c r="F180" s="17">
        <f t="shared" si="24"/>
        <v>2.3661638568470865E-3</v>
      </c>
      <c r="G180" s="17">
        <f t="shared" si="26"/>
        <v>-0.80952380952380953</v>
      </c>
      <c r="H180" s="17">
        <f t="shared" si="25"/>
        <v>-1.5342960288808664E-2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54</v>
      </c>
      <c r="D182" s="16">
        <v>43</v>
      </c>
      <c r="E182" s="17">
        <f t="shared" si="23"/>
        <v>2.4368231046931407E-2</v>
      </c>
      <c r="F182" s="17">
        <f t="shared" si="24"/>
        <v>1.2718130730553091E-2</v>
      </c>
      <c r="G182" s="17">
        <f t="shared" si="26"/>
        <v>-0.20370370370370369</v>
      </c>
      <c r="H182" s="17">
        <f t="shared" si="25"/>
        <v>-4.9638989169675084E-3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244</v>
      </c>
      <c r="D184" s="16">
        <v>376</v>
      </c>
      <c r="E184" s="17">
        <f t="shared" si="23"/>
        <v>0.11010830324909747</v>
      </c>
      <c r="F184" s="17">
        <f t="shared" si="24"/>
        <v>0.11120970127181307</v>
      </c>
      <c r="G184" s="17">
        <f t="shared" si="26"/>
        <v>0.54098360655737709</v>
      </c>
      <c r="H184" s="17">
        <f t="shared" si="25"/>
        <v>5.9566787003610108E-2</v>
      </c>
    </row>
    <row r="185" spans="1:8" x14ac:dyDescent="0.2">
      <c r="A185" s="14"/>
      <c r="B185" s="15" t="s">
        <v>167</v>
      </c>
      <c r="C185" s="16">
        <v>1</v>
      </c>
      <c r="D185" s="16">
        <v>6</v>
      </c>
      <c r="E185" s="17">
        <f t="shared" si="23"/>
        <v>4.512635379061372E-4</v>
      </c>
      <c r="F185" s="17">
        <f t="shared" si="24"/>
        <v>1.7746228926353151E-3</v>
      </c>
      <c r="G185" s="17">
        <f t="shared" si="26"/>
        <v>5</v>
      </c>
      <c r="H185" s="17">
        <f t="shared" si="25"/>
        <v>2.2563176895306859E-3</v>
      </c>
    </row>
    <row r="186" spans="1:8" x14ac:dyDescent="0.2">
      <c r="A186" s="14"/>
      <c r="B186" s="15" t="s">
        <v>168</v>
      </c>
      <c r="C186" s="16">
        <v>4</v>
      </c>
      <c r="D186" s="16">
        <v>14</v>
      </c>
      <c r="E186" s="17">
        <f t="shared" si="23"/>
        <v>1.8050541516245488E-3</v>
      </c>
      <c r="F186" s="17">
        <f t="shared" si="24"/>
        <v>4.140786749482402E-3</v>
      </c>
      <c r="G186" s="17">
        <f t="shared" si="26"/>
        <v>2.5</v>
      </c>
      <c r="H186" s="17">
        <f t="shared" si="25"/>
        <v>4.5126353790613718E-3</v>
      </c>
    </row>
    <row r="187" spans="1:8" x14ac:dyDescent="0.2">
      <c r="A187" s="14"/>
      <c r="B187" s="15" t="s">
        <v>169</v>
      </c>
      <c r="C187" s="16">
        <v>9</v>
      </c>
      <c r="D187" s="16">
        <v>13</v>
      </c>
      <c r="E187" s="17">
        <f t="shared" si="23"/>
        <v>4.0613718411552343E-3</v>
      </c>
      <c r="F187" s="17">
        <f t="shared" si="24"/>
        <v>3.845016267376516E-3</v>
      </c>
      <c r="G187" s="17">
        <f t="shared" si="26"/>
        <v>0.44444444444444442</v>
      </c>
      <c r="H187" s="17">
        <f t="shared" si="25"/>
        <v>1.8050541516245484E-3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11</v>
      </c>
      <c r="E190" s="17">
        <f t="shared" si="23"/>
        <v>9.025270758122744E-4</v>
      </c>
      <c r="F190" s="17">
        <f t="shared" si="24"/>
        <v>3.2534753031647442E-3</v>
      </c>
      <c r="G190" s="17">
        <f t="shared" si="26"/>
        <v>4.5</v>
      </c>
      <c r="H190" s="17">
        <f t="shared" si="25"/>
        <v>4.0613718411552351E-3</v>
      </c>
    </row>
    <row r="191" spans="1:8" x14ac:dyDescent="0.2">
      <c r="A191" s="14"/>
      <c r="B191" s="15" t="s">
        <v>173</v>
      </c>
      <c r="C191" s="16">
        <v>2</v>
      </c>
      <c r="D191" s="16">
        <v>40</v>
      </c>
      <c r="E191" s="17">
        <f t="shared" si="23"/>
        <v>9.025270758122744E-4</v>
      </c>
      <c r="F191" s="17">
        <f t="shared" si="24"/>
        <v>1.1830819284235433E-2</v>
      </c>
      <c r="G191" s="17">
        <f t="shared" si="26"/>
        <v>19</v>
      </c>
      <c r="H191" s="17">
        <f t="shared" si="25"/>
        <v>1.7148014440433214E-2</v>
      </c>
    </row>
    <row r="192" spans="1:8" x14ac:dyDescent="0.2">
      <c r="A192" s="14"/>
      <c r="B192" s="15" t="s">
        <v>174</v>
      </c>
      <c r="C192" s="16">
        <v>23</v>
      </c>
      <c r="D192" s="16">
        <v>45</v>
      </c>
      <c r="E192" s="17">
        <f t="shared" si="23"/>
        <v>1.0379061371841155E-2</v>
      </c>
      <c r="F192" s="17">
        <f t="shared" si="24"/>
        <v>1.3309671694764862E-2</v>
      </c>
      <c r="G192" s="17">
        <f t="shared" si="26"/>
        <v>0.95652173913043481</v>
      </c>
      <c r="H192" s="17">
        <f t="shared" si="25"/>
        <v>9.9277978339350186E-3</v>
      </c>
    </row>
    <row r="193" spans="1:8" ht="25.5" x14ac:dyDescent="0.2">
      <c r="A193" s="14"/>
      <c r="B193" s="15" t="s">
        <v>175</v>
      </c>
      <c r="C193" s="16">
        <v>9</v>
      </c>
      <c r="D193" s="16">
        <v>97</v>
      </c>
      <c r="E193" s="17">
        <f t="shared" si="23"/>
        <v>4.0613718411552343E-3</v>
      </c>
      <c r="F193" s="17">
        <f t="shared" si="24"/>
        <v>2.8689736764270925E-2</v>
      </c>
      <c r="G193" s="17">
        <f t="shared" si="26"/>
        <v>9.7777777777777786</v>
      </c>
      <c r="H193" s="17">
        <f t="shared" si="25"/>
        <v>3.9711191335740074E-2</v>
      </c>
    </row>
    <row r="194" spans="1:8" ht="25.5" x14ac:dyDescent="0.2">
      <c r="A194" s="14"/>
      <c r="B194" s="15" t="s">
        <v>176</v>
      </c>
      <c r="C194" s="16">
        <v>1</v>
      </c>
      <c r="D194" s="16">
        <v>2</v>
      </c>
      <c r="E194" s="17">
        <f t="shared" si="23"/>
        <v>4.512635379061372E-4</v>
      </c>
      <c r="F194" s="17">
        <f t="shared" si="24"/>
        <v>5.9154096421177161E-4</v>
      </c>
      <c r="G194" s="17">
        <f t="shared" si="26"/>
        <v>1</v>
      </c>
      <c r="H194" s="17">
        <f t="shared" si="25"/>
        <v>4.512635379061372E-4</v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2.9577048210588581E-4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4</v>
      </c>
      <c r="D196" s="16">
        <v>3</v>
      </c>
      <c r="E196" s="17">
        <f t="shared" si="23"/>
        <v>1.8050541516245488E-3</v>
      </c>
      <c r="F196" s="17">
        <f t="shared" si="24"/>
        <v>8.8731144631765753E-4</v>
      </c>
      <c r="G196" s="17">
        <f t="shared" si="26"/>
        <v>-0.25</v>
      </c>
      <c r="H196" s="17">
        <f t="shared" si="25"/>
        <v>-4.512635379061372E-4</v>
      </c>
    </row>
    <row r="197" spans="1:8" x14ac:dyDescent="0.2">
      <c r="A197" s="14"/>
      <c r="B197" s="15" t="s">
        <v>179</v>
      </c>
      <c r="C197" s="16">
        <v>2</v>
      </c>
      <c r="D197" s="16">
        <v>2</v>
      </c>
      <c r="E197" s="17">
        <f t="shared" si="23"/>
        <v>9.025270758122744E-4</v>
      </c>
      <c r="F197" s="17">
        <f t="shared" si="24"/>
        <v>5.9154096421177161E-4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7</v>
      </c>
      <c r="D198" s="16">
        <v>50</v>
      </c>
      <c r="E198" s="17">
        <f t="shared" si="23"/>
        <v>3.1588447653429601E-3</v>
      </c>
      <c r="F198" s="17">
        <f t="shared" si="24"/>
        <v>1.4788524105294291E-2</v>
      </c>
      <c r="G198" s="17">
        <f t="shared" si="26"/>
        <v>6.1428571428571432</v>
      </c>
      <c r="H198" s="17">
        <f t="shared" si="25"/>
        <v>1.9404332129963897E-2</v>
      </c>
    </row>
    <row r="199" spans="1:8" x14ac:dyDescent="0.2">
      <c r="A199" s="14"/>
      <c r="B199" s="15" t="s">
        <v>181</v>
      </c>
      <c r="C199" s="16">
        <v>14</v>
      </c>
      <c r="D199" s="16">
        <v>23</v>
      </c>
      <c r="E199" s="17">
        <f t="shared" si="23"/>
        <v>6.3176895306859202E-3</v>
      </c>
      <c r="F199" s="17">
        <f t="shared" si="24"/>
        <v>6.8027210884353739E-3</v>
      </c>
      <c r="G199" s="17">
        <f t="shared" si="26"/>
        <v>0.6428571428571429</v>
      </c>
      <c r="H199" s="17">
        <f t="shared" si="25"/>
        <v>4.0613718411552343E-3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37</v>
      </c>
      <c r="D202" s="16">
        <v>5</v>
      </c>
      <c r="E202" s="17">
        <f t="shared" si="23"/>
        <v>1.6696750902527077E-2</v>
      </c>
      <c r="F202" s="17">
        <f t="shared" si="24"/>
        <v>1.4788524105294291E-3</v>
      </c>
      <c r="G202" s="17">
        <f t="shared" si="26"/>
        <v>-0.86486486486486491</v>
      </c>
      <c r="H202" s="17">
        <f t="shared" si="25"/>
        <v>-1.4440433212996392E-2</v>
      </c>
    </row>
    <row r="203" spans="1:8" x14ac:dyDescent="0.2">
      <c r="A203" s="14"/>
      <c r="B203" s="15" t="s">
        <v>185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2.9577048210588581E-4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8</v>
      </c>
      <c r="E204" s="17">
        <f t="shared" si="23"/>
        <v>9.025270758122744E-4</v>
      </c>
      <c r="F204" s="17">
        <f t="shared" si="24"/>
        <v>2.3661638568470865E-3</v>
      </c>
      <c r="G204" s="17">
        <f t="shared" si="26"/>
        <v>3</v>
      </c>
      <c r="H204" s="17">
        <f t="shared" si="25"/>
        <v>2.7075812274368234E-3</v>
      </c>
    </row>
    <row r="205" spans="1:8" ht="25.5" x14ac:dyDescent="0.2">
      <c r="A205" s="14"/>
      <c r="B205" s="15" t="s">
        <v>187</v>
      </c>
      <c r="C205" s="16">
        <v>5</v>
      </c>
      <c r="D205" s="16">
        <v>8</v>
      </c>
      <c r="E205" s="17">
        <f t="shared" si="23"/>
        <v>2.2563176895306859E-3</v>
      </c>
      <c r="F205" s="17">
        <f t="shared" si="24"/>
        <v>2.3661638568470865E-3</v>
      </c>
      <c r="G205" s="17">
        <f t="shared" si="26"/>
        <v>0.6</v>
      </c>
      <c r="H205" s="17">
        <f t="shared" si="25"/>
        <v>1.3537906137184115E-3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23</v>
      </c>
      <c r="D207" s="16">
        <v>32</v>
      </c>
      <c r="E207" s="17">
        <f t="shared" si="23"/>
        <v>1.0379061371841155E-2</v>
      </c>
      <c r="F207" s="17">
        <f t="shared" si="24"/>
        <v>9.4646554273883458E-3</v>
      </c>
      <c r="G207" s="17">
        <f t="shared" si="26"/>
        <v>0.39130434782608697</v>
      </c>
      <c r="H207" s="17">
        <f t="shared" si="25"/>
        <v>4.0613718411552351E-3</v>
      </c>
    </row>
    <row r="208" spans="1:8" x14ac:dyDescent="0.2">
      <c r="A208" s="14"/>
      <c r="B208" s="15" t="s">
        <v>190</v>
      </c>
      <c r="C208" s="16">
        <v>167</v>
      </c>
      <c r="D208" s="16">
        <v>244</v>
      </c>
      <c r="E208" s="17">
        <f t="shared" si="23"/>
        <v>7.5361010830324912E-2</v>
      </c>
      <c r="F208" s="17">
        <f t="shared" si="24"/>
        <v>7.2167997633836148E-2</v>
      </c>
      <c r="G208" s="17">
        <f t="shared" si="26"/>
        <v>0.46107784431137727</v>
      </c>
      <c r="H208" s="17">
        <f t="shared" si="25"/>
        <v>3.4747292418772564E-2</v>
      </c>
    </row>
    <row r="209" spans="1:8" x14ac:dyDescent="0.2">
      <c r="A209" s="14"/>
      <c r="B209" s="15" t="s">
        <v>191</v>
      </c>
      <c r="C209" s="16">
        <v>257</v>
      </c>
      <c r="D209" s="16">
        <v>106</v>
      </c>
      <c r="E209" s="17">
        <f t="shared" ref="E209:E240" si="27">+IF(C209=0,"",C209/C$177)</f>
        <v>0.11597472924187725</v>
      </c>
      <c r="F209" s="17">
        <f t="shared" ref="F209:F240" si="28">+IF(D209=0,"",D209/D$177)</f>
        <v>3.1351671103223899E-2</v>
      </c>
      <c r="G209" s="17">
        <f t="shared" si="26"/>
        <v>-0.58754863813229574</v>
      </c>
      <c r="H209" s="17">
        <f t="shared" ref="H209:H240" si="29">+IF(OR(AND(E209=""),(G209="")),"",E209*G209)</f>
        <v>-6.8140794223826712E-2</v>
      </c>
    </row>
    <row r="210" spans="1:8" x14ac:dyDescent="0.2">
      <c r="A210" s="14"/>
      <c r="B210" s="15" t="s">
        <v>192</v>
      </c>
      <c r="C210" s="16">
        <v>46</v>
      </c>
      <c r="D210" s="16">
        <v>293</v>
      </c>
      <c r="E210" s="17">
        <f t="shared" si="27"/>
        <v>2.0758122743682311E-2</v>
      </c>
      <c r="F210" s="17">
        <f t="shared" si="28"/>
        <v>8.6660751257024549E-2</v>
      </c>
      <c r="G210" s="17">
        <f t="shared" ref="G210:G241" si="30">+IF(AND(C210=0,D210=0)," ",IF(C210=0,1,IF(D210=0,-1,(D210-C210)/C210)))</f>
        <v>5.3695652173913047</v>
      </c>
      <c r="H210" s="17">
        <f t="shared" si="29"/>
        <v>0.11146209386281589</v>
      </c>
    </row>
    <row r="211" spans="1:8" x14ac:dyDescent="0.2">
      <c r="A211" s="14"/>
      <c r="B211" s="15" t="s">
        <v>193</v>
      </c>
      <c r="C211" s="16">
        <v>46</v>
      </c>
      <c r="D211" s="16">
        <v>32</v>
      </c>
      <c r="E211" s="17">
        <f t="shared" si="27"/>
        <v>2.0758122743682311E-2</v>
      </c>
      <c r="F211" s="17">
        <f t="shared" si="28"/>
        <v>9.4646554273883458E-3</v>
      </c>
      <c r="G211" s="17">
        <f t="shared" si="30"/>
        <v>-0.30434782608695654</v>
      </c>
      <c r="H211" s="17">
        <f t="shared" si="29"/>
        <v>-6.317689530685921E-3</v>
      </c>
    </row>
    <row r="212" spans="1:8" x14ac:dyDescent="0.2">
      <c r="A212" s="14"/>
      <c r="B212" s="15" t="s">
        <v>194</v>
      </c>
      <c r="C212" s="16">
        <v>39</v>
      </c>
      <c r="D212" s="16">
        <v>47</v>
      </c>
      <c r="E212" s="17">
        <f t="shared" si="27"/>
        <v>1.759927797833935E-2</v>
      </c>
      <c r="F212" s="17">
        <f t="shared" si="28"/>
        <v>1.3901212658976633E-2</v>
      </c>
      <c r="G212" s="17">
        <f t="shared" si="30"/>
        <v>0.20512820512820512</v>
      </c>
      <c r="H212" s="17">
        <f t="shared" si="29"/>
        <v>3.6101083032490976E-3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3</v>
      </c>
      <c r="D214" s="16">
        <v>72</v>
      </c>
      <c r="E214" s="17">
        <f t="shared" si="27"/>
        <v>1.3537906137184115E-3</v>
      </c>
      <c r="F214" s="17">
        <f t="shared" si="28"/>
        <v>2.1295474711623779E-2</v>
      </c>
      <c r="G214" s="17">
        <f t="shared" si="30"/>
        <v>23</v>
      </c>
      <c r="H214" s="17">
        <f t="shared" si="29"/>
        <v>3.1137184115523464E-2</v>
      </c>
    </row>
    <row r="215" spans="1:8" x14ac:dyDescent="0.2">
      <c r="A215" s="14"/>
      <c r="B215" s="15" t="s">
        <v>197</v>
      </c>
      <c r="C215" s="16">
        <v>7</v>
      </c>
      <c r="D215" s="16">
        <v>30</v>
      </c>
      <c r="E215" s="17">
        <f t="shared" si="27"/>
        <v>3.1588447653429601E-3</v>
      </c>
      <c r="F215" s="17">
        <f t="shared" si="28"/>
        <v>8.8731144631765749E-3</v>
      </c>
      <c r="G215" s="17">
        <f t="shared" si="30"/>
        <v>3.2857142857142856</v>
      </c>
      <c r="H215" s="17">
        <f t="shared" si="29"/>
        <v>1.0379061371841154E-2</v>
      </c>
    </row>
    <row r="216" spans="1:8" x14ac:dyDescent="0.2">
      <c r="A216" s="14"/>
      <c r="B216" s="15" t="s">
        <v>198</v>
      </c>
      <c r="C216" s="16">
        <v>3</v>
      </c>
      <c r="D216" s="16">
        <v>20</v>
      </c>
      <c r="E216" s="17">
        <f t="shared" si="27"/>
        <v>1.3537906137184115E-3</v>
      </c>
      <c r="F216" s="17">
        <f t="shared" si="28"/>
        <v>5.9154096421177166E-3</v>
      </c>
      <c r="G216" s="17">
        <f t="shared" si="30"/>
        <v>5.666666666666667</v>
      </c>
      <c r="H216" s="17">
        <f t="shared" si="29"/>
        <v>7.6714801444043319E-3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3</v>
      </c>
      <c r="D218" s="16">
        <v>16</v>
      </c>
      <c r="E218" s="17">
        <f t="shared" si="27"/>
        <v>1.3537906137184115E-3</v>
      </c>
      <c r="F218" s="17">
        <f t="shared" si="28"/>
        <v>4.7323277136941729E-3</v>
      </c>
      <c r="G218" s="17">
        <f t="shared" si="30"/>
        <v>4.333333333333333</v>
      </c>
      <c r="H218" s="17">
        <f t="shared" si="29"/>
        <v>5.8664259927797826E-3</v>
      </c>
    </row>
    <row r="219" spans="1:8" ht="25.5" x14ac:dyDescent="0.2">
      <c r="A219" s="14"/>
      <c r="B219" s="15" t="s">
        <v>201</v>
      </c>
      <c r="C219" s="16">
        <v>57</v>
      </c>
      <c r="D219" s="16">
        <v>88</v>
      </c>
      <c r="E219" s="17">
        <f t="shared" si="27"/>
        <v>2.5722021660649821E-2</v>
      </c>
      <c r="F219" s="17">
        <f t="shared" si="28"/>
        <v>2.6027802425317954E-2</v>
      </c>
      <c r="G219" s="17">
        <f t="shared" si="30"/>
        <v>0.54385964912280704</v>
      </c>
      <c r="H219" s="17">
        <f t="shared" si="29"/>
        <v>1.3989169675090254E-2</v>
      </c>
    </row>
    <row r="220" spans="1:8" x14ac:dyDescent="0.2">
      <c r="A220" s="14"/>
      <c r="B220" s="15" t="s">
        <v>202</v>
      </c>
      <c r="C220" s="16">
        <v>0</v>
      </c>
      <c r="D220" s="16">
        <v>8</v>
      </c>
      <c r="E220" s="17" t="str">
        <f t="shared" si="27"/>
        <v/>
      </c>
      <c r="F220" s="17">
        <f t="shared" si="28"/>
        <v>2.3661638568470865E-3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69</v>
      </c>
      <c r="D224" s="16">
        <v>57</v>
      </c>
      <c r="E224" s="17">
        <f t="shared" si="27"/>
        <v>3.1137184115523464E-2</v>
      </c>
      <c r="F224" s="17">
        <f t="shared" si="28"/>
        <v>1.6858917480035492E-2</v>
      </c>
      <c r="G224" s="17">
        <f t="shared" si="30"/>
        <v>-0.17391304347826086</v>
      </c>
      <c r="H224" s="17">
        <f t="shared" si="29"/>
        <v>-5.415162454873646E-3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2</v>
      </c>
      <c r="D227" s="16">
        <v>0</v>
      </c>
      <c r="E227" s="17">
        <f t="shared" si="27"/>
        <v>9.025270758122744E-4</v>
      </c>
      <c r="F227" s="17" t="str">
        <f t="shared" si="28"/>
        <v/>
      </c>
      <c r="G227" s="17">
        <f t="shared" si="30"/>
        <v>-1</v>
      </c>
      <c r="H227" s="17">
        <f t="shared" si="29"/>
        <v>-9.025270758122744E-4</v>
      </c>
    </row>
    <row r="228" spans="1:8" x14ac:dyDescent="0.2">
      <c r="A228" s="14"/>
      <c r="B228" s="15" t="s">
        <v>210</v>
      </c>
      <c r="C228" s="16">
        <v>3</v>
      </c>
      <c r="D228" s="16">
        <v>3</v>
      </c>
      <c r="E228" s="17">
        <f t="shared" si="27"/>
        <v>1.3537906137184115E-3</v>
      </c>
      <c r="F228" s="17">
        <f t="shared" si="28"/>
        <v>8.8731144631765753E-4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96</v>
      </c>
      <c r="D231" s="16">
        <v>143</v>
      </c>
      <c r="E231" s="17">
        <f t="shared" si="27"/>
        <v>4.3321299638989168E-2</v>
      </c>
      <c r="F231" s="17">
        <f t="shared" si="28"/>
        <v>4.2295178941141674E-2</v>
      </c>
      <c r="G231" s="17">
        <f t="shared" si="30"/>
        <v>0.48958333333333331</v>
      </c>
      <c r="H231" s="17">
        <f t="shared" si="29"/>
        <v>2.1209386281588447E-2</v>
      </c>
    </row>
    <row r="232" spans="1:8" x14ac:dyDescent="0.2">
      <c r="A232" s="14"/>
      <c r="B232" s="15" t="s">
        <v>214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2.9577048210588581E-4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18</v>
      </c>
      <c r="D234" s="16">
        <v>1</v>
      </c>
      <c r="E234" s="17">
        <f t="shared" si="27"/>
        <v>8.1227436823104685E-3</v>
      </c>
      <c r="F234" s="17">
        <f t="shared" si="28"/>
        <v>2.9577048210588581E-4</v>
      </c>
      <c r="G234" s="17">
        <f t="shared" si="30"/>
        <v>-0.94444444444444442</v>
      </c>
      <c r="H234" s="17">
        <f t="shared" si="29"/>
        <v>-7.671480144404331E-3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17</v>
      </c>
      <c r="D237" s="16">
        <v>31</v>
      </c>
      <c r="E237" s="17">
        <f t="shared" si="27"/>
        <v>7.6714801444043319E-3</v>
      </c>
      <c r="F237" s="17">
        <f t="shared" si="28"/>
        <v>9.1688849452824604E-3</v>
      </c>
      <c r="G237" s="17">
        <f t="shared" si="30"/>
        <v>0.82352941176470584</v>
      </c>
      <c r="H237" s="17">
        <f t="shared" si="29"/>
        <v>6.3176895306859202E-3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1</v>
      </c>
      <c r="E240" s="17" t="str">
        <f t="shared" si="27"/>
        <v/>
      </c>
      <c r="F240" s="17">
        <f t="shared" si="28"/>
        <v>2.9577048210588581E-4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4</v>
      </c>
      <c r="E241" s="17">
        <f t="shared" ref="E241:E272" si="31">+IF(C241=0,"",C241/C$177)</f>
        <v>4.512635379061372E-4</v>
      </c>
      <c r="F241" s="17">
        <f t="shared" ref="F241:F272" si="32">+IF(D241=0,"",D241/D$177)</f>
        <v>1.1830819284235432E-3</v>
      </c>
      <c r="G241" s="17">
        <f t="shared" si="30"/>
        <v>3</v>
      </c>
      <c r="H241" s="17">
        <f t="shared" ref="H241:H272" si="33">+IF(OR(AND(E241=""),(G241="")),"",E241*G241)</f>
        <v>1.3537906137184117E-3</v>
      </c>
    </row>
    <row r="242" spans="1:8" ht="25.5" x14ac:dyDescent="0.2">
      <c r="A242" s="14"/>
      <c r="B242" s="15" t="s">
        <v>224</v>
      </c>
      <c r="C242" s="16">
        <v>1</v>
      </c>
      <c r="D242" s="16">
        <v>1</v>
      </c>
      <c r="E242" s="17">
        <f t="shared" si="31"/>
        <v>4.512635379061372E-4</v>
      </c>
      <c r="F242" s="17">
        <f t="shared" si="32"/>
        <v>2.9577048210588581E-4</v>
      </c>
      <c r="G242" s="17">
        <f t="shared" ref="G242:G273" si="34">+IF(AND(C242=0,D242=0)," ",IF(C242=0,1,IF(D242=0,-1,(D242-C242)/C242)))</f>
        <v>0</v>
      </c>
      <c r="H242" s="17">
        <f t="shared" si="33"/>
        <v>0</v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4</v>
      </c>
      <c r="E243" s="17" t="str">
        <f t="shared" si="31"/>
        <v/>
      </c>
      <c r="F243" s="17">
        <f t="shared" si="32"/>
        <v>1.1830819284235432E-3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22</v>
      </c>
      <c r="D244" s="16">
        <v>25</v>
      </c>
      <c r="E244" s="17">
        <f t="shared" si="31"/>
        <v>9.9277978339350186E-3</v>
      </c>
      <c r="F244" s="17">
        <f t="shared" si="32"/>
        <v>7.3942620526471457E-3</v>
      </c>
      <c r="G244" s="17">
        <f t="shared" si="34"/>
        <v>0.13636363636363635</v>
      </c>
      <c r="H244" s="17">
        <f t="shared" si="33"/>
        <v>1.3537906137184115E-3</v>
      </c>
    </row>
    <row r="245" spans="1:8" x14ac:dyDescent="0.2">
      <c r="A245" s="14"/>
      <c r="B245" s="15" t="s">
        <v>227</v>
      </c>
      <c r="C245" s="16">
        <v>10</v>
      </c>
      <c r="D245" s="16">
        <v>10</v>
      </c>
      <c r="E245" s="17">
        <f t="shared" si="31"/>
        <v>4.5126353790613718E-3</v>
      </c>
      <c r="F245" s="17">
        <f t="shared" si="32"/>
        <v>2.9577048210588583E-3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228</v>
      </c>
      <c r="C246" s="16">
        <v>7</v>
      </c>
      <c r="D246" s="16">
        <v>1</v>
      </c>
      <c r="E246" s="17">
        <f t="shared" si="31"/>
        <v>3.1588447653429601E-3</v>
      </c>
      <c r="F246" s="17">
        <f t="shared" si="32"/>
        <v>2.9577048210588581E-4</v>
      </c>
      <c r="G246" s="17">
        <f t="shared" si="34"/>
        <v>-0.8571428571428571</v>
      </c>
      <c r="H246" s="17">
        <f t="shared" si="33"/>
        <v>-2.707581227436823E-3</v>
      </c>
    </row>
    <row r="247" spans="1:8" x14ac:dyDescent="0.2">
      <c r="A247" s="14"/>
      <c r="B247" s="15" t="s">
        <v>229</v>
      </c>
      <c r="C247" s="16">
        <v>34</v>
      </c>
      <c r="D247" s="16">
        <v>60</v>
      </c>
      <c r="E247" s="17">
        <f t="shared" si="31"/>
        <v>1.5342960288808664E-2</v>
      </c>
      <c r="F247" s="17">
        <f t="shared" si="32"/>
        <v>1.774622892635315E-2</v>
      </c>
      <c r="G247" s="17">
        <f t="shared" si="34"/>
        <v>0.76470588235294112</v>
      </c>
      <c r="H247" s="17">
        <f t="shared" si="33"/>
        <v>1.1732851985559565E-2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3</v>
      </c>
      <c r="D250" s="16">
        <v>5</v>
      </c>
      <c r="E250" s="17">
        <f t="shared" si="31"/>
        <v>1.3537906137184115E-3</v>
      </c>
      <c r="F250" s="17">
        <f t="shared" si="32"/>
        <v>1.4788524105294291E-3</v>
      </c>
      <c r="G250" s="17">
        <f t="shared" si="34"/>
        <v>0.66666666666666663</v>
      </c>
      <c r="H250" s="17">
        <f t="shared" si="33"/>
        <v>9.0252707581227429E-4</v>
      </c>
    </row>
    <row r="251" spans="1:8" ht="25.5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4.512635379061372E-4</v>
      </c>
      <c r="F251" s="17" t="str">
        <f t="shared" si="32"/>
        <v/>
      </c>
      <c r="G251" s="17">
        <f t="shared" si="34"/>
        <v>-1</v>
      </c>
      <c r="H251" s="17">
        <f t="shared" si="33"/>
        <v>-4.512635379061372E-4</v>
      </c>
    </row>
    <row r="252" spans="1:8" x14ac:dyDescent="0.2">
      <c r="A252" s="14"/>
      <c r="B252" s="15" t="s">
        <v>234</v>
      </c>
      <c r="C252" s="16">
        <v>2</v>
      </c>
      <c r="D252" s="16">
        <v>4</v>
      </c>
      <c r="E252" s="17">
        <f t="shared" si="31"/>
        <v>9.025270758122744E-4</v>
      </c>
      <c r="F252" s="17">
        <f t="shared" si="32"/>
        <v>1.1830819284235432E-3</v>
      </c>
      <c r="G252" s="17">
        <f t="shared" si="34"/>
        <v>1</v>
      </c>
      <c r="H252" s="17">
        <f t="shared" si="33"/>
        <v>9.025270758122744E-4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2.9577048210588581E-4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3</v>
      </c>
      <c r="D255" s="16">
        <v>0</v>
      </c>
      <c r="E255" s="17">
        <f t="shared" si="31"/>
        <v>1.3537906137184115E-3</v>
      </c>
      <c r="F255" s="17" t="str">
        <f t="shared" si="32"/>
        <v/>
      </c>
      <c r="G255" s="17">
        <f t="shared" si="34"/>
        <v>-1</v>
      </c>
      <c r="H255" s="17">
        <f t="shared" si="33"/>
        <v>-1.3537906137184115E-3</v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4.512635379061372E-4</v>
      </c>
      <c r="F256" s="17" t="str">
        <f t="shared" si="32"/>
        <v/>
      </c>
      <c r="G256" s="17">
        <f t="shared" si="34"/>
        <v>-1</v>
      </c>
      <c r="H256" s="17">
        <f t="shared" si="33"/>
        <v>-4.512635379061372E-4</v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2.9577048210588581E-4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2.9577048210588581E-4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</v>
      </c>
      <c r="D261" s="16">
        <v>1</v>
      </c>
      <c r="E261" s="17">
        <f t="shared" si="31"/>
        <v>4.512635379061372E-4</v>
      </c>
      <c r="F261" s="17">
        <f t="shared" si="32"/>
        <v>2.9577048210588581E-4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2</v>
      </c>
      <c r="E264" s="17">
        <f t="shared" si="31"/>
        <v>4.512635379061372E-4</v>
      </c>
      <c r="F264" s="17">
        <f t="shared" si="32"/>
        <v>5.9154096421177161E-4</v>
      </c>
      <c r="G264" s="17">
        <f t="shared" si="34"/>
        <v>1</v>
      </c>
      <c r="H264" s="17">
        <f t="shared" si="33"/>
        <v>4.512635379061372E-4</v>
      </c>
    </row>
    <row r="265" spans="1:8" ht="25.5" x14ac:dyDescent="0.2">
      <c r="A265" s="14"/>
      <c r="B265" s="15" t="s">
        <v>247</v>
      </c>
      <c r="C265" s="16">
        <v>3</v>
      </c>
      <c r="D265" s="16">
        <v>8</v>
      </c>
      <c r="E265" s="17">
        <f t="shared" si="31"/>
        <v>1.3537906137184115E-3</v>
      </c>
      <c r="F265" s="17">
        <f t="shared" si="32"/>
        <v>2.3661638568470865E-3</v>
      </c>
      <c r="G265" s="17">
        <f t="shared" si="34"/>
        <v>1.6666666666666667</v>
      </c>
      <c r="H265" s="17">
        <f t="shared" si="33"/>
        <v>2.2563176895306859E-3</v>
      </c>
    </row>
    <row r="266" spans="1:8" x14ac:dyDescent="0.2">
      <c r="A266" s="14"/>
      <c r="B266" s="15" t="s">
        <v>248</v>
      </c>
      <c r="C266" s="16">
        <v>1</v>
      </c>
      <c r="D266" s="16">
        <v>4</v>
      </c>
      <c r="E266" s="17">
        <f t="shared" si="31"/>
        <v>4.512635379061372E-4</v>
      </c>
      <c r="F266" s="17">
        <f t="shared" si="32"/>
        <v>1.1830819284235432E-3</v>
      </c>
      <c r="G266" s="17">
        <f t="shared" si="34"/>
        <v>3</v>
      </c>
      <c r="H266" s="17">
        <f t="shared" si="33"/>
        <v>1.3537906137184117E-3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2.9577048210588581E-4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13</v>
      </c>
      <c r="D270" s="16">
        <v>4</v>
      </c>
      <c r="E270" s="17">
        <f t="shared" si="31"/>
        <v>5.8664259927797835E-3</v>
      </c>
      <c r="F270" s="17">
        <f t="shared" si="32"/>
        <v>1.1830819284235432E-3</v>
      </c>
      <c r="G270" s="17">
        <f t="shared" si="34"/>
        <v>-0.69230769230769229</v>
      </c>
      <c r="H270" s="17">
        <f t="shared" si="33"/>
        <v>-4.0613718411552343E-3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</v>
      </c>
      <c r="D274" s="16">
        <v>0</v>
      </c>
      <c r="E274" s="17">
        <f t="shared" si="35"/>
        <v>4.512635379061372E-4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-4.512635379061372E-4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43</v>
      </c>
      <c r="E276" s="17" t="str">
        <f t="shared" si="35"/>
        <v/>
      </c>
      <c r="F276" s="17">
        <f t="shared" si="36"/>
        <v>1.2718130730553091E-2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109</v>
      </c>
      <c r="D281" s="16">
        <v>26</v>
      </c>
      <c r="E281" s="17">
        <f t="shared" si="35"/>
        <v>4.9187725631768951E-2</v>
      </c>
      <c r="F281" s="17">
        <f t="shared" si="36"/>
        <v>7.6900325347530321E-3</v>
      </c>
      <c r="G281" s="17">
        <f t="shared" si="38"/>
        <v>-0.76146788990825687</v>
      </c>
      <c r="H281" s="17">
        <f t="shared" si="37"/>
        <v>-3.7454873646209384E-2</v>
      </c>
    </row>
    <row r="282" spans="1:8" ht="25.5" x14ac:dyDescent="0.2">
      <c r="A282" s="14"/>
      <c r="B282" s="15" t="s">
        <v>264</v>
      </c>
      <c r="C282" s="16">
        <v>130</v>
      </c>
      <c r="D282" s="16">
        <v>47</v>
      </c>
      <c r="E282" s="17">
        <f t="shared" si="35"/>
        <v>5.8664259927797835E-2</v>
      </c>
      <c r="F282" s="17">
        <f t="shared" si="36"/>
        <v>1.3901212658976633E-2</v>
      </c>
      <c r="G282" s="17">
        <f t="shared" si="38"/>
        <v>-0.63846153846153841</v>
      </c>
      <c r="H282" s="17">
        <f t="shared" si="37"/>
        <v>-3.7454873646209384E-2</v>
      </c>
    </row>
    <row r="283" spans="1:8" x14ac:dyDescent="0.2">
      <c r="A283" s="14"/>
      <c r="B283" s="15" t="s">
        <v>265</v>
      </c>
      <c r="C283" s="16">
        <v>7</v>
      </c>
      <c r="D283" s="16">
        <v>10</v>
      </c>
      <c r="E283" s="17">
        <f t="shared" si="35"/>
        <v>3.1588447653429601E-3</v>
      </c>
      <c r="F283" s="17">
        <f t="shared" si="36"/>
        <v>2.9577048210588583E-3</v>
      </c>
      <c r="G283" s="17">
        <f t="shared" si="38"/>
        <v>0.42857142857142855</v>
      </c>
      <c r="H283" s="17">
        <f t="shared" si="37"/>
        <v>1.3537906137184115E-3</v>
      </c>
    </row>
    <row r="284" spans="1:8" x14ac:dyDescent="0.2">
      <c r="A284" s="14"/>
      <c r="B284" s="15" t="s">
        <v>266</v>
      </c>
      <c r="C284" s="16">
        <v>5</v>
      </c>
      <c r="D284" s="16">
        <v>8</v>
      </c>
      <c r="E284" s="17">
        <f t="shared" si="35"/>
        <v>2.2563176895306859E-3</v>
      </c>
      <c r="F284" s="17">
        <f t="shared" si="36"/>
        <v>2.3661638568470865E-3</v>
      </c>
      <c r="G284" s="17">
        <f t="shared" si="38"/>
        <v>0.6</v>
      </c>
      <c r="H284" s="17">
        <f t="shared" si="37"/>
        <v>1.3537906137184115E-3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2.9577048210588581E-4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6</v>
      </c>
      <c r="E289" s="17">
        <f t="shared" si="35"/>
        <v>4.512635379061372E-4</v>
      </c>
      <c r="F289" s="17">
        <f t="shared" si="36"/>
        <v>1.7746228926353151E-3</v>
      </c>
      <c r="G289" s="17">
        <f t="shared" si="38"/>
        <v>5</v>
      </c>
      <c r="H289" s="17">
        <f t="shared" si="37"/>
        <v>2.2563176895306859E-3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65</v>
      </c>
      <c r="D292" s="16">
        <v>30</v>
      </c>
      <c r="E292" s="17">
        <f t="shared" si="35"/>
        <v>2.9332129963898917E-2</v>
      </c>
      <c r="F292" s="17">
        <f t="shared" si="36"/>
        <v>8.8731144631765749E-3</v>
      </c>
      <c r="G292" s="17">
        <f t="shared" si="38"/>
        <v>-0.53846153846153844</v>
      </c>
      <c r="H292" s="17">
        <f t="shared" si="37"/>
        <v>-1.57942238267148E-2</v>
      </c>
    </row>
    <row r="293" spans="1:8" x14ac:dyDescent="0.2">
      <c r="A293" s="14"/>
      <c r="B293" s="15" t="s">
        <v>275</v>
      </c>
      <c r="C293" s="16">
        <v>2</v>
      </c>
      <c r="D293" s="16">
        <v>9</v>
      </c>
      <c r="E293" s="17">
        <f t="shared" si="35"/>
        <v>9.025270758122744E-4</v>
      </c>
      <c r="F293" s="17">
        <f t="shared" si="36"/>
        <v>2.6619343389529724E-3</v>
      </c>
      <c r="G293" s="17">
        <f t="shared" si="38"/>
        <v>3.5</v>
      </c>
      <c r="H293" s="17">
        <f t="shared" si="37"/>
        <v>3.1588447653429605E-3</v>
      </c>
    </row>
    <row r="294" spans="1:8" x14ac:dyDescent="0.2">
      <c r="A294" s="14"/>
      <c r="B294" s="15" t="s">
        <v>276</v>
      </c>
      <c r="C294" s="16">
        <v>20</v>
      </c>
      <c r="D294" s="16">
        <v>68</v>
      </c>
      <c r="E294" s="17">
        <f t="shared" si="35"/>
        <v>9.0252707581227436E-3</v>
      </c>
      <c r="F294" s="17">
        <f t="shared" si="36"/>
        <v>2.0112392783200237E-2</v>
      </c>
      <c r="G294" s="17">
        <f t="shared" si="38"/>
        <v>2.4</v>
      </c>
      <c r="H294" s="17">
        <f t="shared" si="37"/>
        <v>2.1660649819494584E-2</v>
      </c>
    </row>
    <row r="295" spans="1:8" x14ac:dyDescent="0.2">
      <c r="A295" s="14"/>
      <c r="B295" s="15" t="s">
        <v>277</v>
      </c>
      <c r="C295" s="16">
        <v>11</v>
      </c>
      <c r="D295" s="16">
        <v>4</v>
      </c>
      <c r="E295" s="17">
        <f t="shared" si="35"/>
        <v>4.9638989169675093E-3</v>
      </c>
      <c r="F295" s="17">
        <f t="shared" si="36"/>
        <v>1.1830819284235432E-3</v>
      </c>
      <c r="G295" s="17">
        <f t="shared" si="38"/>
        <v>-0.63636363636363635</v>
      </c>
      <c r="H295" s="17">
        <f t="shared" si="37"/>
        <v>-3.1588447653429605E-3</v>
      </c>
    </row>
    <row r="296" spans="1:8" x14ac:dyDescent="0.2">
      <c r="A296" s="14"/>
      <c r="B296" s="15" t="s">
        <v>278</v>
      </c>
      <c r="C296" s="16">
        <v>167</v>
      </c>
      <c r="D296" s="16">
        <v>605</v>
      </c>
      <c r="E296" s="17">
        <f t="shared" si="35"/>
        <v>7.5361010830324912E-2</v>
      </c>
      <c r="F296" s="17">
        <f t="shared" si="36"/>
        <v>0.17894114167406092</v>
      </c>
      <c r="G296" s="17">
        <f t="shared" si="38"/>
        <v>2.6227544910179641</v>
      </c>
      <c r="H296" s="17">
        <f t="shared" si="37"/>
        <v>0.19765342960288809</v>
      </c>
    </row>
    <row r="297" spans="1:8" x14ac:dyDescent="0.2">
      <c r="A297" s="14"/>
      <c r="B297" s="15" t="s">
        <v>279</v>
      </c>
      <c r="C297" s="16">
        <v>4</v>
      </c>
      <c r="D297" s="16">
        <v>11</v>
      </c>
      <c r="E297" s="17">
        <f t="shared" si="35"/>
        <v>1.8050541516245488E-3</v>
      </c>
      <c r="F297" s="17">
        <f t="shared" si="36"/>
        <v>3.2534753031647442E-3</v>
      </c>
      <c r="G297" s="17">
        <f t="shared" si="38"/>
        <v>1.75</v>
      </c>
      <c r="H297" s="17">
        <f t="shared" si="37"/>
        <v>3.1588447653429605E-3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2</v>
      </c>
      <c r="D299" s="16">
        <v>0</v>
      </c>
      <c r="E299" s="17">
        <f t="shared" si="35"/>
        <v>9.025270758122744E-4</v>
      </c>
      <c r="F299" s="17" t="str">
        <f t="shared" si="36"/>
        <v/>
      </c>
      <c r="G299" s="17">
        <f t="shared" si="38"/>
        <v>-1</v>
      </c>
      <c r="H299" s="17">
        <f t="shared" si="37"/>
        <v>-9.025270758122744E-4</v>
      </c>
    </row>
    <row r="300" spans="1:8" x14ac:dyDescent="0.2">
      <c r="A300" s="14"/>
      <c r="B300" s="15" t="s">
        <v>282</v>
      </c>
      <c r="C300" s="16">
        <v>7</v>
      </c>
      <c r="D300" s="16">
        <v>18</v>
      </c>
      <c r="E300" s="17">
        <f t="shared" si="35"/>
        <v>3.1588447653429601E-3</v>
      </c>
      <c r="F300" s="17">
        <f t="shared" si="36"/>
        <v>5.3238686779059448E-3</v>
      </c>
      <c r="G300" s="17">
        <f t="shared" si="38"/>
        <v>1.5714285714285714</v>
      </c>
      <c r="H300" s="17">
        <f t="shared" si="37"/>
        <v>4.9638989169675084E-3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9</v>
      </c>
      <c r="D304" s="16">
        <v>13</v>
      </c>
      <c r="E304" s="17">
        <f t="shared" si="35"/>
        <v>4.0613718411552343E-3</v>
      </c>
      <c r="F304" s="17">
        <f t="shared" si="36"/>
        <v>3.845016267376516E-3</v>
      </c>
      <c r="G304" s="17">
        <f t="shared" si="38"/>
        <v>0.44444444444444442</v>
      </c>
      <c r="H304" s="17">
        <f t="shared" si="37"/>
        <v>1.8050541516245484E-3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3</v>
      </c>
      <c r="D307" s="16">
        <v>9</v>
      </c>
      <c r="E307" s="17">
        <f t="shared" si="39"/>
        <v>1.3537906137184115E-3</v>
      </c>
      <c r="F307" s="17">
        <f t="shared" si="40"/>
        <v>2.6619343389529724E-3</v>
      </c>
      <c r="G307" s="17">
        <f t="shared" si="42"/>
        <v>2</v>
      </c>
      <c r="H307" s="17">
        <f t="shared" si="41"/>
        <v>2.707581227436823E-3</v>
      </c>
    </row>
    <row r="308" spans="1:8" ht="25.5" x14ac:dyDescent="0.2">
      <c r="A308" s="14"/>
      <c r="B308" s="15" t="s">
        <v>290</v>
      </c>
      <c r="C308" s="16">
        <v>6</v>
      </c>
      <c r="D308" s="16">
        <v>38</v>
      </c>
      <c r="E308" s="17">
        <f t="shared" si="39"/>
        <v>2.707581227436823E-3</v>
      </c>
      <c r="F308" s="17">
        <f t="shared" si="40"/>
        <v>1.1239278320023662E-2</v>
      </c>
      <c r="G308" s="17">
        <f t="shared" si="42"/>
        <v>5.333333333333333</v>
      </c>
      <c r="H308" s="17">
        <f t="shared" si="41"/>
        <v>1.4440433212996389E-2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2</v>
      </c>
      <c r="D310" s="16">
        <v>1</v>
      </c>
      <c r="E310" s="17">
        <f t="shared" si="39"/>
        <v>9.025270758122744E-4</v>
      </c>
      <c r="F310" s="17">
        <f t="shared" si="40"/>
        <v>2.9577048210588581E-4</v>
      </c>
      <c r="G310" s="17">
        <f t="shared" si="42"/>
        <v>-0.5</v>
      </c>
      <c r="H310" s="17">
        <f t="shared" si="41"/>
        <v>-4.512635379061372E-4</v>
      </c>
    </row>
    <row r="311" spans="1:8" x14ac:dyDescent="0.2">
      <c r="A311" s="14"/>
      <c r="B311" s="15" t="s">
        <v>293</v>
      </c>
      <c r="C311" s="16">
        <v>3</v>
      </c>
      <c r="D311" s="16">
        <v>11</v>
      </c>
      <c r="E311" s="17">
        <f t="shared" si="39"/>
        <v>1.3537906137184115E-3</v>
      </c>
      <c r="F311" s="17">
        <f t="shared" si="40"/>
        <v>3.2534753031647442E-3</v>
      </c>
      <c r="G311" s="17">
        <f t="shared" si="42"/>
        <v>2.6666666666666665</v>
      </c>
      <c r="H311" s="17">
        <f t="shared" si="41"/>
        <v>3.6101083032490972E-3</v>
      </c>
    </row>
    <row r="312" spans="1:8" x14ac:dyDescent="0.2">
      <c r="A312" s="14"/>
      <c r="B312" s="15" t="s">
        <v>294</v>
      </c>
      <c r="C312" s="16">
        <v>4</v>
      </c>
      <c r="D312" s="16">
        <v>3</v>
      </c>
      <c r="E312" s="17">
        <f t="shared" si="39"/>
        <v>1.8050541516245488E-3</v>
      </c>
      <c r="F312" s="17">
        <f t="shared" si="40"/>
        <v>8.8731144631765753E-4</v>
      </c>
      <c r="G312" s="17">
        <f t="shared" si="42"/>
        <v>-0.25</v>
      </c>
      <c r="H312" s="17">
        <f t="shared" si="41"/>
        <v>-4.512635379061372E-4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10</v>
      </c>
      <c r="D314" s="16">
        <v>11</v>
      </c>
      <c r="E314" s="17">
        <f t="shared" si="39"/>
        <v>4.5126353790613718E-3</v>
      </c>
      <c r="F314" s="17">
        <f t="shared" si="40"/>
        <v>3.2534753031647442E-3</v>
      </c>
      <c r="G314" s="17">
        <f t="shared" si="42"/>
        <v>0.1</v>
      </c>
      <c r="H314" s="17">
        <f t="shared" si="41"/>
        <v>4.512635379061372E-4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1</v>
      </c>
      <c r="E316" s="17">
        <f t="shared" si="39"/>
        <v>4.512635379061372E-4</v>
      </c>
      <c r="F316" s="17">
        <f t="shared" si="40"/>
        <v>2.9577048210588581E-4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1</v>
      </c>
      <c r="E318" s="17">
        <f t="shared" si="39"/>
        <v>4.512635379061372E-4</v>
      </c>
      <c r="F318" s="17">
        <f t="shared" si="40"/>
        <v>2.9577048210588581E-4</v>
      </c>
      <c r="G318" s="17">
        <f t="shared" si="42"/>
        <v>0</v>
      </c>
      <c r="H318" s="17">
        <f t="shared" si="41"/>
        <v>0</v>
      </c>
    </row>
    <row r="319" spans="1:8" ht="25.5" x14ac:dyDescent="0.2">
      <c r="A319" s="14"/>
      <c r="B319" s="15" t="s">
        <v>301</v>
      </c>
      <c r="C319" s="16">
        <v>4</v>
      </c>
      <c r="D319" s="16">
        <v>24</v>
      </c>
      <c r="E319" s="17">
        <f t="shared" si="39"/>
        <v>1.8050541516245488E-3</v>
      </c>
      <c r="F319" s="17">
        <f t="shared" si="40"/>
        <v>7.0984915705412602E-3</v>
      </c>
      <c r="G319" s="17">
        <f t="shared" si="42"/>
        <v>5</v>
      </c>
      <c r="H319" s="17">
        <f t="shared" si="41"/>
        <v>9.0252707581227436E-3</v>
      </c>
    </row>
    <row r="320" spans="1:8" ht="25.5" x14ac:dyDescent="0.2">
      <c r="A320" s="14"/>
      <c r="B320" s="15" t="s">
        <v>302</v>
      </c>
      <c r="C320" s="16">
        <v>2</v>
      </c>
      <c r="D320" s="16">
        <v>0</v>
      </c>
      <c r="E320" s="17">
        <f t="shared" si="39"/>
        <v>9.025270758122744E-4</v>
      </c>
      <c r="F320" s="17" t="str">
        <f t="shared" si="40"/>
        <v/>
      </c>
      <c r="G320" s="17">
        <f t="shared" si="42"/>
        <v>-1</v>
      </c>
      <c r="H320" s="17">
        <f t="shared" si="41"/>
        <v>-9.025270758122744E-4</v>
      </c>
    </row>
    <row r="321" spans="1:8" ht="25.5" x14ac:dyDescent="0.2">
      <c r="A321" s="14"/>
      <c r="B321" s="15" t="s">
        <v>303</v>
      </c>
      <c r="C321" s="16">
        <v>5</v>
      </c>
      <c r="D321" s="16">
        <v>1</v>
      </c>
      <c r="E321" s="17">
        <f t="shared" si="39"/>
        <v>2.2563176895306859E-3</v>
      </c>
      <c r="F321" s="17">
        <f t="shared" si="40"/>
        <v>2.9577048210588581E-4</v>
      </c>
      <c r="G321" s="17">
        <f t="shared" si="42"/>
        <v>-0.8</v>
      </c>
      <c r="H321" s="17">
        <f t="shared" si="41"/>
        <v>-1.8050541516245488E-3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16</v>
      </c>
      <c r="D323" s="16">
        <v>35</v>
      </c>
      <c r="E323" s="17">
        <f t="shared" si="39"/>
        <v>7.2202166064981952E-3</v>
      </c>
      <c r="F323" s="17">
        <f t="shared" si="40"/>
        <v>1.0351966873706004E-2</v>
      </c>
      <c r="G323" s="17">
        <f t="shared" si="42"/>
        <v>1.1875</v>
      </c>
      <c r="H323" s="17">
        <f t="shared" si="41"/>
        <v>8.5740072202166069E-3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25</v>
      </c>
      <c r="D325" s="16">
        <v>32</v>
      </c>
      <c r="E325" s="17">
        <f t="shared" si="39"/>
        <v>1.128158844765343E-2</v>
      </c>
      <c r="F325" s="17">
        <f t="shared" si="40"/>
        <v>9.4646554273883458E-3</v>
      </c>
      <c r="G325" s="17">
        <f t="shared" si="42"/>
        <v>0.28000000000000003</v>
      </c>
      <c r="H325" s="17">
        <f t="shared" si="41"/>
        <v>3.1588447653429609E-3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</v>
      </c>
      <c r="D327" s="16">
        <v>17</v>
      </c>
      <c r="E327" s="17">
        <f t="shared" si="39"/>
        <v>9.025270758122744E-4</v>
      </c>
      <c r="F327" s="17">
        <f t="shared" si="40"/>
        <v>5.0280981958000593E-3</v>
      </c>
      <c r="G327" s="17">
        <f t="shared" si="42"/>
        <v>7.5</v>
      </c>
      <c r="H327" s="17">
        <f t="shared" si="41"/>
        <v>6.7689530685920577E-3</v>
      </c>
    </row>
    <row r="328" spans="1:8" x14ac:dyDescent="0.2">
      <c r="A328" s="14"/>
      <c r="B328" s="15" t="s">
        <v>310</v>
      </c>
      <c r="C328" s="16">
        <v>20</v>
      </c>
      <c r="D328" s="16">
        <v>25</v>
      </c>
      <c r="E328" s="17">
        <f t="shared" si="39"/>
        <v>9.0252707581227436E-3</v>
      </c>
      <c r="F328" s="17">
        <f t="shared" si="40"/>
        <v>7.3942620526471457E-3</v>
      </c>
      <c r="G328" s="17">
        <f t="shared" si="42"/>
        <v>0.25</v>
      </c>
      <c r="H328" s="17">
        <f t="shared" si="41"/>
        <v>2.2563176895306859E-3</v>
      </c>
    </row>
    <row r="329" spans="1:8" ht="38.25" x14ac:dyDescent="0.2">
      <c r="A329" s="14"/>
      <c r="B329" s="15" t="s">
        <v>311</v>
      </c>
      <c r="C329" s="16">
        <v>0</v>
      </c>
      <c r="D329" s="16">
        <v>3</v>
      </c>
      <c r="E329" s="17" t="str">
        <f t="shared" si="39"/>
        <v/>
      </c>
      <c r="F329" s="17">
        <f t="shared" si="40"/>
        <v>8.8731144631765753E-4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38</v>
      </c>
      <c r="D330" s="16">
        <v>1</v>
      </c>
      <c r="E330" s="17">
        <f t="shared" si="39"/>
        <v>1.7148014440433214E-2</v>
      </c>
      <c r="F330" s="17">
        <f t="shared" si="40"/>
        <v>2.9577048210588581E-4</v>
      </c>
      <c r="G330" s="17">
        <f t="shared" si="42"/>
        <v>-0.97368421052631582</v>
      </c>
      <c r="H330" s="17">
        <f t="shared" si="41"/>
        <v>-1.6696750902527077E-2</v>
      </c>
    </row>
    <row r="331" spans="1:8" ht="25.5" x14ac:dyDescent="0.2">
      <c r="A331" s="14"/>
      <c r="B331" s="15" t="s">
        <v>313</v>
      </c>
      <c r="C331" s="16">
        <v>4</v>
      </c>
      <c r="D331" s="16">
        <v>1</v>
      </c>
      <c r="E331" s="17">
        <f t="shared" si="39"/>
        <v>1.8050541516245488E-3</v>
      </c>
      <c r="F331" s="17">
        <f t="shared" si="40"/>
        <v>2.9577048210588581E-4</v>
      </c>
      <c r="G331" s="17">
        <f t="shared" si="42"/>
        <v>-0.75</v>
      </c>
      <c r="H331" s="17">
        <f t="shared" si="41"/>
        <v>-1.3537906137184117E-3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</v>
      </c>
      <c r="D333" s="16">
        <v>1</v>
      </c>
      <c r="E333" s="17">
        <f t="shared" si="39"/>
        <v>4.512635379061372E-4</v>
      </c>
      <c r="F333" s="17">
        <f t="shared" si="40"/>
        <v>2.9577048210588581E-4</v>
      </c>
      <c r="G333" s="17">
        <f t="shared" si="42"/>
        <v>0</v>
      </c>
      <c r="H333" s="17">
        <f t="shared" si="41"/>
        <v>0</v>
      </c>
    </row>
    <row r="334" spans="1:8" ht="25.5" x14ac:dyDescent="0.2">
      <c r="A334" s="14"/>
      <c r="B334" s="15" t="s">
        <v>316</v>
      </c>
      <c r="C334" s="16">
        <v>8</v>
      </c>
      <c r="D334" s="16">
        <v>21</v>
      </c>
      <c r="E334" s="17">
        <f t="shared" si="39"/>
        <v>3.6101083032490976E-3</v>
      </c>
      <c r="F334" s="17">
        <f t="shared" si="40"/>
        <v>6.2111801242236021E-3</v>
      </c>
      <c r="G334" s="17">
        <f t="shared" si="42"/>
        <v>1.625</v>
      </c>
      <c r="H334" s="17">
        <f t="shared" si="41"/>
        <v>5.8664259927797835E-3</v>
      </c>
    </row>
    <row r="335" spans="1:8" x14ac:dyDescent="0.2">
      <c r="A335" s="14"/>
      <c r="B335" s="15" t="s">
        <v>317</v>
      </c>
      <c r="C335" s="16">
        <v>13</v>
      </c>
      <c r="D335" s="16">
        <v>19</v>
      </c>
      <c r="E335" s="17">
        <f t="shared" si="39"/>
        <v>5.8664259927797835E-3</v>
      </c>
      <c r="F335" s="17">
        <f t="shared" si="40"/>
        <v>5.6196391600118311E-3</v>
      </c>
      <c r="G335" s="17">
        <f t="shared" si="42"/>
        <v>0.46153846153846156</v>
      </c>
      <c r="H335" s="17">
        <f t="shared" si="41"/>
        <v>2.7075812274368234E-3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2</v>
      </c>
      <c r="D339" s="16">
        <v>3</v>
      </c>
      <c r="E339" s="17">
        <f t="shared" si="43"/>
        <v>9.025270758122744E-4</v>
      </c>
      <c r="F339" s="17">
        <f t="shared" si="44"/>
        <v>8.8731144631765753E-4</v>
      </c>
      <c r="G339" s="17">
        <f t="shared" si="46"/>
        <v>0.5</v>
      </c>
      <c r="H339" s="17">
        <f t="shared" si="45"/>
        <v>4.512635379061372E-4</v>
      </c>
    </row>
    <row r="340" spans="1:8" ht="25.5" x14ac:dyDescent="0.2">
      <c r="A340" s="14"/>
      <c r="B340" s="15" t="s">
        <v>322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2.9577048210588581E-4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5.9154096421177161E-4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4</v>
      </c>
      <c r="D345" s="16">
        <v>68</v>
      </c>
      <c r="E345" s="17">
        <f t="shared" si="43"/>
        <v>1.8050541516245488E-3</v>
      </c>
      <c r="F345" s="17">
        <f t="shared" si="44"/>
        <v>2.0112392783200237E-2</v>
      </c>
      <c r="G345" s="17">
        <f t="shared" si="46"/>
        <v>16</v>
      </c>
      <c r="H345" s="17">
        <f t="shared" si="45"/>
        <v>2.8880866425992781E-2</v>
      </c>
    </row>
    <row r="346" spans="1:8" ht="25.5" x14ac:dyDescent="0.2">
      <c r="A346" s="14"/>
      <c r="B346" s="15" t="s">
        <v>328</v>
      </c>
      <c r="C346" s="16">
        <v>1</v>
      </c>
      <c r="D346" s="16">
        <v>0</v>
      </c>
      <c r="E346" s="17">
        <f t="shared" si="43"/>
        <v>4.512635379061372E-4</v>
      </c>
      <c r="F346" s="17" t="str">
        <f t="shared" si="44"/>
        <v/>
      </c>
      <c r="G346" s="17">
        <f t="shared" si="46"/>
        <v>-1</v>
      </c>
      <c r="H346" s="17">
        <f t="shared" si="45"/>
        <v>-4.512635379061372E-4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19</v>
      </c>
      <c r="D348" s="16">
        <v>10</v>
      </c>
      <c r="E348" s="17">
        <f t="shared" si="43"/>
        <v>8.5740072202166069E-3</v>
      </c>
      <c r="F348" s="17">
        <f t="shared" si="44"/>
        <v>2.9577048210588583E-3</v>
      </c>
      <c r="G348" s="17">
        <f t="shared" si="46"/>
        <v>-0.47368421052631576</v>
      </c>
      <c r="H348" s="17">
        <f t="shared" si="45"/>
        <v>-4.0613718411552343E-3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19</v>
      </c>
      <c r="D350" s="16">
        <v>0</v>
      </c>
      <c r="E350" s="17">
        <f t="shared" si="43"/>
        <v>8.5740072202166069E-3</v>
      </c>
      <c r="F350" s="17" t="str">
        <f t="shared" si="44"/>
        <v/>
      </c>
      <c r="G350" s="17">
        <f t="shared" si="46"/>
        <v>-1</v>
      </c>
      <c r="H350" s="17">
        <f t="shared" si="45"/>
        <v>-8.5740072202166069E-3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9271</v>
      </c>
      <c r="D356" s="20">
        <f>SUM(D357:D585)</f>
        <v>11649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0.25649875957286161</v>
      </c>
      <c r="H356" s="21">
        <f t="shared" ref="H356:H419" si="49">+IF(OR(AND(E356=""),(G356="")),"",E356*G356)</f>
        <v>0.25649875957286161</v>
      </c>
    </row>
    <row r="357" spans="1:8" x14ac:dyDescent="0.2">
      <c r="A357" s="14"/>
      <c r="B357" s="15" t="s">
        <v>333</v>
      </c>
      <c r="C357" s="16">
        <v>17</v>
      </c>
      <c r="D357" s="16">
        <v>21</v>
      </c>
      <c r="E357" s="17">
        <f t="shared" si="47"/>
        <v>1.8336749002265129E-3</v>
      </c>
      <c r="F357" s="17">
        <f t="shared" si="48"/>
        <v>1.8027298480556271E-3</v>
      </c>
      <c r="G357" s="17">
        <f t="shared" ref="G357:G420" si="50">+IF(AND(C357=0,D357=0)," ",IF(C357=0,1,IF(D357=0,-1,(D357-C357)/C357)))</f>
        <v>0.23529411764705882</v>
      </c>
      <c r="H357" s="17">
        <f t="shared" si="49"/>
        <v>4.3145291770035595E-4</v>
      </c>
    </row>
    <row r="358" spans="1:8" x14ac:dyDescent="0.2">
      <c r="A358" s="14"/>
      <c r="B358" s="15" t="s">
        <v>334</v>
      </c>
      <c r="C358" s="16">
        <v>17</v>
      </c>
      <c r="D358" s="16">
        <v>13</v>
      </c>
      <c r="E358" s="17">
        <f t="shared" si="47"/>
        <v>1.8336749002265129E-3</v>
      </c>
      <c r="F358" s="17">
        <f t="shared" si="48"/>
        <v>1.115975620224912E-3</v>
      </c>
      <c r="G358" s="17">
        <f t="shared" si="50"/>
        <v>-0.23529411764705882</v>
      </c>
      <c r="H358" s="17">
        <f t="shared" si="49"/>
        <v>-4.3145291770035595E-4</v>
      </c>
    </row>
    <row r="359" spans="1:8" x14ac:dyDescent="0.2">
      <c r="A359" s="14"/>
      <c r="B359" s="15" t="s">
        <v>335</v>
      </c>
      <c r="C359" s="16">
        <v>33</v>
      </c>
      <c r="D359" s="16">
        <v>13</v>
      </c>
      <c r="E359" s="17">
        <f t="shared" si="47"/>
        <v>3.5594865710279365E-3</v>
      </c>
      <c r="F359" s="17">
        <f t="shared" si="48"/>
        <v>1.115975620224912E-3</v>
      </c>
      <c r="G359" s="17">
        <f t="shared" si="50"/>
        <v>-0.60606060606060608</v>
      </c>
      <c r="H359" s="17">
        <f t="shared" si="49"/>
        <v>-2.1572645885017797E-3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78</v>
      </c>
      <c r="D362" s="16">
        <v>121</v>
      </c>
      <c r="E362" s="17">
        <f t="shared" si="47"/>
        <v>8.4133318951569412E-3</v>
      </c>
      <c r="F362" s="17">
        <f t="shared" si="48"/>
        <v>1.0387157695939566E-2</v>
      </c>
      <c r="G362" s="17">
        <f t="shared" si="50"/>
        <v>0.55128205128205132</v>
      </c>
      <c r="H362" s="17">
        <f t="shared" si="49"/>
        <v>4.638118865278827E-3</v>
      </c>
    </row>
    <row r="363" spans="1:8" x14ac:dyDescent="0.2">
      <c r="A363" s="14"/>
      <c r="B363" s="15" t="s">
        <v>339</v>
      </c>
      <c r="C363" s="16">
        <v>34</v>
      </c>
      <c r="D363" s="16">
        <v>4</v>
      </c>
      <c r="E363" s="17">
        <f t="shared" si="47"/>
        <v>3.6673498004530258E-3</v>
      </c>
      <c r="F363" s="17">
        <f t="shared" si="48"/>
        <v>3.4337711391535752E-4</v>
      </c>
      <c r="G363" s="17">
        <f t="shared" si="50"/>
        <v>-0.88235294117647056</v>
      </c>
      <c r="H363" s="17">
        <f t="shared" si="49"/>
        <v>-3.2358968827526698E-3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10</v>
      </c>
      <c r="D365" s="16">
        <v>32</v>
      </c>
      <c r="E365" s="17">
        <f t="shared" si="47"/>
        <v>1.0786322942508899E-3</v>
      </c>
      <c r="F365" s="17">
        <f t="shared" si="48"/>
        <v>2.7470169113228602E-3</v>
      </c>
      <c r="G365" s="17">
        <f t="shared" si="50"/>
        <v>2.2000000000000002</v>
      </c>
      <c r="H365" s="17">
        <f t="shared" si="49"/>
        <v>2.3729910473519579E-3</v>
      </c>
    </row>
    <row r="366" spans="1:8" x14ac:dyDescent="0.2">
      <c r="A366" s="14"/>
      <c r="B366" s="15" t="s">
        <v>342</v>
      </c>
      <c r="C366" s="16">
        <v>2</v>
      </c>
      <c r="D366" s="16">
        <v>7</v>
      </c>
      <c r="E366" s="17">
        <f t="shared" si="47"/>
        <v>2.1572645885017797E-4</v>
      </c>
      <c r="F366" s="17">
        <f t="shared" si="48"/>
        <v>6.0090994935187571E-4</v>
      </c>
      <c r="G366" s="17">
        <f t="shared" si="50"/>
        <v>2.5</v>
      </c>
      <c r="H366" s="17">
        <f t="shared" si="49"/>
        <v>5.3931614712544494E-4</v>
      </c>
    </row>
    <row r="367" spans="1:8" x14ac:dyDescent="0.2">
      <c r="A367" s="14"/>
      <c r="B367" s="15" t="s">
        <v>343</v>
      </c>
      <c r="C367" s="16">
        <v>1</v>
      </c>
      <c r="D367" s="16">
        <v>1</v>
      </c>
      <c r="E367" s="17">
        <f t="shared" si="47"/>
        <v>1.0786322942508899E-4</v>
      </c>
      <c r="F367" s="17">
        <f t="shared" si="48"/>
        <v>8.5844278478839381E-5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344</v>
      </c>
      <c r="C368" s="16">
        <v>91</v>
      </c>
      <c r="D368" s="16">
        <v>84</v>
      </c>
      <c r="E368" s="17">
        <f t="shared" si="47"/>
        <v>9.8155538776830975E-3</v>
      </c>
      <c r="F368" s="17">
        <f t="shared" si="48"/>
        <v>7.2109193922225085E-3</v>
      </c>
      <c r="G368" s="17">
        <f t="shared" si="50"/>
        <v>-7.6923076923076927E-2</v>
      </c>
      <c r="H368" s="17">
        <f t="shared" si="49"/>
        <v>-7.5504260597562291E-4</v>
      </c>
    </row>
    <row r="369" spans="1:8" x14ac:dyDescent="0.2">
      <c r="A369" s="14"/>
      <c r="B369" s="15" t="s">
        <v>345</v>
      </c>
      <c r="C369" s="16">
        <v>16</v>
      </c>
      <c r="D369" s="16">
        <v>15</v>
      </c>
      <c r="E369" s="17">
        <f t="shared" si="47"/>
        <v>1.7258116708014238E-3</v>
      </c>
      <c r="F369" s="17">
        <f t="shared" si="48"/>
        <v>1.2876641771825909E-3</v>
      </c>
      <c r="G369" s="17">
        <f t="shared" si="50"/>
        <v>-6.25E-2</v>
      </c>
      <c r="H369" s="17">
        <f t="shared" si="49"/>
        <v>-1.0786322942508899E-4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32</v>
      </c>
      <c r="D371" s="16">
        <v>34</v>
      </c>
      <c r="E371" s="17">
        <f t="shared" si="47"/>
        <v>3.4516233416028476E-3</v>
      </c>
      <c r="F371" s="17">
        <f t="shared" si="48"/>
        <v>2.9187054682805391E-3</v>
      </c>
      <c r="G371" s="17">
        <f t="shared" si="50"/>
        <v>6.25E-2</v>
      </c>
      <c r="H371" s="17">
        <f t="shared" si="49"/>
        <v>2.1572645885017797E-4</v>
      </c>
    </row>
    <row r="372" spans="1:8" x14ac:dyDescent="0.2">
      <c r="A372" s="14"/>
      <c r="B372" s="15" t="s">
        <v>348</v>
      </c>
      <c r="C372" s="16">
        <v>210</v>
      </c>
      <c r="D372" s="16">
        <v>10</v>
      </c>
      <c r="E372" s="17">
        <f t="shared" si="47"/>
        <v>2.2651278179268687E-2</v>
      </c>
      <c r="F372" s="17">
        <f t="shared" si="48"/>
        <v>8.5844278478839383E-4</v>
      </c>
      <c r="G372" s="17">
        <f t="shared" si="50"/>
        <v>-0.95238095238095233</v>
      </c>
      <c r="H372" s="17">
        <f t="shared" si="49"/>
        <v>-2.1572645885017797E-2</v>
      </c>
    </row>
    <row r="373" spans="1:8" x14ac:dyDescent="0.2">
      <c r="A373" s="14"/>
      <c r="B373" s="15" t="s">
        <v>349</v>
      </c>
      <c r="C373" s="16">
        <v>6</v>
      </c>
      <c r="D373" s="16">
        <v>8</v>
      </c>
      <c r="E373" s="17">
        <f t="shared" si="47"/>
        <v>6.4717937655053392E-4</v>
      </c>
      <c r="F373" s="17">
        <f t="shared" si="48"/>
        <v>6.8675422783071505E-4</v>
      </c>
      <c r="G373" s="17">
        <f t="shared" si="50"/>
        <v>0.33333333333333331</v>
      </c>
      <c r="H373" s="17">
        <f t="shared" si="49"/>
        <v>2.1572645885017797E-4</v>
      </c>
    </row>
    <row r="374" spans="1:8" x14ac:dyDescent="0.2">
      <c r="A374" s="14"/>
      <c r="B374" s="15" t="s">
        <v>350</v>
      </c>
      <c r="C374" s="16">
        <v>4</v>
      </c>
      <c r="D374" s="16">
        <v>0</v>
      </c>
      <c r="E374" s="17">
        <f t="shared" si="47"/>
        <v>4.3145291770035595E-4</v>
      </c>
      <c r="F374" s="17" t="str">
        <f t="shared" si="48"/>
        <v/>
      </c>
      <c r="G374" s="17">
        <f t="shared" si="50"/>
        <v>-1</v>
      </c>
      <c r="H374" s="17">
        <f t="shared" si="49"/>
        <v>-4.3145291770035595E-4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1495</v>
      </c>
      <c r="D376" s="16">
        <v>2827</v>
      </c>
      <c r="E376" s="17">
        <f t="shared" si="47"/>
        <v>0.16125552799050805</v>
      </c>
      <c r="F376" s="17">
        <f t="shared" si="48"/>
        <v>0.24268177525967893</v>
      </c>
      <c r="G376" s="17">
        <f t="shared" si="50"/>
        <v>0.89096989966555185</v>
      </c>
      <c r="H376" s="17">
        <f t="shared" si="49"/>
        <v>0.14367382159421854</v>
      </c>
    </row>
    <row r="377" spans="1:8" x14ac:dyDescent="0.2">
      <c r="A377" s="14"/>
      <c r="B377" s="15" t="s">
        <v>353</v>
      </c>
      <c r="C377" s="16">
        <v>128</v>
      </c>
      <c r="D377" s="16">
        <v>9</v>
      </c>
      <c r="E377" s="17">
        <f t="shared" si="47"/>
        <v>1.380649336641139E-2</v>
      </c>
      <c r="F377" s="17">
        <f t="shared" si="48"/>
        <v>7.7259850630955449E-4</v>
      </c>
      <c r="G377" s="17">
        <f t="shared" si="50"/>
        <v>-0.9296875</v>
      </c>
      <c r="H377" s="17">
        <f t="shared" si="49"/>
        <v>-1.283572430158559E-2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69</v>
      </c>
      <c r="D379" s="16">
        <v>70</v>
      </c>
      <c r="E379" s="17">
        <f t="shared" si="47"/>
        <v>7.4425628303311404E-3</v>
      </c>
      <c r="F379" s="17">
        <f t="shared" si="48"/>
        <v>6.0090994935187566E-3</v>
      </c>
      <c r="G379" s="17">
        <f t="shared" si="50"/>
        <v>1.4492753623188406E-2</v>
      </c>
      <c r="H379" s="17">
        <f t="shared" si="49"/>
        <v>1.0786322942508899E-4</v>
      </c>
    </row>
    <row r="380" spans="1:8" x14ac:dyDescent="0.2">
      <c r="A380" s="14"/>
      <c r="B380" s="15" t="s">
        <v>356</v>
      </c>
      <c r="C380" s="16">
        <v>475</v>
      </c>
      <c r="D380" s="16">
        <v>450</v>
      </c>
      <c r="E380" s="17">
        <f t="shared" si="47"/>
        <v>5.1235033976917269E-2</v>
      </c>
      <c r="F380" s="17">
        <f t="shared" si="48"/>
        <v>3.8629925315477723E-2</v>
      </c>
      <c r="G380" s="17">
        <f t="shared" si="50"/>
        <v>-5.2631578947368418E-2</v>
      </c>
      <c r="H380" s="17">
        <f t="shared" si="49"/>
        <v>-2.6965807356272246E-3</v>
      </c>
    </row>
    <row r="381" spans="1:8" x14ac:dyDescent="0.2">
      <c r="A381" s="14"/>
      <c r="B381" s="15" t="s">
        <v>357</v>
      </c>
      <c r="C381" s="16">
        <v>160</v>
      </c>
      <c r="D381" s="16">
        <v>29</v>
      </c>
      <c r="E381" s="17">
        <f t="shared" si="47"/>
        <v>1.7258116708014238E-2</v>
      </c>
      <c r="F381" s="17">
        <f t="shared" si="48"/>
        <v>2.4894840758863421E-3</v>
      </c>
      <c r="G381" s="17">
        <f t="shared" si="50"/>
        <v>-0.81874999999999998</v>
      </c>
      <c r="H381" s="17">
        <f t="shared" si="49"/>
        <v>-1.4130083054686656E-2</v>
      </c>
    </row>
    <row r="382" spans="1:8" x14ac:dyDescent="0.2">
      <c r="A382" s="14"/>
      <c r="B382" s="15" t="s">
        <v>358</v>
      </c>
      <c r="C382" s="16">
        <v>3</v>
      </c>
      <c r="D382" s="16">
        <v>10</v>
      </c>
      <c r="E382" s="17">
        <f t="shared" si="47"/>
        <v>3.2358968827526696E-4</v>
      </c>
      <c r="F382" s="17">
        <f t="shared" si="48"/>
        <v>8.5844278478839383E-4</v>
      </c>
      <c r="G382" s="17">
        <f t="shared" si="50"/>
        <v>2.3333333333333335</v>
      </c>
      <c r="H382" s="17">
        <f t="shared" si="49"/>
        <v>7.5504260597562291E-4</v>
      </c>
    </row>
    <row r="383" spans="1:8" x14ac:dyDescent="0.2">
      <c r="A383" s="14"/>
      <c r="B383" s="15" t="s">
        <v>359</v>
      </c>
      <c r="C383" s="16">
        <v>0</v>
      </c>
      <c r="D383" s="16">
        <v>21</v>
      </c>
      <c r="E383" s="17" t="str">
        <f t="shared" si="47"/>
        <v/>
      </c>
      <c r="F383" s="17">
        <f t="shared" si="48"/>
        <v>1.8027298480556271E-3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1</v>
      </c>
      <c r="D384" s="16">
        <v>0</v>
      </c>
      <c r="E384" s="17">
        <f t="shared" si="47"/>
        <v>1.0786322942508899E-4</v>
      </c>
      <c r="F384" s="17" t="str">
        <f t="shared" si="48"/>
        <v/>
      </c>
      <c r="G384" s="17">
        <f t="shared" si="50"/>
        <v>-1</v>
      </c>
      <c r="H384" s="17">
        <f t="shared" si="49"/>
        <v>-1.0786322942508899E-4</v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1.0786322942508899E-4</v>
      </c>
      <c r="F385" s="17" t="str">
        <f t="shared" si="48"/>
        <v/>
      </c>
      <c r="G385" s="17">
        <f t="shared" si="50"/>
        <v>-1</v>
      </c>
      <c r="H385" s="17">
        <f t="shared" si="49"/>
        <v>-1.0786322942508899E-4</v>
      </c>
    </row>
    <row r="386" spans="1:8" x14ac:dyDescent="0.2">
      <c r="A386" s="14"/>
      <c r="B386" s="15" t="s">
        <v>362</v>
      </c>
      <c r="C386" s="16">
        <v>44</v>
      </c>
      <c r="D386" s="16">
        <v>6</v>
      </c>
      <c r="E386" s="17">
        <f t="shared" si="47"/>
        <v>4.7459820947039159E-3</v>
      </c>
      <c r="F386" s="17">
        <f t="shared" si="48"/>
        <v>5.1506567087303637E-4</v>
      </c>
      <c r="G386" s="17">
        <f t="shared" si="50"/>
        <v>-0.86363636363636365</v>
      </c>
      <c r="H386" s="17">
        <f t="shared" si="49"/>
        <v>-4.0988027181533817E-3</v>
      </c>
    </row>
    <row r="387" spans="1:8" x14ac:dyDescent="0.2">
      <c r="A387" s="14"/>
      <c r="B387" s="15" t="s">
        <v>363</v>
      </c>
      <c r="C387" s="16">
        <v>4</v>
      </c>
      <c r="D387" s="16">
        <v>13</v>
      </c>
      <c r="E387" s="17">
        <f t="shared" si="47"/>
        <v>4.3145291770035595E-4</v>
      </c>
      <c r="F387" s="17">
        <f t="shared" si="48"/>
        <v>1.115975620224912E-3</v>
      </c>
      <c r="G387" s="17">
        <f t="shared" si="50"/>
        <v>2.25</v>
      </c>
      <c r="H387" s="17">
        <f t="shared" si="49"/>
        <v>9.7076906482580088E-4</v>
      </c>
    </row>
    <row r="388" spans="1:8" x14ac:dyDescent="0.2">
      <c r="A388" s="14"/>
      <c r="B388" s="15" t="s">
        <v>364</v>
      </c>
      <c r="C388" s="16">
        <v>0</v>
      </c>
      <c r="D388" s="16">
        <v>73</v>
      </c>
      <c r="E388" s="17" t="str">
        <f t="shared" si="47"/>
        <v/>
      </c>
      <c r="F388" s="17">
        <f t="shared" si="48"/>
        <v>6.2666323289552748E-3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4</v>
      </c>
      <c r="D389" s="16">
        <v>18</v>
      </c>
      <c r="E389" s="17">
        <f t="shared" si="47"/>
        <v>4.3145291770035595E-4</v>
      </c>
      <c r="F389" s="17">
        <f t="shared" si="48"/>
        <v>1.545197012619109E-3</v>
      </c>
      <c r="G389" s="17">
        <f t="shared" si="50"/>
        <v>3.5</v>
      </c>
      <c r="H389" s="17">
        <f t="shared" si="49"/>
        <v>1.5100852119512458E-3</v>
      </c>
    </row>
    <row r="390" spans="1:8" ht="25.5" x14ac:dyDescent="0.2">
      <c r="A390" s="14"/>
      <c r="B390" s="15" t="s">
        <v>366</v>
      </c>
      <c r="C390" s="16">
        <v>8</v>
      </c>
      <c r="D390" s="16">
        <v>24</v>
      </c>
      <c r="E390" s="17">
        <f t="shared" si="47"/>
        <v>8.629058354007119E-4</v>
      </c>
      <c r="F390" s="17">
        <f t="shared" si="48"/>
        <v>2.0602626834921455E-3</v>
      </c>
      <c r="G390" s="17">
        <f t="shared" si="50"/>
        <v>2</v>
      </c>
      <c r="H390" s="17">
        <f t="shared" si="49"/>
        <v>1.7258116708014238E-3</v>
      </c>
    </row>
    <row r="391" spans="1:8" x14ac:dyDescent="0.2">
      <c r="A391" s="14"/>
      <c r="B391" s="15" t="s">
        <v>367</v>
      </c>
      <c r="C391" s="16">
        <v>332</v>
      </c>
      <c r="D391" s="16">
        <v>109</v>
      </c>
      <c r="E391" s="17">
        <f t="shared" si="47"/>
        <v>3.5810592169129546E-2</v>
      </c>
      <c r="F391" s="17">
        <f t="shared" si="48"/>
        <v>9.3570263541934932E-3</v>
      </c>
      <c r="G391" s="17">
        <f t="shared" si="50"/>
        <v>-0.67168674698795183</v>
      </c>
      <c r="H391" s="17">
        <f t="shared" si="49"/>
        <v>-2.4053500161794847E-2</v>
      </c>
    </row>
    <row r="392" spans="1:8" x14ac:dyDescent="0.2">
      <c r="A392" s="14"/>
      <c r="B392" s="15" t="s">
        <v>368</v>
      </c>
      <c r="C392" s="16">
        <v>11</v>
      </c>
      <c r="D392" s="16">
        <v>4</v>
      </c>
      <c r="E392" s="17">
        <f t="shared" si="47"/>
        <v>1.186495523675979E-3</v>
      </c>
      <c r="F392" s="17">
        <f t="shared" si="48"/>
        <v>3.4337711391535752E-4</v>
      </c>
      <c r="G392" s="17">
        <f t="shared" si="50"/>
        <v>-0.63636363636363635</v>
      </c>
      <c r="H392" s="17">
        <f t="shared" si="49"/>
        <v>-7.5504260597562302E-4</v>
      </c>
    </row>
    <row r="393" spans="1:8" x14ac:dyDescent="0.2">
      <c r="A393" s="14"/>
      <c r="B393" s="15" t="s">
        <v>369</v>
      </c>
      <c r="C393" s="16">
        <v>49</v>
      </c>
      <c r="D393" s="16">
        <v>98</v>
      </c>
      <c r="E393" s="17">
        <f t="shared" si="47"/>
        <v>5.2852982418293603E-3</v>
      </c>
      <c r="F393" s="17">
        <f t="shared" si="48"/>
        <v>8.4127392909262595E-3</v>
      </c>
      <c r="G393" s="17">
        <f t="shared" si="50"/>
        <v>1</v>
      </c>
      <c r="H393" s="17">
        <f t="shared" si="49"/>
        <v>5.2852982418293603E-3</v>
      </c>
    </row>
    <row r="394" spans="1:8" x14ac:dyDescent="0.2">
      <c r="A394" s="14"/>
      <c r="B394" s="15" t="s">
        <v>370</v>
      </c>
      <c r="C394" s="16">
        <v>142</v>
      </c>
      <c r="D394" s="16">
        <v>7</v>
      </c>
      <c r="E394" s="17">
        <f t="shared" si="47"/>
        <v>1.5316578578362636E-2</v>
      </c>
      <c r="F394" s="17">
        <f t="shared" si="48"/>
        <v>6.0090994935187571E-4</v>
      </c>
      <c r="G394" s="17">
        <f t="shared" si="50"/>
        <v>-0.95070422535211263</v>
      </c>
      <c r="H394" s="17">
        <f t="shared" si="49"/>
        <v>-1.4561535972387013E-2</v>
      </c>
    </row>
    <row r="395" spans="1:8" x14ac:dyDescent="0.2">
      <c r="A395" s="14"/>
      <c r="B395" s="15" t="s">
        <v>371</v>
      </c>
      <c r="C395" s="16">
        <v>58</v>
      </c>
      <c r="D395" s="16">
        <v>97</v>
      </c>
      <c r="E395" s="17">
        <f t="shared" si="47"/>
        <v>6.256067306655161E-3</v>
      </c>
      <c r="F395" s="17">
        <f t="shared" si="48"/>
        <v>8.3268950124474207E-3</v>
      </c>
      <c r="G395" s="17">
        <f t="shared" si="50"/>
        <v>0.67241379310344829</v>
      </c>
      <c r="H395" s="17">
        <f t="shared" si="49"/>
        <v>4.2066659475784706E-3</v>
      </c>
    </row>
    <row r="396" spans="1:8" x14ac:dyDescent="0.2">
      <c r="A396" s="14"/>
      <c r="B396" s="15" t="s">
        <v>372</v>
      </c>
      <c r="C396" s="16">
        <v>7</v>
      </c>
      <c r="D396" s="16">
        <v>2</v>
      </c>
      <c r="E396" s="17">
        <f t="shared" si="47"/>
        <v>7.5504260597562291E-4</v>
      </c>
      <c r="F396" s="17">
        <f t="shared" si="48"/>
        <v>1.7168855695767876E-4</v>
      </c>
      <c r="G396" s="17">
        <f t="shared" si="50"/>
        <v>-0.7142857142857143</v>
      </c>
      <c r="H396" s="17">
        <f t="shared" si="49"/>
        <v>-5.3931614712544494E-4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0</v>
      </c>
      <c r="E398" s="17">
        <f t="shared" si="47"/>
        <v>1.0786322942508899E-4</v>
      </c>
      <c r="F398" s="17" t="str">
        <f t="shared" si="48"/>
        <v/>
      </c>
      <c r="G398" s="17">
        <f t="shared" si="50"/>
        <v>-1</v>
      </c>
      <c r="H398" s="17">
        <f t="shared" si="49"/>
        <v>-1.0786322942508899E-4</v>
      </c>
    </row>
    <row r="399" spans="1:8" x14ac:dyDescent="0.2">
      <c r="A399" s="14"/>
      <c r="B399" s="15" t="s">
        <v>375</v>
      </c>
      <c r="C399" s="16">
        <v>4</v>
      </c>
      <c r="D399" s="16">
        <v>0</v>
      </c>
      <c r="E399" s="17">
        <f t="shared" si="47"/>
        <v>4.3145291770035595E-4</v>
      </c>
      <c r="F399" s="17" t="str">
        <f t="shared" si="48"/>
        <v/>
      </c>
      <c r="G399" s="17">
        <f t="shared" si="50"/>
        <v>-1</v>
      </c>
      <c r="H399" s="17">
        <f t="shared" si="49"/>
        <v>-4.3145291770035595E-4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1.0786322942508899E-4</v>
      </c>
      <c r="F401" s="17" t="str">
        <f t="shared" si="48"/>
        <v/>
      </c>
      <c r="G401" s="17">
        <f t="shared" si="50"/>
        <v>-1</v>
      </c>
      <c r="H401" s="17">
        <f t="shared" si="49"/>
        <v>-1.0786322942508899E-4</v>
      </c>
    </row>
    <row r="402" spans="1:8" x14ac:dyDescent="0.2">
      <c r="A402" s="14"/>
      <c r="B402" s="15" t="s">
        <v>378</v>
      </c>
      <c r="C402" s="16">
        <v>592</v>
      </c>
      <c r="D402" s="16">
        <v>978</v>
      </c>
      <c r="E402" s="17">
        <f t="shared" si="47"/>
        <v>6.3855031819652686E-2</v>
      </c>
      <c r="F402" s="17">
        <f t="shared" si="48"/>
        <v>8.3955704352304913E-2</v>
      </c>
      <c r="G402" s="17">
        <f t="shared" si="50"/>
        <v>0.65202702702702697</v>
      </c>
      <c r="H402" s="17">
        <f t="shared" si="49"/>
        <v>4.1635206558084351E-2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528</v>
      </c>
      <c r="D405" s="16">
        <v>50</v>
      </c>
      <c r="E405" s="17">
        <f t="shared" si="47"/>
        <v>5.6951785136446983E-2</v>
      </c>
      <c r="F405" s="17">
        <f t="shared" si="48"/>
        <v>4.2922139239419694E-3</v>
      </c>
      <c r="G405" s="17">
        <f t="shared" si="50"/>
        <v>-0.90530303030303028</v>
      </c>
      <c r="H405" s="17">
        <f t="shared" si="49"/>
        <v>-5.1558623665192531E-2</v>
      </c>
    </row>
    <row r="406" spans="1:8" x14ac:dyDescent="0.2">
      <c r="A406" s="14"/>
      <c r="B406" s="15" t="s">
        <v>382</v>
      </c>
      <c r="C406" s="16">
        <v>475</v>
      </c>
      <c r="D406" s="16">
        <v>1063</v>
      </c>
      <c r="E406" s="17">
        <f t="shared" si="47"/>
        <v>5.1235033976917269E-2</v>
      </c>
      <c r="F406" s="17">
        <f t="shared" si="48"/>
        <v>9.1252468023006267E-2</v>
      </c>
      <c r="G406" s="17">
        <f t="shared" si="50"/>
        <v>1.2378947368421052</v>
      </c>
      <c r="H406" s="17">
        <f t="shared" si="49"/>
        <v>6.3423578901952313E-2</v>
      </c>
    </row>
    <row r="407" spans="1:8" x14ac:dyDescent="0.2">
      <c r="A407" s="14"/>
      <c r="B407" s="15" t="s">
        <v>383</v>
      </c>
      <c r="C407" s="16">
        <v>419</v>
      </c>
      <c r="D407" s="16">
        <v>83</v>
      </c>
      <c r="E407" s="17">
        <f t="shared" si="47"/>
        <v>4.5194693129112284E-2</v>
      </c>
      <c r="F407" s="17">
        <f t="shared" si="48"/>
        <v>7.1250751137436688E-3</v>
      </c>
      <c r="G407" s="17">
        <f t="shared" si="50"/>
        <v>-0.80190930787589498</v>
      </c>
      <c r="H407" s="17">
        <f t="shared" si="49"/>
        <v>-3.6242045086829898E-2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8.5844278478839381E-5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2</v>
      </c>
      <c r="D410" s="16">
        <v>0</v>
      </c>
      <c r="E410" s="17">
        <f t="shared" si="47"/>
        <v>2.1572645885017797E-4</v>
      </c>
      <c r="F410" s="17" t="str">
        <f t="shared" si="48"/>
        <v/>
      </c>
      <c r="G410" s="17">
        <f t="shared" si="50"/>
        <v>-1</v>
      </c>
      <c r="H410" s="17">
        <f t="shared" si="49"/>
        <v>-2.1572645885017797E-4</v>
      </c>
    </row>
    <row r="411" spans="1:8" x14ac:dyDescent="0.2">
      <c r="A411" s="14"/>
      <c r="B411" s="15" t="s">
        <v>387</v>
      </c>
      <c r="C411" s="16">
        <v>2</v>
      </c>
      <c r="D411" s="16">
        <v>3</v>
      </c>
      <c r="E411" s="17">
        <f t="shared" si="47"/>
        <v>2.1572645885017797E-4</v>
      </c>
      <c r="F411" s="17">
        <f t="shared" si="48"/>
        <v>2.5753283543651818E-4</v>
      </c>
      <c r="G411" s="17">
        <f t="shared" si="50"/>
        <v>0.5</v>
      </c>
      <c r="H411" s="17">
        <f t="shared" si="49"/>
        <v>1.0786322942508899E-4</v>
      </c>
    </row>
    <row r="412" spans="1:8" x14ac:dyDescent="0.2">
      <c r="A412" s="14"/>
      <c r="B412" s="15" t="s">
        <v>388</v>
      </c>
      <c r="C412" s="16">
        <v>0</v>
      </c>
      <c r="D412" s="16">
        <v>5</v>
      </c>
      <c r="E412" s="17" t="str">
        <f t="shared" si="47"/>
        <v/>
      </c>
      <c r="F412" s="17">
        <f t="shared" si="48"/>
        <v>4.2922139239419692E-4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129</v>
      </c>
      <c r="D416" s="16">
        <v>110</v>
      </c>
      <c r="E416" s="17">
        <f t="shared" si="47"/>
        <v>1.391435659583648E-2</v>
      </c>
      <c r="F416" s="17">
        <f t="shared" si="48"/>
        <v>9.442870632672332E-3</v>
      </c>
      <c r="G416" s="17">
        <f t="shared" si="50"/>
        <v>-0.14728682170542637</v>
      </c>
      <c r="H416" s="17">
        <f t="shared" si="49"/>
        <v>-2.0494013590766909E-3</v>
      </c>
    </row>
    <row r="417" spans="1:8" x14ac:dyDescent="0.2">
      <c r="A417" s="14"/>
      <c r="B417" s="15" t="s">
        <v>393</v>
      </c>
      <c r="C417" s="16">
        <v>21</v>
      </c>
      <c r="D417" s="16">
        <v>60</v>
      </c>
      <c r="E417" s="17">
        <f t="shared" si="47"/>
        <v>2.2651278179268686E-3</v>
      </c>
      <c r="F417" s="17">
        <f t="shared" si="48"/>
        <v>5.1506567087303634E-3</v>
      </c>
      <c r="G417" s="17">
        <f t="shared" si="50"/>
        <v>1.8571428571428572</v>
      </c>
      <c r="H417" s="17">
        <f t="shared" si="49"/>
        <v>4.2066659475784706E-3</v>
      </c>
    </row>
    <row r="418" spans="1:8" x14ac:dyDescent="0.2">
      <c r="A418" s="14"/>
      <c r="B418" s="15" t="s">
        <v>394</v>
      </c>
      <c r="C418" s="16">
        <v>26</v>
      </c>
      <c r="D418" s="16">
        <v>53</v>
      </c>
      <c r="E418" s="17">
        <f t="shared" si="47"/>
        <v>2.8044439650523139E-3</v>
      </c>
      <c r="F418" s="17">
        <f t="shared" si="48"/>
        <v>4.5497467593784875E-3</v>
      </c>
      <c r="G418" s="17">
        <f t="shared" si="50"/>
        <v>1.0384615384615385</v>
      </c>
      <c r="H418" s="17">
        <f t="shared" si="49"/>
        <v>2.9123071944774032E-3</v>
      </c>
    </row>
    <row r="419" spans="1:8" x14ac:dyDescent="0.2">
      <c r="A419" s="14"/>
      <c r="B419" s="15" t="s">
        <v>395</v>
      </c>
      <c r="C419" s="16">
        <v>2</v>
      </c>
      <c r="D419" s="16">
        <v>20</v>
      </c>
      <c r="E419" s="17">
        <f t="shared" si="47"/>
        <v>2.1572645885017797E-4</v>
      </c>
      <c r="F419" s="17">
        <f t="shared" si="48"/>
        <v>1.7168855695767877E-3</v>
      </c>
      <c r="G419" s="17">
        <f t="shared" si="50"/>
        <v>9</v>
      </c>
      <c r="H419" s="17">
        <f t="shared" si="49"/>
        <v>1.9415381296516018E-3</v>
      </c>
    </row>
    <row r="420" spans="1:8" x14ac:dyDescent="0.2">
      <c r="A420" s="14"/>
      <c r="B420" s="15" t="s">
        <v>396</v>
      </c>
      <c r="C420" s="16">
        <v>51</v>
      </c>
      <c r="D420" s="16">
        <v>63</v>
      </c>
      <c r="E420" s="17">
        <f t="shared" ref="E420:E483" si="51">+IF(C420=0,"",C420/C$356)</f>
        <v>5.501024700679538E-3</v>
      </c>
      <c r="F420" s="17">
        <f t="shared" ref="F420:F483" si="52">+IF(D420=0,"",D420/D$356)</f>
        <v>5.4081895441668816E-3</v>
      </c>
      <c r="G420" s="17">
        <f t="shared" si="50"/>
        <v>0.23529411764705882</v>
      </c>
      <c r="H420" s="17">
        <f t="shared" ref="H420:H483" si="53">+IF(OR(AND(E420=""),(G420="")),"",E420*G420)</f>
        <v>1.2943587531010678E-3</v>
      </c>
    </row>
    <row r="421" spans="1:8" x14ac:dyDescent="0.2">
      <c r="A421" s="14"/>
      <c r="B421" s="15" t="s">
        <v>397</v>
      </c>
      <c r="C421" s="16">
        <v>1</v>
      </c>
      <c r="D421" s="16">
        <v>17</v>
      </c>
      <c r="E421" s="17">
        <f t="shared" si="51"/>
        <v>1.0786322942508899E-4</v>
      </c>
      <c r="F421" s="17">
        <f t="shared" si="52"/>
        <v>1.4593527341402695E-3</v>
      </c>
      <c r="G421" s="17">
        <f t="shared" ref="G421:G484" si="54">+IF(AND(C421=0,D421=0)," ",IF(C421=0,1,IF(D421=0,-1,(D421-C421)/C421)))</f>
        <v>16</v>
      </c>
      <c r="H421" s="17">
        <f t="shared" si="53"/>
        <v>1.7258116708014238E-3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1.7168855695767876E-4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2</v>
      </c>
      <c r="E427" s="17" t="str">
        <f t="shared" si="51"/>
        <v/>
      </c>
      <c r="F427" s="17">
        <f t="shared" si="52"/>
        <v>1.7168855695767876E-4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108</v>
      </c>
      <c r="D428" s="16">
        <v>185</v>
      </c>
      <c r="E428" s="17">
        <f t="shared" si="51"/>
        <v>1.1649228777909611E-2</v>
      </c>
      <c r="F428" s="17">
        <f t="shared" si="52"/>
        <v>1.5881191518585285E-2</v>
      </c>
      <c r="G428" s="17">
        <f t="shared" si="54"/>
        <v>0.71296296296296291</v>
      </c>
      <c r="H428" s="17">
        <f t="shared" si="53"/>
        <v>8.3054686657318515E-3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1.0786322942508899E-4</v>
      </c>
      <c r="F429" s="17" t="str">
        <f t="shared" si="52"/>
        <v/>
      </c>
      <c r="G429" s="17">
        <f t="shared" si="54"/>
        <v>-1</v>
      </c>
      <c r="H429" s="17">
        <f t="shared" si="53"/>
        <v>-1.0786322942508899E-4</v>
      </c>
    </row>
    <row r="430" spans="1:8" x14ac:dyDescent="0.2">
      <c r="A430" s="14"/>
      <c r="B430" s="15" t="s">
        <v>406</v>
      </c>
      <c r="C430" s="16">
        <v>20</v>
      </c>
      <c r="D430" s="16">
        <v>0</v>
      </c>
      <c r="E430" s="17">
        <f t="shared" si="51"/>
        <v>2.1572645885017797E-3</v>
      </c>
      <c r="F430" s="17" t="str">
        <f t="shared" si="52"/>
        <v/>
      </c>
      <c r="G430" s="17">
        <f t="shared" si="54"/>
        <v>-1</v>
      </c>
      <c r="H430" s="17">
        <f t="shared" si="53"/>
        <v>-2.1572645885017797E-3</v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4</v>
      </c>
      <c r="E432" s="17" t="str">
        <f t="shared" si="51"/>
        <v/>
      </c>
      <c r="F432" s="17">
        <f t="shared" si="52"/>
        <v>3.4337711391535752E-4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</v>
      </c>
      <c r="D436" s="16">
        <v>2</v>
      </c>
      <c r="E436" s="17">
        <f t="shared" si="51"/>
        <v>3.2358968827526696E-4</v>
      </c>
      <c r="F436" s="17">
        <f t="shared" si="52"/>
        <v>1.7168855695767876E-4</v>
      </c>
      <c r="G436" s="17">
        <f t="shared" si="54"/>
        <v>-0.33333333333333331</v>
      </c>
      <c r="H436" s="17">
        <f t="shared" si="53"/>
        <v>-1.0786322942508899E-4</v>
      </c>
    </row>
    <row r="437" spans="1:8" x14ac:dyDescent="0.2">
      <c r="A437" s="14"/>
      <c r="B437" s="15" t="s">
        <v>413</v>
      </c>
      <c r="C437" s="16">
        <v>21</v>
      </c>
      <c r="D437" s="16">
        <v>2</v>
      </c>
      <c r="E437" s="17">
        <f t="shared" si="51"/>
        <v>2.2651278179268686E-3</v>
      </c>
      <c r="F437" s="17">
        <f t="shared" si="52"/>
        <v>1.7168855695767876E-4</v>
      </c>
      <c r="G437" s="17">
        <f t="shared" si="54"/>
        <v>-0.90476190476190477</v>
      </c>
      <c r="H437" s="17">
        <f t="shared" si="53"/>
        <v>-2.0494013590766909E-3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0</v>
      </c>
      <c r="E441" s="17">
        <f t="shared" si="51"/>
        <v>1.0786322942508899E-4</v>
      </c>
      <c r="F441" s="17" t="str">
        <f t="shared" si="52"/>
        <v/>
      </c>
      <c r="G441" s="17">
        <f t="shared" si="54"/>
        <v>-1</v>
      </c>
      <c r="H441" s="17">
        <f t="shared" si="53"/>
        <v>-1.0786322942508899E-4</v>
      </c>
    </row>
    <row r="442" spans="1:8" ht="25.5" x14ac:dyDescent="0.2">
      <c r="A442" s="14"/>
      <c r="B442" s="15" t="s">
        <v>418</v>
      </c>
      <c r="C442" s="16">
        <v>70</v>
      </c>
      <c r="D442" s="16">
        <v>205</v>
      </c>
      <c r="E442" s="17">
        <f t="shared" si="51"/>
        <v>7.5504260597562293E-3</v>
      </c>
      <c r="F442" s="17">
        <f t="shared" si="52"/>
        <v>1.7598077088162075E-2</v>
      </c>
      <c r="G442" s="17">
        <f t="shared" si="54"/>
        <v>1.9285714285714286</v>
      </c>
      <c r="H442" s="17">
        <f t="shared" si="53"/>
        <v>1.4561535972387013E-2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5</v>
      </c>
      <c r="D444" s="16">
        <v>21</v>
      </c>
      <c r="E444" s="17">
        <f t="shared" si="51"/>
        <v>5.3931614712544494E-4</v>
      </c>
      <c r="F444" s="17">
        <f t="shared" si="52"/>
        <v>1.8027298480556271E-3</v>
      </c>
      <c r="G444" s="17">
        <f t="shared" si="54"/>
        <v>3.2</v>
      </c>
      <c r="H444" s="17">
        <f t="shared" si="53"/>
        <v>1.7258116708014238E-3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8.5844278478839381E-5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15</v>
      </c>
      <c r="D447" s="16">
        <v>1</v>
      </c>
      <c r="E447" s="17">
        <f t="shared" si="51"/>
        <v>1.6179484413763349E-3</v>
      </c>
      <c r="F447" s="17">
        <f t="shared" si="52"/>
        <v>8.5844278478839381E-5</v>
      </c>
      <c r="G447" s="17">
        <f t="shared" si="54"/>
        <v>-0.93333333333333335</v>
      </c>
      <c r="H447" s="17">
        <f t="shared" si="53"/>
        <v>-1.510085211951246E-3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19</v>
      </c>
      <c r="D449" s="16">
        <v>163</v>
      </c>
      <c r="E449" s="17">
        <f t="shared" si="51"/>
        <v>2.0494013590766909E-3</v>
      </c>
      <c r="F449" s="17">
        <f t="shared" si="52"/>
        <v>1.3992617392050819E-2</v>
      </c>
      <c r="G449" s="17">
        <f t="shared" si="54"/>
        <v>7.5789473684210522</v>
      </c>
      <c r="H449" s="17">
        <f t="shared" si="53"/>
        <v>1.5532305037212814E-2</v>
      </c>
    </row>
    <row r="450" spans="1:8" x14ac:dyDescent="0.2">
      <c r="A450" s="14"/>
      <c r="B450" s="15" t="s">
        <v>426</v>
      </c>
      <c r="C450" s="16">
        <v>0</v>
      </c>
      <c r="D450" s="16">
        <v>14</v>
      </c>
      <c r="E450" s="17" t="str">
        <f t="shared" si="51"/>
        <v/>
      </c>
      <c r="F450" s="17">
        <f t="shared" si="52"/>
        <v>1.2018198987037514E-3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5</v>
      </c>
      <c r="E451" s="17" t="str">
        <f t="shared" si="51"/>
        <v/>
      </c>
      <c r="F451" s="17">
        <f t="shared" si="52"/>
        <v>4.2922139239419692E-4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75</v>
      </c>
      <c r="D452" s="16">
        <v>201</v>
      </c>
      <c r="E452" s="17">
        <f t="shared" si="51"/>
        <v>8.0897422068816737E-3</v>
      </c>
      <c r="F452" s="17">
        <f t="shared" si="52"/>
        <v>1.7254699974246716E-2</v>
      </c>
      <c r="G452" s="17">
        <f t="shared" si="54"/>
        <v>1.68</v>
      </c>
      <c r="H452" s="17">
        <f t="shared" si="53"/>
        <v>1.3590766907561211E-2</v>
      </c>
    </row>
    <row r="453" spans="1:8" x14ac:dyDescent="0.2">
      <c r="A453" s="14"/>
      <c r="B453" s="15" t="s">
        <v>429</v>
      </c>
      <c r="C453" s="16">
        <v>76</v>
      </c>
      <c r="D453" s="16">
        <v>96</v>
      </c>
      <c r="E453" s="17">
        <f t="shared" si="51"/>
        <v>8.1976054363067635E-3</v>
      </c>
      <c r="F453" s="17">
        <f t="shared" si="52"/>
        <v>8.2410507339685819E-3</v>
      </c>
      <c r="G453" s="17">
        <f t="shared" si="54"/>
        <v>0.26315789473684209</v>
      </c>
      <c r="H453" s="17">
        <f t="shared" si="53"/>
        <v>2.1572645885017797E-3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107</v>
      </c>
      <c r="D455" s="16">
        <v>0</v>
      </c>
      <c r="E455" s="17">
        <f t="shared" si="51"/>
        <v>1.1541365548484521E-2</v>
      </c>
      <c r="F455" s="17" t="str">
        <f t="shared" si="52"/>
        <v/>
      </c>
      <c r="G455" s="17">
        <f t="shared" si="54"/>
        <v>-1</v>
      </c>
      <c r="H455" s="17">
        <f t="shared" si="53"/>
        <v>-1.1541365548484521E-2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14</v>
      </c>
      <c r="D458" s="16">
        <v>0</v>
      </c>
      <c r="E458" s="17">
        <f t="shared" si="51"/>
        <v>1.5100852119512458E-3</v>
      </c>
      <c r="F458" s="17" t="str">
        <f t="shared" si="52"/>
        <v/>
      </c>
      <c r="G458" s="17">
        <f t="shared" si="54"/>
        <v>-1</v>
      </c>
      <c r="H458" s="17">
        <f t="shared" si="53"/>
        <v>-1.5100852119512458E-3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5</v>
      </c>
      <c r="E462" s="17">
        <f t="shared" si="51"/>
        <v>1.0786322942508899E-4</v>
      </c>
      <c r="F462" s="17">
        <f t="shared" si="52"/>
        <v>4.2922139239419692E-4</v>
      </c>
      <c r="G462" s="17">
        <f t="shared" si="54"/>
        <v>4</v>
      </c>
      <c r="H462" s="17">
        <f t="shared" si="53"/>
        <v>4.3145291770035595E-4</v>
      </c>
    </row>
    <row r="463" spans="1:8" x14ac:dyDescent="0.2">
      <c r="A463" s="14"/>
      <c r="B463" s="15" t="s">
        <v>439</v>
      </c>
      <c r="C463" s="16">
        <v>21</v>
      </c>
      <c r="D463" s="16">
        <v>142</v>
      </c>
      <c r="E463" s="17">
        <f t="shared" si="51"/>
        <v>2.2651278179268686E-3</v>
      </c>
      <c r="F463" s="17">
        <f t="shared" si="52"/>
        <v>1.2189887543995193E-2</v>
      </c>
      <c r="G463" s="17">
        <f t="shared" si="54"/>
        <v>5.7619047619047619</v>
      </c>
      <c r="H463" s="17">
        <f t="shared" si="53"/>
        <v>1.3051450760435767E-2</v>
      </c>
    </row>
    <row r="464" spans="1:8" x14ac:dyDescent="0.2">
      <c r="A464" s="14"/>
      <c r="B464" s="15" t="s">
        <v>440</v>
      </c>
      <c r="C464" s="16">
        <v>12</v>
      </c>
      <c r="D464" s="16">
        <v>3</v>
      </c>
      <c r="E464" s="17">
        <f t="shared" si="51"/>
        <v>1.2943587531010678E-3</v>
      </c>
      <c r="F464" s="17">
        <f t="shared" si="52"/>
        <v>2.5753283543651818E-4</v>
      </c>
      <c r="G464" s="17">
        <f t="shared" si="54"/>
        <v>-0.75</v>
      </c>
      <c r="H464" s="17">
        <f t="shared" si="53"/>
        <v>-9.7076906482580088E-4</v>
      </c>
    </row>
    <row r="465" spans="1:8" x14ac:dyDescent="0.2">
      <c r="A465" s="14"/>
      <c r="B465" s="15" t="s">
        <v>441</v>
      </c>
      <c r="C465" s="16">
        <v>12</v>
      </c>
      <c r="D465" s="16">
        <v>59</v>
      </c>
      <c r="E465" s="17">
        <f t="shared" si="51"/>
        <v>1.2943587531010678E-3</v>
      </c>
      <c r="F465" s="17">
        <f t="shared" si="52"/>
        <v>5.0648124302515238E-3</v>
      </c>
      <c r="G465" s="17">
        <f t="shared" si="54"/>
        <v>3.9166666666666665</v>
      </c>
      <c r="H465" s="17">
        <f t="shared" si="53"/>
        <v>5.0695717829791825E-3</v>
      </c>
    </row>
    <row r="466" spans="1:8" x14ac:dyDescent="0.2">
      <c r="A466" s="14"/>
      <c r="B466" s="15" t="s">
        <v>442</v>
      </c>
      <c r="C466" s="16">
        <v>136</v>
      </c>
      <c r="D466" s="16">
        <v>137</v>
      </c>
      <c r="E466" s="17">
        <f t="shared" si="51"/>
        <v>1.4669399201812103E-2</v>
      </c>
      <c r="F466" s="17">
        <f t="shared" si="52"/>
        <v>1.1760666151600995E-2</v>
      </c>
      <c r="G466" s="17">
        <f t="shared" si="54"/>
        <v>7.3529411764705881E-3</v>
      </c>
      <c r="H466" s="17">
        <f t="shared" si="53"/>
        <v>1.0786322942508899E-4</v>
      </c>
    </row>
    <row r="467" spans="1:8" x14ac:dyDescent="0.2">
      <c r="A467" s="14"/>
      <c r="B467" s="15" t="s">
        <v>443</v>
      </c>
      <c r="C467" s="16">
        <v>10</v>
      </c>
      <c r="D467" s="16">
        <v>60</v>
      </c>
      <c r="E467" s="17">
        <f t="shared" si="51"/>
        <v>1.0786322942508899E-3</v>
      </c>
      <c r="F467" s="17">
        <f t="shared" si="52"/>
        <v>5.1506567087303634E-3</v>
      </c>
      <c r="G467" s="17">
        <f t="shared" si="54"/>
        <v>5</v>
      </c>
      <c r="H467" s="17">
        <f t="shared" si="53"/>
        <v>5.3931614712544491E-3</v>
      </c>
    </row>
    <row r="468" spans="1:8" ht="25.5" x14ac:dyDescent="0.2">
      <c r="A468" s="14"/>
      <c r="B468" s="15" t="s">
        <v>444</v>
      </c>
      <c r="C468" s="16">
        <v>2</v>
      </c>
      <c r="D468" s="16">
        <v>51</v>
      </c>
      <c r="E468" s="17">
        <f t="shared" si="51"/>
        <v>2.1572645885017797E-4</v>
      </c>
      <c r="F468" s="17">
        <f t="shared" si="52"/>
        <v>4.3780582024208091E-3</v>
      </c>
      <c r="G468" s="17">
        <f t="shared" si="54"/>
        <v>24.5</v>
      </c>
      <c r="H468" s="17">
        <f t="shared" si="53"/>
        <v>5.2852982418293603E-3</v>
      </c>
    </row>
    <row r="469" spans="1:8" ht="25.5" x14ac:dyDescent="0.2">
      <c r="A469" s="14"/>
      <c r="B469" s="15" t="s">
        <v>445</v>
      </c>
      <c r="C469" s="16">
        <v>0</v>
      </c>
      <c r="D469" s="16">
        <v>37</v>
      </c>
      <c r="E469" s="17" t="str">
        <f t="shared" si="51"/>
        <v/>
      </c>
      <c r="F469" s="17">
        <f t="shared" si="52"/>
        <v>3.1762383037170572E-3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38</v>
      </c>
      <c r="E470" s="17" t="str">
        <f t="shared" si="51"/>
        <v/>
      </c>
      <c r="F470" s="17">
        <f t="shared" si="52"/>
        <v>3.2620825821958964E-3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23</v>
      </c>
      <c r="E471" s="17">
        <f t="shared" si="51"/>
        <v>1.0786322942508899E-4</v>
      </c>
      <c r="F471" s="17">
        <f t="shared" si="52"/>
        <v>1.9744184050133058E-3</v>
      </c>
      <c r="G471" s="17">
        <f t="shared" si="54"/>
        <v>22</v>
      </c>
      <c r="H471" s="17">
        <f t="shared" si="53"/>
        <v>2.3729910473519579E-3</v>
      </c>
    </row>
    <row r="472" spans="1:8" ht="25.5" x14ac:dyDescent="0.2">
      <c r="A472" s="14"/>
      <c r="B472" s="15" t="s">
        <v>448</v>
      </c>
      <c r="C472" s="16">
        <v>2</v>
      </c>
      <c r="D472" s="16">
        <v>6</v>
      </c>
      <c r="E472" s="17">
        <f t="shared" si="51"/>
        <v>2.1572645885017797E-4</v>
      </c>
      <c r="F472" s="17">
        <f t="shared" si="52"/>
        <v>5.1506567087303637E-4</v>
      </c>
      <c r="G472" s="17">
        <f t="shared" si="54"/>
        <v>2</v>
      </c>
      <c r="H472" s="17">
        <f t="shared" si="53"/>
        <v>4.3145291770035595E-4</v>
      </c>
    </row>
    <row r="473" spans="1:8" x14ac:dyDescent="0.2">
      <c r="A473" s="14"/>
      <c r="B473" s="15" t="s">
        <v>449</v>
      </c>
      <c r="C473" s="16">
        <v>11</v>
      </c>
      <c r="D473" s="16">
        <v>3</v>
      </c>
      <c r="E473" s="17">
        <f t="shared" si="51"/>
        <v>1.186495523675979E-3</v>
      </c>
      <c r="F473" s="17">
        <f t="shared" si="52"/>
        <v>2.5753283543651818E-4</v>
      </c>
      <c r="G473" s="17">
        <f t="shared" si="54"/>
        <v>-0.72727272727272729</v>
      </c>
      <c r="H473" s="17">
        <f t="shared" si="53"/>
        <v>-8.6290583540071201E-4</v>
      </c>
    </row>
    <row r="474" spans="1:8" x14ac:dyDescent="0.2">
      <c r="A474" s="14"/>
      <c r="B474" s="15" t="s">
        <v>450</v>
      </c>
      <c r="C474" s="16">
        <v>8</v>
      </c>
      <c r="D474" s="16">
        <v>14</v>
      </c>
      <c r="E474" s="17">
        <f t="shared" si="51"/>
        <v>8.629058354007119E-4</v>
      </c>
      <c r="F474" s="17">
        <f t="shared" si="52"/>
        <v>1.2018198987037514E-3</v>
      </c>
      <c r="G474" s="17">
        <f t="shared" si="54"/>
        <v>0.75</v>
      </c>
      <c r="H474" s="17">
        <f t="shared" si="53"/>
        <v>6.4717937655053392E-4</v>
      </c>
    </row>
    <row r="475" spans="1:8" x14ac:dyDescent="0.2">
      <c r="A475" s="14"/>
      <c r="B475" s="15" t="s">
        <v>451</v>
      </c>
      <c r="C475" s="16">
        <v>171</v>
      </c>
      <c r="D475" s="16">
        <v>182</v>
      </c>
      <c r="E475" s="17">
        <f t="shared" si="51"/>
        <v>1.8444612231690218E-2</v>
      </c>
      <c r="F475" s="17">
        <f t="shared" si="52"/>
        <v>1.5623658683148769E-2</v>
      </c>
      <c r="G475" s="17">
        <f t="shared" si="54"/>
        <v>6.4327485380116955E-2</v>
      </c>
      <c r="H475" s="17">
        <f t="shared" si="53"/>
        <v>1.186495523675979E-3</v>
      </c>
    </row>
    <row r="476" spans="1:8" x14ac:dyDescent="0.2">
      <c r="A476" s="14"/>
      <c r="B476" s="15" t="s">
        <v>452</v>
      </c>
      <c r="C476" s="16">
        <v>45</v>
      </c>
      <c r="D476" s="16">
        <v>36</v>
      </c>
      <c r="E476" s="17">
        <f t="shared" si="51"/>
        <v>4.8538453241290047E-3</v>
      </c>
      <c r="F476" s="17">
        <f t="shared" si="52"/>
        <v>3.090394025238218E-3</v>
      </c>
      <c r="G476" s="17">
        <f t="shared" si="54"/>
        <v>-0.2</v>
      </c>
      <c r="H476" s="17">
        <f t="shared" si="53"/>
        <v>-9.7076906482580099E-4</v>
      </c>
    </row>
    <row r="477" spans="1:8" x14ac:dyDescent="0.2">
      <c r="A477" s="14"/>
      <c r="B477" s="15" t="s">
        <v>453</v>
      </c>
      <c r="C477" s="16">
        <v>6</v>
      </c>
      <c r="D477" s="16">
        <v>6</v>
      </c>
      <c r="E477" s="17">
        <f t="shared" si="51"/>
        <v>6.4717937655053392E-4</v>
      </c>
      <c r="F477" s="17">
        <f t="shared" si="52"/>
        <v>5.1506567087303637E-4</v>
      </c>
      <c r="G477" s="17">
        <f t="shared" si="54"/>
        <v>0</v>
      </c>
      <c r="H477" s="17">
        <f t="shared" si="53"/>
        <v>0</v>
      </c>
    </row>
    <row r="478" spans="1:8" x14ac:dyDescent="0.2">
      <c r="A478" s="14"/>
      <c r="B478" s="15" t="s">
        <v>454</v>
      </c>
      <c r="C478" s="16">
        <v>19</v>
      </c>
      <c r="D478" s="16">
        <v>21</v>
      </c>
      <c r="E478" s="17">
        <f t="shared" si="51"/>
        <v>2.0494013590766909E-3</v>
      </c>
      <c r="F478" s="17">
        <f t="shared" si="52"/>
        <v>1.8027298480556271E-3</v>
      </c>
      <c r="G478" s="17">
        <f t="shared" si="54"/>
        <v>0.10526315789473684</v>
      </c>
      <c r="H478" s="17">
        <f t="shared" si="53"/>
        <v>2.1572645885017797E-4</v>
      </c>
    </row>
    <row r="479" spans="1:8" x14ac:dyDescent="0.2">
      <c r="A479" s="14"/>
      <c r="B479" s="15" t="s">
        <v>455</v>
      </c>
      <c r="C479" s="16">
        <v>10</v>
      </c>
      <c r="D479" s="16">
        <v>17</v>
      </c>
      <c r="E479" s="17">
        <f t="shared" si="51"/>
        <v>1.0786322942508899E-3</v>
      </c>
      <c r="F479" s="17">
        <f t="shared" si="52"/>
        <v>1.4593527341402695E-3</v>
      </c>
      <c r="G479" s="17">
        <f t="shared" si="54"/>
        <v>0.7</v>
      </c>
      <c r="H479" s="17">
        <f t="shared" si="53"/>
        <v>7.5504260597562291E-4</v>
      </c>
    </row>
    <row r="480" spans="1:8" x14ac:dyDescent="0.2">
      <c r="A480" s="14"/>
      <c r="B480" s="15" t="s">
        <v>456</v>
      </c>
      <c r="C480" s="16">
        <v>15</v>
      </c>
      <c r="D480" s="16">
        <v>23</v>
      </c>
      <c r="E480" s="17">
        <f t="shared" si="51"/>
        <v>1.6179484413763349E-3</v>
      </c>
      <c r="F480" s="17">
        <f t="shared" si="52"/>
        <v>1.9744184050133058E-3</v>
      </c>
      <c r="G480" s="17">
        <f t="shared" si="54"/>
        <v>0.53333333333333333</v>
      </c>
      <c r="H480" s="17">
        <f t="shared" si="53"/>
        <v>8.629058354007119E-4</v>
      </c>
    </row>
    <row r="481" spans="1:8" x14ac:dyDescent="0.2">
      <c r="A481" s="14"/>
      <c r="B481" s="15" t="s">
        <v>457</v>
      </c>
      <c r="C481" s="16">
        <v>112</v>
      </c>
      <c r="D481" s="16">
        <v>275</v>
      </c>
      <c r="E481" s="17">
        <f t="shared" si="51"/>
        <v>1.2080681695609967E-2</v>
      </c>
      <c r="F481" s="17">
        <f t="shared" si="52"/>
        <v>2.3607176581680833E-2</v>
      </c>
      <c r="G481" s="17">
        <f t="shared" si="54"/>
        <v>1.4553571428571428</v>
      </c>
      <c r="H481" s="17">
        <f t="shared" si="53"/>
        <v>1.7581706396289504E-2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5</v>
      </c>
      <c r="D483" s="16">
        <v>0</v>
      </c>
      <c r="E483" s="17">
        <f t="shared" si="51"/>
        <v>5.3931614712544494E-4</v>
      </c>
      <c r="F483" s="17" t="str">
        <f t="shared" si="52"/>
        <v/>
      </c>
      <c r="G483" s="17">
        <f t="shared" si="54"/>
        <v>-1</v>
      </c>
      <c r="H483" s="17">
        <f t="shared" si="53"/>
        <v>-5.3931614712544494E-4</v>
      </c>
    </row>
    <row r="484" spans="1:8" x14ac:dyDescent="0.2">
      <c r="A484" s="14"/>
      <c r="B484" s="15" t="s">
        <v>460</v>
      </c>
      <c r="C484" s="16">
        <v>0</v>
      </c>
      <c r="D484" s="16">
        <v>1</v>
      </c>
      <c r="E484" s="17" t="str">
        <f t="shared" ref="E484:E547" si="55">+IF(C484=0,"",C484/C$356)</f>
        <v/>
      </c>
      <c r="F484" s="17">
        <f t="shared" ref="F484:F547" si="56">+IF(D484=0,"",D484/D$356)</f>
        <v>8.5844278478839381E-5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10</v>
      </c>
      <c r="E485" s="17" t="str">
        <f t="shared" si="55"/>
        <v/>
      </c>
      <c r="F485" s="17">
        <f t="shared" si="56"/>
        <v>8.5844278478839383E-4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22</v>
      </c>
      <c r="D486" s="16">
        <v>7</v>
      </c>
      <c r="E486" s="17">
        <f t="shared" si="55"/>
        <v>2.3729910473519579E-3</v>
      </c>
      <c r="F486" s="17">
        <f t="shared" si="56"/>
        <v>6.0090994935187571E-4</v>
      </c>
      <c r="G486" s="17">
        <f t="shared" si="58"/>
        <v>-0.68181818181818177</v>
      </c>
      <c r="H486" s="17">
        <f t="shared" si="57"/>
        <v>-1.6179484413763349E-3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6</v>
      </c>
      <c r="E488" s="17" t="str">
        <f t="shared" si="55"/>
        <v/>
      </c>
      <c r="F488" s="17">
        <f t="shared" si="56"/>
        <v>5.1506567087303637E-4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348</v>
      </c>
      <c r="D489" s="16">
        <v>205</v>
      </c>
      <c r="E489" s="17">
        <f t="shared" si="55"/>
        <v>3.7536403839930968E-2</v>
      </c>
      <c r="F489" s="17">
        <f t="shared" si="56"/>
        <v>1.7598077088162075E-2</v>
      </c>
      <c r="G489" s="17">
        <f t="shared" si="58"/>
        <v>-0.41091954022988508</v>
      </c>
      <c r="H489" s="17">
        <f t="shared" si="57"/>
        <v>-1.5424441807787726E-2</v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8.5844278478839381E-5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5</v>
      </c>
      <c r="D491" s="16">
        <v>9</v>
      </c>
      <c r="E491" s="17">
        <f t="shared" si="55"/>
        <v>5.3931614712544494E-4</v>
      </c>
      <c r="F491" s="17">
        <f t="shared" si="56"/>
        <v>7.7259850630955449E-4</v>
      </c>
      <c r="G491" s="17">
        <f t="shared" si="58"/>
        <v>0.8</v>
      </c>
      <c r="H491" s="17">
        <f t="shared" si="57"/>
        <v>4.3145291770035595E-4</v>
      </c>
    </row>
    <row r="492" spans="1:8" x14ac:dyDescent="0.2">
      <c r="A492" s="14"/>
      <c r="B492" s="15" t="s">
        <v>468</v>
      </c>
      <c r="C492" s="16">
        <v>22</v>
      </c>
      <c r="D492" s="16">
        <v>1</v>
      </c>
      <c r="E492" s="17">
        <f t="shared" si="55"/>
        <v>2.3729910473519579E-3</v>
      </c>
      <c r="F492" s="17">
        <f t="shared" si="56"/>
        <v>8.5844278478839381E-5</v>
      </c>
      <c r="G492" s="17">
        <f t="shared" si="58"/>
        <v>-0.95454545454545459</v>
      </c>
      <c r="H492" s="17">
        <f t="shared" si="57"/>
        <v>-2.2651278179268691E-3</v>
      </c>
    </row>
    <row r="493" spans="1:8" x14ac:dyDescent="0.2">
      <c r="A493" s="14"/>
      <c r="B493" s="15" t="s">
        <v>469</v>
      </c>
      <c r="C493" s="16">
        <v>24</v>
      </c>
      <c r="D493" s="16">
        <v>63</v>
      </c>
      <c r="E493" s="17">
        <f t="shared" si="55"/>
        <v>2.5887175062021357E-3</v>
      </c>
      <c r="F493" s="17">
        <f t="shared" si="56"/>
        <v>5.4081895441668816E-3</v>
      </c>
      <c r="G493" s="17">
        <f t="shared" si="58"/>
        <v>1.625</v>
      </c>
      <c r="H493" s="17">
        <f t="shared" si="57"/>
        <v>4.2066659475784706E-3</v>
      </c>
    </row>
    <row r="494" spans="1:8" x14ac:dyDescent="0.2">
      <c r="A494" s="14"/>
      <c r="B494" s="15" t="s">
        <v>470</v>
      </c>
      <c r="C494" s="16">
        <v>67</v>
      </c>
      <c r="D494" s="16">
        <v>36</v>
      </c>
      <c r="E494" s="17">
        <f t="shared" si="55"/>
        <v>7.2268363714809618E-3</v>
      </c>
      <c r="F494" s="17">
        <f t="shared" si="56"/>
        <v>3.090394025238218E-3</v>
      </c>
      <c r="G494" s="17">
        <f t="shared" si="58"/>
        <v>-0.46268656716417911</v>
      </c>
      <c r="H494" s="17">
        <f t="shared" si="57"/>
        <v>-3.3437601121777583E-3</v>
      </c>
    </row>
    <row r="495" spans="1:8" x14ac:dyDescent="0.2">
      <c r="A495" s="14"/>
      <c r="B495" s="15" t="s">
        <v>471</v>
      </c>
      <c r="C495" s="16">
        <v>9</v>
      </c>
      <c r="D495" s="16">
        <v>7</v>
      </c>
      <c r="E495" s="17">
        <f t="shared" si="55"/>
        <v>9.7076906482580088E-4</v>
      </c>
      <c r="F495" s="17">
        <f t="shared" si="56"/>
        <v>6.0090994935187571E-4</v>
      </c>
      <c r="G495" s="17">
        <f t="shared" si="58"/>
        <v>-0.22222222222222221</v>
      </c>
      <c r="H495" s="17">
        <f t="shared" si="57"/>
        <v>-2.1572645885017797E-4</v>
      </c>
    </row>
    <row r="496" spans="1:8" x14ac:dyDescent="0.2">
      <c r="A496" s="14"/>
      <c r="B496" s="15" t="s">
        <v>472</v>
      </c>
      <c r="C496" s="16">
        <v>3</v>
      </c>
      <c r="D496" s="16">
        <v>0</v>
      </c>
      <c r="E496" s="17">
        <f t="shared" si="55"/>
        <v>3.2358968827526696E-4</v>
      </c>
      <c r="F496" s="17" t="str">
        <f t="shared" si="56"/>
        <v/>
      </c>
      <c r="G496" s="17">
        <f t="shared" si="58"/>
        <v>-1</v>
      </c>
      <c r="H496" s="17">
        <f t="shared" si="57"/>
        <v>-3.2358968827526696E-4</v>
      </c>
    </row>
    <row r="497" spans="1:8" x14ac:dyDescent="0.2">
      <c r="A497" s="14"/>
      <c r="B497" s="15" t="s">
        <v>473</v>
      </c>
      <c r="C497" s="16">
        <v>5</v>
      </c>
      <c r="D497" s="16">
        <v>3</v>
      </c>
      <c r="E497" s="17">
        <f t="shared" si="55"/>
        <v>5.3931614712544494E-4</v>
      </c>
      <c r="F497" s="17">
        <f t="shared" si="56"/>
        <v>2.5753283543651818E-4</v>
      </c>
      <c r="G497" s="17">
        <f t="shared" si="58"/>
        <v>-0.4</v>
      </c>
      <c r="H497" s="17">
        <f t="shared" si="57"/>
        <v>-2.1572645885017797E-4</v>
      </c>
    </row>
    <row r="498" spans="1:8" x14ac:dyDescent="0.2">
      <c r="A498" s="14"/>
      <c r="B498" s="15" t="s">
        <v>474</v>
      </c>
      <c r="C498" s="16">
        <v>2</v>
      </c>
      <c r="D498" s="16">
        <v>1</v>
      </c>
      <c r="E498" s="17">
        <f t="shared" si="55"/>
        <v>2.1572645885017797E-4</v>
      </c>
      <c r="F498" s="17">
        <f t="shared" si="56"/>
        <v>8.5844278478839381E-5</v>
      </c>
      <c r="G498" s="17">
        <f t="shared" si="58"/>
        <v>-0.5</v>
      </c>
      <c r="H498" s="17">
        <f t="shared" si="57"/>
        <v>-1.0786322942508899E-4</v>
      </c>
    </row>
    <row r="499" spans="1:8" x14ac:dyDescent="0.2">
      <c r="A499" s="14"/>
      <c r="B499" s="15" t="s">
        <v>475</v>
      </c>
      <c r="C499" s="16">
        <v>66</v>
      </c>
      <c r="D499" s="16">
        <v>172</v>
      </c>
      <c r="E499" s="17">
        <f t="shared" si="55"/>
        <v>7.1189731420558729E-3</v>
      </c>
      <c r="F499" s="17">
        <f t="shared" si="56"/>
        <v>1.4765215898360374E-2</v>
      </c>
      <c r="G499" s="17">
        <f t="shared" si="58"/>
        <v>1.606060606060606</v>
      </c>
      <c r="H499" s="17">
        <f t="shared" si="57"/>
        <v>1.1433502319059432E-2</v>
      </c>
    </row>
    <row r="500" spans="1:8" x14ac:dyDescent="0.2">
      <c r="A500" s="14"/>
      <c r="B500" s="15" t="s">
        <v>476</v>
      </c>
      <c r="C500" s="16">
        <v>33</v>
      </c>
      <c r="D500" s="16">
        <v>36</v>
      </c>
      <c r="E500" s="17">
        <f t="shared" si="55"/>
        <v>3.5594865710279365E-3</v>
      </c>
      <c r="F500" s="17">
        <f t="shared" si="56"/>
        <v>3.090394025238218E-3</v>
      </c>
      <c r="G500" s="17">
        <f t="shared" si="58"/>
        <v>9.0909090909090912E-2</v>
      </c>
      <c r="H500" s="17">
        <f t="shared" si="57"/>
        <v>3.2358968827526696E-4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1.0786322942508899E-4</v>
      </c>
      <c r="F502" s="17" t="str">
        <f t="shared" si="56"/>
        <v/>
      </c>
      <c r="G502" s="17">
        <f t="shared" si="58"/>
        <v>-1</v>
      </c>
      <c r="H502" s="17">
        <f t="shared" si="57"/>
        <v>-1.0786322942508899E-4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115</v>
      </c>
      <c r="E504" s="17" t="str">
        <f t="shared" si="55"/>
        <v/>
      </c>
      <c r="F504" s="17">
        <f t="shared" si="56"/>
        <v>9.8720920250665294E-3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1</v>
      </c>
      <c r="E505" s="17">
        <f t="shared" si="55"/>
        <v>1.0786322942508899E-4</v>
      </c>
      <c r="F505" s="17">
        <f t="shared" si="56"/>
        <v>8.5844278478839381E-5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482</v>
      </c>
      <c r="C506" s="16">
        <v>43</v>
      </c>
      <c r="D506" s="16">
        <v>40</v>
      </c>
      <c r="E506" s="17">
        <f t="shared" si="55"/>
        <v>4.6381188652788261E-3</v>
      </c>
      <c r="F506" s="17">
        <f t="shared" si="56"/>
        <v>3.4337711391535753E-3</v>
      </c>
      <c r="G506" s="17">
        <f t="shared" si="58"/>
        <v>-6.9767441860465115E-2</v>
      </c>
      <c r="H506" s="17">
        <f t="shared" si="57"/>
        <v>-3.2358968827526691E-4</v>
      </c>
    </row>
    <row r="507" spans="1:8" x14ac:dyDescent="0.2">
      <c r="A507" s="14"/>
      <c r="B507" s="15" t="s">
        <v>483</v>
      </c>
      <c r="C507" s="16">
        <v>7</v>
      </c>
      <c r="D507" s="16">
        <v>3</v>
      </c>
      <c r="E507" s="17">
        <f t="shared" si="55"/>
        <v>7.5504260597562291E-4</v>
      </c>
      <c r="F507" s="17">
        <f t="shared" si="56"/>
        <v>2.5753283543651818E-4</v>
      </c>
      <c r="G507" s="17">
        <f t="shared" si="58"/>
        <v>-0.5714285714285714</v>
      </c>
      <c r="H507" s="17">
        <f t="shared" si="57"/>
        <v>-4.3145291770035595E-4</v>
      </c>
    </row>
    <row r="508" spans="1:8" ht="25.5" x14ac:dyDescent="0.2">
      <c r="A508" s="14"/>
      <c r="B508" s="15" t="s">
        <v>484</v>
      </c>
      <c r="C508" s="16">
        <v>38</v>
      </c>
      <c r="D508" s="16">
        <v>72</v>
      </c>
      <c r="E508" s="17">
        <f t="shared" si="55"/>
        <v>4.0988027181533817E-3</v>
      </c>
      <c r="F508" s="17">
        <f t="shared" si="56"/>
        <v>6.180788050476436E-3</v>
      </c>
      <c r="G508" s="17">
        <f t="shared" si="58"/>
        <v>0.89473684210526316</v>
      </c>
      <c r="H508" s="17">
        <f t="shared" si="57"/>
        <v>3.6673498004530258E-3</v>
      </c>
    </row>
    <row r="509" spans="1:8" ht="25.5" x14ac:dyDescent="0.2">
      <c r="A509" s="14"/>
      <c r="B509" s="15" t="s">
        <v>485</v>
      </c>
      <c r="C509" s="16">
        <v>0</v>
      </c>
      <c r="D509" s="16">
        <v>4</v>
      </c>
      <c r="E509" s="17" t="str">
        <f t="shared" si="55"/>
        <v/>
      </c>
      <c r="F509" s="17">
        <f t="shared" si="56"/>
        <v>3.4337711391535752E-4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18</v>
      </c>
      <c r="D510" s="16">
        <v>10</v>
      </c>
      <c r="E510" s="17">
        <f t="shared" si="55"/>
        <v>1.9415381296516018E-3</v>
      </c>
      <c r="F510" s="17">
        <f t="shared" si="56"/>
        <v>8.5844278478839383E-4</v>
      </c>
      <c r="G510" s="17">
        <f t="shared" si="58"/>
        <v>-0.44444444444444442</v>
      </c>
      <c r="H510" s="17">
        <f t="shared" si="57"/>
        <v>-8.629058354007119E-4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3</v>
      </c>
      <c r="E513" s="17" t="str">
        <f t="shared" si="55"/>
        <v/>
      </c>
      <c r="F513" s="17">
        <f t="shared" si="56"/>
        <v>2.5753283543651818E-4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20</v>
      </c>
      <c r="E516" s="17" t="str">
        <f t="shared" si="55"/>
        <v/>
      </c>
      <c r="F516" s="17">
        <f t="shared" si="56"/>
        <v>1.7168855695767877E-3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26</v>
      </c>
      <c r="D519" s="16">
        <v>11</v>
      </c>
      <c r="E519" s="17">
        <f t="shared" si="55"/>
        <v>2.8044439650523139E-3</v>
      </c>
      <c r="F519" s="17">
        <f t="shared" si="56"/>
        <v>9.4428706326723328E-4</v>
      </c>
      <c r="G519" s="17">
        <f t="shared" si="58"/>
        <v>-0.57692307692307687</v>
      </c>
      <c r="H519" s="17">
        <f t="shared" si="57"/>
        <v>-1.6179484413763347E-3</v>
      </c>
    </row>
    <row r="520" spans="1:8" x14ac:dyDescent="0.2">
      <c r="A520" s="14"/>
      <c r="B520" s="15" t="s">
        <v>496</v>
      </c>
      <c r="C520" s="16">
        <v>114</v>
      </c>
      <c r="D520" s="16">
        <v>316</v>
      </c>
      <c r="E520" s="17">
        <f t="shared" si="55"/>
        <v>1.2296408154460144E-2</v>
      </c>
      <c r="F520" s="17">
        <f t="shared" si="56"/>
        <v>2.7126791999313244E-2</v>
      </c>
      <c r="G520" s="17">
        <f t="shared" si="58"/>
        <v>1.7719298245614035</v>
      </c>
      <c r="H520" s="17">
        <f t="shared" si="57"/>
        <v>2.1788372343867976E-2</v>
      </c>
    </row>
    <row r="521" spans="1:8" x14ac:dyDescent="0.2">
      <c r="A521" s="14"/>
      <c r="B521" s="15" t="s">
        <v>497</v>
      </c>
      <c r="C521" s="16">
        <v>1</v>
      </c>
      <c r="D521" s="16">
        <v>16</v>
      </c>
      <c r="E521" s="17">
        <f t="shared" si="55"/>
        <v>1.0786322942508899E-4</v>
      </c>
      <c r="F521" s="17">
        <f t="shared" si="56"/>
        <v>1.3735084556614301E-3</v>
      </c>
      <c r="G521" s="17">
        <f t="shared" si="58"/>
        <v>15</v>
      </c>
      <c r="H521" s="17">
        <f t="shared" si="57"/>
        <v>1.6179484413763349E-3</v>
      </c>
    </row>
    <row r="522" spans="1:8" ht="38.25" x14ac:dyDescent="0.2">
      <c r="A522" s="14"/>
      <c r="B522" s="15" t="s">
        <v>498</v>
      </c>
      <c r="C522" s="16">
        <v>6</v>
      </c>
      <c r="D522" s="16">
        <v>6</v>
      </c>
      <c r="E522" s="17">
        <f t="shared" si="55"/>
        <v>6.4717937655053392E-4</v>
      </c>
      <c r="F522" s="17">
        <f t="shared" si="56"/>
        <v>5.1506567087303637E-4</v>
      </c>
      <c r="G522" s="17">
        <f t="shared" si="58"/>
        <v>0</v>
      </c>
      <c r="H522" s="17">
        <f t="shared" si="57"/>
        <v>0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72</v>
      </c>
      <c r="D524" s="16">
        <v>2</v>
      </c>
      <c r="E524" s="17">
        <f t="shared" si="55"/>
        <v>7.7661525186064071E-3</v>
      </c>
      <c r="F524" s="17">
        <f t="shared" si="56"/>
        <v>1.7168855695767876E-4</v>
      </c>
      <c r="G524" s="17">
        <f t="shared" si="58"/>
        <v>-0.97222222222222221</v>
      </c>
      <c r="H524" s="17">
        <f t="shared" si="57"/>
        <v>-7.5504260597562293E-3</v>
      </c>
    </row>
    <row r="525" spans="1:8" ht="25.5" x14ac:dyDescent="0.2">
      <c r="A525" s="14"/>
      <c r="B525" s="15" t="s">
        <v>501</v>
      </c>
      <c r="C525" s="16">
        <v>37</v>
      </c>
      <c r="D525" s="16">
        <v>9</v>
      </c>
      <c r="E525" s="17">
        <f t="shared" si="55"/>
        <v>3.9909394887282928E-3</v>
      </c>
      <c r="F525" s="17">
        <f t="shared" si="56"/>
        <v>7.7259850630955449E-4</v>
      </c>
      <c r="G525" s="17">
        <f t="shared" si="58"/>
        <v>-0.7567567567567568</v>
      </c>
      <c r="H525" s="17">
        <f t="shared" si="57"/>
        <v>-3.0201704239024921E-3</v>
      </c>
    </row>
    <row r="526" spans="1:8" x14ac:dyDescent="0.2">
      <c r="A526" s="14"/>
      <c r="B526" s="15" t="s">
        <v>502</v>
      </c>
      <c r="C526" s="16">
        <v>55</v>
      </c>
      <c r="D526" s="16">
        <v>0</v>
      </c>
      <c r="E526" s="17">
        <f t="shared" si="55"/>
        <v>5.9324776183798944E-3</v>
      </c>
      <c r="F526" s="17" t="str">
        <f t="shared" si="56"/>
        <v/>
      </c>
      <c r="G526" s="17">
        <f t="shared" si="58"/>
        <v>-1</v>
      </c>
      <c r="H526" s="17">
        <f t="shared" si="57"/>
        <v>-5.9324776183798944E-3</v>
      </c>
    </row>
    <row r="527" spans="1:8" ht="25.5" x14ac:dyDescent="0.2">
      <c r="A527" s="14"/>
      <c r="B527" s="15" t="s">
        <v>503</v>
      </c>
      <c r="C527" s="16">
        <v>97</v>
      </c>
      <c r="D527" s="16">
        <v>132</v>
      </c>
      <c r="E527" s="17">
        <f t="shared" si="55"/>
        <v>1.0462733254233633E-2</v>
      </c>
      <c r="F527" s="17">
        <f t="shared" si="56"/>
        <v>1.1331444759206799E-2</v>
      </c>
      <c r="G527" s="17">
        <f t="shared" si="58"/>
        <v>0.36082474226804123</v>
      </c>
      <c r="H527" s="17">
        <f t="shared" si="57"/>
        <v>3.7752130298781147E-3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1</v>
      </c>
      <c r="D531" s="16">
        <v>0</v>
      </c>
      <c r="E531" s="17">
        <f t="shared" si="55"/>
        <v>1.0786322942508899E-4</v>
      </c>
      <c r="F531" s="17" t="str">
        <f t="shared" si="56"/>
        <v/>
      </c>
      <c r="G531" s="17">
        <f t="shared" si="58"/>
        <v>-1</v>
      </c>
      <c r="H531" s="17">
        <f t="shared" si="57"/>
        <v>-1.0786322942508899E-4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4</v>
      </c>
      <c r="E533" s="17" t="str">
        <f t="shared" si="55"/>
        <v/>
      </c>
      <c r="F533" s="17">
        <f t="shared" si="56"/>
        <v>3.4337711391535752E-4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1</v>
      </c>
      <c r="E534" s="17">
        <f t="shared" si="55"/>
        <v>1.0786322942508899E-4</v>
      </c>
      <c r="F534" s="17">
        <f t="shared" si="56"/>
        <v>8.5844278478839381E-5</v>
      </c>
      <c r="G534" s="17">
        <f t="shared" si="58"/>
        <v>0</v>
      </c>
      <c r="H534" s="17">
        <f t="shared" si="57"/>
        <v>0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24</v>
      </c>
      <c r="E536" s="17" t="str">
        <f t="shared" si="55"/>
        <v/>
      </c>
      <c r="F536" s="17">
        <f t="shared" si="56"/>
        <v>2.0602626834921455E-3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1</v>
      </c>
      <c r="D538" s="16">
        <v>0</v>
      </c>
      <c r="E538" s="17">
        <f t="shared" si="55"/>
        <v>1.0786322942508899E-4</v>
      </c>
      <c r="F538" s="17" t="str">
        <f t="shared" si="56"/>
        <v/>
      </c>
      <c r="G538" s="17">
        <f t="shared" si="58"/>
        <v>-1</v>
      </c>
      <c r="H538" s="17">
        <f t="shared" si="57"/>
        <v>-1.0786322942508899E-4</v>
      </c>
    </row>
    <row r="539" spans="1:8" x14ac:dyDescent="0.2">
      <c r="A539" s="14"/>
      <c r="B539" s="15" t="s">
        <v>515</v>
      </c>
      <c r="C539" s="16">
        <v>11</v>
      </c>
      <c r="D539" s="16">
        <v>14</v>
      </c>
      <c r="E539" s="17">
        <f t="shared" si="55"/>
        <v>1.186495523675979E-3</v>
      </c>
      <c r="F539" s="17">
        <f t="shared" si="56"/>
        <v>1.2018198987037514E-3</v>
      </c>
      <c r="G539" s="17">
        <f t="shared" si="58"/>
        <v>0.27272727272727271</v>
      </c>
      <c r="H539" s="17">
        <f t="shared" si="57"/>
        <v>3.2358968827526696E-4</v>
      </c>
    </row>
    <row r="540" spans="1:8" ht="25.5" x14ac:dyDescent="0.2">
      <c r="A540" s="14"/>
      <c r="B540" s="15" t="s">
        <v>516</v>
      </c>
      <c r="C540" s="16">
        <v>0</v>
      </c>
      <c r="D540" s="16">
        <v>7</v>
      </c>
      <c r="E540" s="17" t="str">
        <f t="shared" si="55"/>
        <v/>
      </c>
      <c r="F540" s="17">
        <f t="shared" si="56"/>
        <v>6.0090994935187571E-4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4</v>
      </c>
      <c r="E541" s="17" t="str">
        <f t="shared" si="55"/>
        <v/>
      </c>
      <c r="F541" s="17">
        <f t="shared" si="56"/>
        <v>3.4337711391535752E-4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81</v>
      </c>
      <c r="D542" s="16">
        <v>54</v>
      </c>
      <c r="E542" s="17">
        <f t="shared" si="55"/>
        <v>8.7369215834322087E-3</v>
      </c>
      <c r="F542" s="17">
        <f t="shared" si="56"/>
        <v>4.6355910378573272E-3</v>
      </c>
      <c r="G542" s="17">
        <f t="shared" si="58"/>
        <v>-0.33333333333333331</v>
      </c>
      <c r="H542" s="17">
        <f t="shared" si="57"/>
        <v>-2.9123071944774028E-3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2</v>
      </c>
      <c r="D544" s="16">
        <v>1</v>
      </c>
      <c r="E544" s="17">
        <f t="shared" si="55"/>
        <v>2.1572645885017797E-4</v>
      </c>
      <c r="F544" s="17">
        <f t="shared" si="56"/>
        <v>8.5844278478839381E-5</v>
      </c>
      <c r="G544" s="17">
        <f t="shared" si="58"/>
        <v>-0.5</v>
      </c>
      <c r="H544" s="17">
        <f t="shared" si="57"/>
        <v>-1.0786322942508899E-4</v>
      </c>
    </row>
    <row r="545" spans="1:8" x14ac:dyDescent="0.2">
      <c r="A545" s="14"/>
      <c r="B545" s="15" t="s">
        <v>521</v>
      </c>
      <c r="C545" s="16">
        <v>197</v>
      </c>
      <c r="D545" s="16">
        <v>142</v>
      </c>
      <c r="E545" s="17">
        <f t="shared" si="55"/>
        <v>2.1249056196742531E-2</v>
      </c>
      <c r="F545" s="17">
        <f t="shared" si="56"/>
        <v>1.2189887543995193E-2</v>
      </c>
      <c r="G545" s="17">
        <f t="shared" si="58"/>
        <v>-0.27918781725888325</v>
      </c>
      <c r="H545" s="17">
        <f t="shared" si="57"/>
        <v>-5.9324776183798944E-3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257</v>
      </c>
      <c r="D547" s="16">
        <v>176</v>
      </c>
      <c r="E547" s="17">
        <f t="shared" si="55"/>
        <v>2.772084996224787E-2</v>
      </c>
      <c r="F547" s="17">
        <f t="shared" si="56"/>
        <v>1.5108593012275733E-2</v>
      </c>
      <c r="G547" s="17">
        <f t="shared" si="58"/>
        <v>-0.31517509727626458</v>
      </c>
      <c r="H547" s="17">
        <f t="shared" si="57"/>
        <v>-8.7369215834322087E-3</v>
      </c>
    </row>
    <row r="548" spans="1:8" x14ac:dyDescent="0.2">
      <c r="A548" s="14"/>
      <c r="B548" s="15" t="s">
        <v>524</v>
      </c>
      <c r="C548" s="16">
        <v>22</v>
      </c>
      <c r="D548" s="16">
        <v>165</v>
      </c>
      <c r="E548" s="17">
        <f t="shared" ref="E548:E585" si="59">+IF(C548=0,"",C548/C$356)</f>
        <v>2.3729910473519579E-3</v>
      </c>
      <c r="F548" s="17">
        <f t="shared" ref="F548:F585" si="60">+IF(D548=0,"",D548/D$356)</f>
        <v>1.4164305949008499E-2</v>
      </c>
      <c r="G548" s="17">
        <f t="shared" si="58"/>
        <v>6.5</v>
      </c>
      <c r="H548" s="17">
        <f t="shared" ref="H548:H585" si="61">+IF(OR(AND(E548=""),(G548="")),"",E548*G548)</f>
        <v>1.5424441807787726E-2</v>
      </c>
    </row>
    <row r="549" spans="1:8" x14ac:dyDescent="0.2">
      <c r="A549" s="14"/>
      <c r="B549" s="15" t="s">
        <v>525</v>
      </c>
      <c r="C549" s="16">
        <v>9</v>
      </c>
      <c r="D549" s="16">
        <v>48</v>
      </c>
      <c r="E549" s="17">
        <f t="shared" si="59"/>
        <v>9.7076906482580088E-4</v>
      </c>
      <c r="F549" s="17">
        <f t="shared" si="60"/>
        <v>4.1205253669842909E-3</v>
      </c>
      <c r="G549" s="17">
        <f t="shared" ref="G549:G585" si="62">+IF(AND(C549=0,D549=0)," ",IF(C549=0,1,IF(D549=0,-1,(D549-C549)/C549)))</f>
        <v>4.333333333333333</v>
      </c>
      <c r="H549" s="17">
        <f t="shared" si="61"/>
        <v>4.2066659475784706E-3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2</v>
      </c>
      <c r="D551" s="16">
        <v>23</v>
      </c>
      <c r="E551" s="17">
        <f t="shared" si="59"/>
        <v>2.1572645885017797E-4</v>
      </c>
      <c r="F551" s="17">
        <f t="shared" si="60"/>
        <v>1.9744184050133058E-3</v>
      </c>
      <c r="G551" s="17">
        <f t="shared" si="62"/>
        <v>10.5</v>
      </c>
      <c r="H551" s="17">
        <f t="shared" si="61"/>
        <v>2.2651278179268686E-3</v>
      </c>
    </row>
    <row r="552" spans="1:8" x14ac:dyDescent="0.2">
      <c r="A552" s="14"/>
      <c r="B552" s="15" t="s">
        <v>528</v>
      </c>
      <c r="C552" s="16">
        <v>2</v>
      </c>
      <c r="D552" s="16">
        <v>6</v>
      </c>
      <c r="E552" s="17">
        <f t="shared" si="59"/>
        <v>2.1572645885017797E-4</v>
      </c>
      <c r="F552" s="17">
        <f t="shared" si="60"/>
        <v>5.1506567087303637E-4</v>
      </c>
      <c r="G552" s="17">
        <f t="shared" si="62"/>
        <v>2</v>
      </c>
      <c r="H552" s="17">
        <f t="shared" si="61"/>
        <v>4.3145291770035595E-4</v>
      </c>
    </row>
    <row r="553" spans="1:8" x14ac:dyDescent="0.2">
      <c r="A553" s="14"/>
      <c r="B553" s="15" t="s">
        <v>529</v>
      </c>
      <c r="C553" s="16">
        <v>1</v>
      </c>
      <c r="D553" s="16">
        <v>1</v>
      </c>
      <c r="E553" s="17">
        <f t="shared" si="59"/>
        <v>1.0786322942508899E-4</v>
      </c>
      <c r="F553" s="17">
        <f t="shared" si="60"/>
        <v>8.5844278478839381E-5</v>
      </c>
      <c r="G553" s="17">
        <f t="shared" si="62"/>
        <v>0</v>
      </c>
      <c r="H553" s="17">
        <f t="shared" si="61"/>
        <v>0</v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1</v>
      </c>
      <c r="D555" s="16">
        <v>1</v>
      </c>
      <c r="E555" s="17">
        <f t="shared" si="59"/>
        <v>1.0786322942508899E-4</v>
      </c>
      <c r="F555" s="17">
        <f t="shared" si="60"/>
        <v>8.5844278478839381E-5</v>
      </c>
      <c r="G555" s="17">
        <f t="shared" si="62"/>
        <v>0</v>
      </c>
      <c r="H555" s="17">
        <f t="shared" si="61"/>
        <v>0</v>
      </c>
    </row>
    <row r="556" spans="1:8" x14ac:dyDescent="0.2">
      <c r="A556" s="14"/>
      <c r="B556" s="15" t="s">
        <v>532</v>
      </c>
      <c r="C556" s="16">
        <v>1</v>
      </c>
      <c r="D556" s="16">
        <v>7</v>
      </c>
      <c r="E556" s="17">
        <f t="shared" si="59"/>
        <v>1.0786322942508899E-4</v>
      </c>
      <c r="F556" s="17">
        <f t="shared" si="60"/>
        <v>6.0090994935187571E-4</v>
      </c>
      <c r="G556" s="17">
        <f t="shared" si="62"/>
        <v>6</v>
      </c>
      <c r="H556" s="17">
        <f t="shared" si="61"/>
        <v>6.4717937655053392E-4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9</v>
      </c>
      <c r="D558" s="16">
        <v>8</v>
      </c>
      <c r="E558" s="17">
        <f t="shared" si="59"/>
        <v>9.7076906482580088E-4</v>
      </c>
      <c r="F558" s="17">
        <f t="shared" si="60"/>
        <v>6.8675422783071505E-4</v>
      </c>
      <c r="G558" s="17">
        <f t="shared" si="62"/>
        <v>-0.1111111111111111</v>
      </c>
      <c r="H558" s="17">
        <f t="shared" si="61"/>
        <v>-1.0786322942508899E-4</v>
      </c>
    </row>
    <row r="559" spans="1:8" ht="25.5" x14ac:dyDescent="0.2">
      <c r="A559" s="14"/>
      <c r="B559" s="15" t="s">
        <v>535</v>
      </c>
      <c r="C559" s="16">
        <v>8</v>
      </c>
      <c r="D559" s="16">
        <v>0</v>
      </c>
      <c r="E559" s="17">
        <f t="shared" si="59"/>
        <v>8.629058354007119E-4</v>
      </c>
      <c r="F559" s="17" t="str">
        <f t="shared" si="60"/>
        <v/>
      </c>
      <c r="G559" s="17">
        <f t="shared" si="62"/>
        <v>-1</v>
      </c>
      <c r="H559" s="17">
        <f t="shared" si="61"/>
        <v>-8.629058354007119E-4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13</v>
      </c>
      <c r="D561" s="16">
        <v>18</v>
      </c>
      <c r="E561" s="17">
        <f t="shared" si="59"/>
        <v>1.4022219825261569E-3</v>
      </c>
      <c r="F561" s="17">
        <f t="shared" si="60"/>
        <v>1.545197012619109E-3</v>
      </c>
      <c r="G561" s="17">
        <f t="shared" si="62"/>
        <v>0.38461538461538464</v>
      </c>
      <c r="H561" s="17">
        <f t="shared" si="61"/>
        <v>5.3931614712544504E-4</v>
      </c>
    </row>
    <row r="562" spans="1:8" ht="25.5" x14ac:dyDescent="0.2">
      <c r="A562" s="14"/>
      <c r="B562" s="15" t="s">
        <v>538</v>
      </c>
      <c r="C562" s="16">
        <v>0</v>
      </c>
      <c r="D562" s="16">
        <v>5</v>
      </c>
      <c r="E562" s="17" t="str">
        <f t="shared" si="59"/>
        <v/>
      </c>
      <c r="F562" s="17">
        <f t="shared" si="60"/>
        <v>4.2922139239419692E-4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113</v>
      </c>
      <c r="D564" s="16">
        <v>96</v>
      </c>
      <c r="E564" s="17">
        <f t="shared" si="59"/>
        <v>1.2188544925035056E-2</v>
      </c>
      <c r="F564" s="17">
        <f t="shared" si="60"/>
        <v>8.2410507339685819E-3</v>
      </c>
      <c r="G564" s="17">
        <f t="shared" si="62"/>
        <v>-0.15044247787610621</v>
      </c>
      <c r="H564" s="17">
        <f t="shared" si="61"/>
        <v>-1.8336749002265131E-3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47</v>
      </c>
      <c r="D566" s="16">
        <v>7</v>
      </c>
      <c r="E566" s="17">
        <f t="shared" si="59"/>
        <v>5.0695717829791825E-3</v>
      </c>
      <c r="F566" s="17">
        <f t="shared" si="60"/>
        <v>6.0090994935187571E-4</v>
      </c>
      <c r="G566" s="17">
        <f t="shared" si="62"/>
        <v>-0.85106382978723405</v>
      </c>
      <c r="H566" s="17">
        <f t="shared" si="61"/>
        <v>-4.3145291770035595E-3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61</v>
      </c>
      <c r="D569" s="16">
        <v>87</v>
      </c>
      <c r="E569" s="17">
        <f t="shared" si="59"/>
        <v>6.5796569949304285E-3</v>
      </c>
      <c r="F569" s="17">
        <f t="shared" si="60"/>
        <v>7.4684522276590266E-3</v>
      </c>
      <c r="G569" s="17">
        <f t="shared" si="62"/>
        <v>0.42622950819672129</v>
      </c>
      <c r="H569" s="17">
        <f t="shared" si="61"/>
        <v>2.8044439650523134E-3</v>
      </c>
    </row>
    <row r="570" spans="1:8" ht="25.5" x14ac:dyDescent="0.2">
      <c r="A570" s="14"/>
      <c r="B570" s="15" t="s">
        <v>546</v>
      </c>
      <c r="C570" s="16">
        <v>16</v>
      </c>
      <c r="D570" s="16">
        <v>70</v>
      </c>
      <c r="E570" s="17">
        <f t="shared" si="59"/>
        <v>1.7258116708014238E-3</v>
      </c>
      <c r="F570" s="17">
        <f t="shared" si="60"/>
        <v>6.0090994935187566E-3</v>
      </c>
      <c r="G570" s="17">
        <f t="shared" si="62"/>
        <v>3.375</v>
      </c>
      <c r="H570" s="17">
        <f t="shared" si="61"/>
        <v>5.8246143889548055E-3</v>
      </c>
    </row>
    <row r="571" spans="1:8" x14ac:dyDescent="0.2">
      <c r="A571" s="14"/>
      <c r="B571" s="15" t="s">
        <v>547</v>
      </c>
      <c r="C571" s="16">
        <v>70</v>
      </c>
      <c r="D571" s="16">
        <v>246</v>
      </c>
      <c r="E571" s="17">
        <f t="shared" si="59"/>
        <v>7.5504260597562293E-3</v>
      </c>
      <c r="F571" s="17">
        <f t="shared" si="60"/>
        <v>2.111769250579449E-2</v>
      </c>
      <c r="G571" s="17">
        <f t="shared" si="62"/>
        <v>2.5142857142857142</v>
      </c>
      <c r="H571" s="17">
        <f t="shared" si="61"/>
        <v>1.8983928378815663E-2</v>
      </c>
    </row>
    <row r="572" spans="1:8" x14ac:dyDescent="0.2">
      <c r="A572" s="14"/>
      <c r="B572" s="15" t="s">
        <v>548</v>
      </c>
      <c r="C572" s="16">
        <v>7</v>
      </c>
      <c r="D572" s="16">
        <v>9</v>
      </c>
      <c r="E572" s="17">
        <f t="shared" si="59"/>
        <v>7.5504260597562291E-4</v>
      </c>
      <c r="F572" s="17">
        <f t="shared" si="60"/>
        <v>7.7259850630955449E-4</v>
      </c>
      <c r="G572" s="17">
        <f t="shared" si="62"/>
        <v>0.2857142857142857</v>
      </c>
      <c r="H572" s="17">
        <f t="shared" si="61"/>
        <v>2.1572645885017797E-4</v>
      </c>
    </row>
    <row r="573" spans="1:8" x14ac:dyDescent="0.2">
      <c r="A573" s="14"/>
      <c r="B573" s="15" t="s">
        <v>549</v>
      </c>
      <c r="C573" s="16">
        <v>0</v>
      </c>
      <c r="D573" s="16">
        <v>1</v>
      </c>
      <c r="E573" s="17" t="str">
        <f t="shared" si="59"/>
        <v/>
      </c>
      <c r="F573" s="17">
        <f t="shared" si="60"/>
        <v>8.5844278478839381E-5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8.5844278478839381E-5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1.0786322942508899E-4</v>
      </c>
      <c r="F576" s="17" t="str">
        <f t="shared" si="60"/>
        <v/>
      </c>
      <c r="G576" s="17">
        <f t="shared" si="62"/>
        <v>-1</v>
      </c>
      <c r="H576" s="17">
        <f t="shared" si="61"/>
        <v>-1.0786322942508899E-4</v>
      </c>
    </row>
    <row r="577" spans="1:8" x14ac:dyDescent="0.2">
      <c r="A577" s="14"/>
      <c r="B577" s="15" t="s">
        <v>553</v>
      </c>
      <c r="C577" s="16">
        <v>39</v>
      </c>
      <c r="D577" s="16">
        <v>1</v>
      </c>
      <c r="E577" s="17">
        <f t="shared" si="59"/>
        <v>4.2066659475784706E-3</v>
      </c>
      <c r="F577" s="17">
        <f t="shared" si="60"/>
        <v>8.5844278478839381E-5</v>
      </c>
      <c r="G577" s="17">
        <f t="shared" si="62"/>
        <v>-0.97435897435897434</v>
      </c>
      <c r="H577" s="17">
        <f t="shared" si="61"/>
        <v>-4.0988027181533817E-3</v>
      </c>
    </row>
    <row r="578" spans="1:8" x14ac:dyDescent="0.2">
      <c r="A578" s="14"/>
      <c r="B578" s="15" t="s">
        <v>554</v>
      </c>
      <c r="C578" s="16">
        <v>240</v>
      </c>
      <c r="D578" s="16">
        <v>314</v>
      </c>
      <c r="E578" s="17">
        <f t="shared" si="59"/>
        <v>2.5887175062021359E-2</v>
      </c>
      <c r="F578" s="17">
        <f t="shared" si="60"/>
        <v>2.6955103442355566E-2</v>
      </c>
      <c r="G578" s="17">
        <f t="shared" si="62"/>
        <v>0.30833333333333335</v>
      </c>
      <c r="H578" s="17">
        <f t="shared" si="61"/>
        <v>7.9818789774565857E-3</v>
      </c>
    </row>
    <row r="579" spans="1:8" x14ac:dyDescent="0.2">
      <c r="A579" s="14"/>
      <c r="B579" s="15" t="s">
        <v>555</v>
      </c>
      <c r="C579" s="16">
        <v>3</v>
      </c>
      <c r="D579" s="16">
        <v>3</v>
      </c>
      <c r="E579" s="17">
        <f t="shared" si="59"/>
        <v>3.2358968827526696E-4</v>
      </c>
      <c r="F579" s="17">
        <f t="shared" si="60"/>
        <v>2.5753283543651818E-4</v>
      </c>
      <c r="G579" s="17">
        <f t="shared" si="62"/>
        <v>0</v>
      </c>
      <c r="H579" s="17">
        <f t="shared" si="61"/>
        <v>0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3</v>
      </c>
      <c r="D581" s="16">
        <v>5</v>
      </c>
      <c r="E581" s="17">
        <f t="shared" si="59"/>
        <v>3.2358968827526696E-4</v>
      </c>
      <c r="F581" s="17">
        <f t="shared" si="60"/>
        <v>4.2922139239419692E-4</v>
      </c>
      <c r="G581" s="17">
        <f t="shared" si="62"/>
        <v>0.66666666666666663</v>
      </c>
      <c r="H581" s="17">
        <f t="shared" si="61"/>
        <v>2.1572645885017797E-4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4</v>
      </c>
      <c r="E583" s="17" t="str">
        <f t="shared" si="59"/>
        <v/>
      </c>
      <c r="F583" s="17">
        <f t="shared" si="60"/>
        <v>3.4337711391535752E-4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3334</v>
      </c>
      <c r="D591" s="20">
        <f>SUM(D592:D618)</f>
        <v>2250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-0.3251349730053989</v>
      </c>
      <c r="H591" s="21">
        <f t="shared" ref="H591:H618" si="65">+IF(OR(AND(E591=""),(G591="")),"",E591*G591)</f>
        <v>-0.3251349730053989</v>
      </c>
    </row>
    <row r="592" spans="1:8" x14ac:dyDescent="0.2">
      <c r="A592" s="14"/>
      <c r="B592" s="15" t="s">
        <v>562</v>
      </c>
      <c r="C592" s="16">
        <v>17</v>
      </c>
      <c r="D592" s="16">
        <v>12</v>
      </c>
      <c r="E592" s="17">
        <f t="shared" si="63"/>
        <v>5.0989802039592084E-3</v>
      </c>
      <c r="F592" s="17">
        <f t="shared" si="64"/>
        <v>5.3333333333333332E-3</v>
      </c>
      <c r="G592" s="17">
        <f t="shared" ref="G592:G618" si="66">+IF(AND(C592=0,D592=0)," ",IF(C592=0,1,IF(D592=0,-1,(D592-C592)/C592)))</f>
        <v>-0.29411764705882354</v>
      </c>
      <c r="H592" s="17">
        <f t="shared" si="65"/>
        <v>-1.4997000599880025E-3</v>
      </c>
    </row>
    <row r="593" spans="1:8" x14ac:dyDescent="0.2">
      <c r="A593" s="14"/>
      <c r="B593" s="15" t="s">
        <v>563</v>
      </c>
      <c r="C593" s="16">
        <v>246</v>
      </c>
      <c r="D593" s="16">
        <v>117</v>
      </c>
      <c r="E593" s="17">
        <f t="shared" si="63"/>
        <v>7.3785242951409716E-2</v>
      </c>
      <c r="F593" s="17">
        <f t="shared" si="64"/>
        <v>5.1999999999999998E-2</v>
      </c>
      <c r="G593" s="17">
        <f t="shared" si="66"/>
        <v>-0.52439024390243905</v>
      </c>
      <c r="H593" s="17">
        <f t="shared" si="65"/>
        <v>-3.8692261547690461E-2</v>
      </c>
    </row>
    <row r="594" spans="1:8" ht="25.5" x14ac:dyDescent="0.2">
      <c r="A594" s="14"/>
      <c r="B594" s="15" t="s">
        <v>564</v>
      </c>
      <c r="C594" s="16">
        <v>460</v>
      </c>
      <c r="D594" s="16">
        <v>165</v>
      </c>
      <c r="E594" s="17">
        <f t="shared" si="63"/>
        <v>0.13797240551889622</v>
      </c>
      <c r="F594" s="17">
        <f t="shared" si="64"/>
        <v>7.3333333333333334E-2</v>
      </c>
      <c r="G594" s="17">
        <f t="shared" si="66"/>
        <v>-0.64130434782608692</v>
      </c>
      <c r="H594" s="17">
        <f t="shared" si="65"/>
        <v>-8.8482303539292137E-2</v>
      </c>
    </row>
    <row r="595" spans="1:8" x14ac:dyDescent="0.2">
      <c r="A595" s="14"/>
      <c r="B595" s="15" t="s">
        <v>565</v>
      </c>
      <c r="C595" s="16">
        <v>937</v>
      </c>
      <c r="D595" s="16">
        <v>291</v>
      </c>
      <c r="E595" s="17">
        <f t="shared" si="63"/>
        <v>0.28104379124175166</v>
      </c>
      <c r="F595" s="17">
        <f t="shared" si="64"/>
        <v>0.12933333333333333</v>
      </c>
      <c r="G595" s="17">
        <f t="shared" si="66"/>
        <v>-0.68943436499466382</v>
      </c>
      <c r="H595" s="17">
        <f t="shared" si="65"/>
        <v>-0.19376124775044992</v>
      </c>
    </row>
    <row r="596" spans="1:8" x14ac:dyDescent="0.2">
      <c r="A596" s="14"/>
      <c r="B596" s="15" t="s">
        <v>566</v>
      </c>
      <c r="C596" s="16">
        <v>39</v>
      </c>
      <c r="D596" s="16">
        <v>13</v>
      </c>
      <c r="E596" s="17">
        <f t="shared" si="63"/>
        <v>1.1697660467906419E-2</v>
      </c>
      <c r="F596" s="17">
        <f t="shared" si="64"/>
        <v>5.7777777777777775E-3</v>
      </c>
      <c r="G596" s="17">
        <f t="shared" si="66"/>
        <v>-0.66666666666666663</v>
      </c>
      <c r="H596" s="17">
        <f t="shared" si="65"/>
        <v>-7.7984403119376123E-3</v>
      </c>
    </row>
    <row r="597" spans="1:8" x14ac:dyDescent="0.2">
      <c r="A597" s="14"/>
      <c r="B597" s="15" t="s">
        <v>567</v>
      </c>
      <c r="C597" s="16">
        <v>0</v>
      </c>
      <c r="D597" s="16">
        <v>3</v>
      </c>
      <c r="E597" s="17" t="str">
        <f t="shared" si="63"/>
        <v/>
      </c>
      <c r="F597" s="17">
        <f t="shared" si="64"/>
        <v>1.3333333333333333E-3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6</v>
      </c>
      <c r="D598" s="16">
        <v>8</v>
      </c>
      <c r="E598" s="17">
        <f t="shared" si="63"/>
        <v>1.7996400719856029E-3</v>
      </c>
      <c r="F598" s="17">
        <f t="shared" si="64"/>
        <v>3.5555555555555557E-3</v>
      </c>
      <c r="G598" s="17">
        <f t="shared" si="66"/>
        <v>0.33333333333333331</v>
      </c>
      <c r="H598" s="17">
        <f t="shared" si="65"/>
        <v>5.9988002399520091E-4</v>
      </c>
    </row>
    <row r="599" spans="1:8" x14ac:dyDescent="0.2">
      <c r="A599" s="14"/>
      <c r="B599" s="15" t="s">
        <v>569</v>
      </c>
      <c r="C599" s="16">
        <v>0</v>
      </c>
      <c r="D599" s="16">
        <v>3</v>
      </c>
      <c r="E599" s="17" t="str">
        <f t="shared" si="63"/>
        <v/>
      </c>
      <c r="F599" s="17">
        <f t="shared" si="64"/>
        <v>1.3333333333333333E-3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2</v>
      </c>
      <c r="E600" s="17" t="str">
        <f t="shared" si="63"/>
        <v/>
      </c>
      <c r="F600" s="17">
        <f t="shared" si="64"/>
        <v>8.8888888888888893E-4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11</v>
      </c>
      <c r="D601" s="16">
        <v>17</v>
      </c>
      <c r="E601" s="17">
        <f t="shared" si="63"/>
        <v>3.2993401319736052E-3</v>
      </c>
      <c r="F601" s="17">
        <f t="shared" si="64"/>
        <v>7.5555555555555558E-3</v>
      </c>
      <c r="G601" s="17">
        <f t="shared" si="66"/>
        <v>0.54545454545454541</v>
      </c>
      <c r="H601" s="17">
        <f t="shared" si="65"/>
        <v>1.7996400719856027E-3</v>
      </c>
    </row>
    <row r="602" spans="1:8" x14ac:dyDescent="0.2">
      <c r="A602" s="14"/>
      <c r="B602" s="15" t="s">
        <v>572</v>
      </c>
      <c r="C602" s="16">
        <v>1</v>
      </c>
      <c r="D602" s="16">
        <v>12</v>
      </c>
      <c r="E602" s="17">
        <f t="shared" si="63"/>
        <v>2.9994001199760045E-4</v>
      </c>
      <c r="F602" s="17">
        <f t="shared" si="64"/>
        <v>5.3333333333333332E-3</v>
      </c>
      <c r="G602" s="17">
        <f t="shared" si="66"/>
        <v>11</v>
      </c>
      <c r="H602" s="17">
        <f t="shared" si="65"/>
        <v>3.2993401319736052E-3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8</v>
      </c>
      <c r="D604" s="16">
        <v>28</v>
      </c>
      <c r="E604" s="17">
        <f t="shared" si="63"/>
        <v>2.3995200959808036E-3</v>
      </c>
      <c r="F604" s="17">
        <f t="shared" si="64"/>
        <v>1.2444444444444444E-2</v>
      </c>
      <c r="G604" s="17">
        <f t="shared" si="66"/>
        <v>2.5</v>
      </c>
      <c r="H604" s="17">
        <f t="shared" si="65"/>
        <v>5.9988002399520091E-3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64</v>
      </c>
      <c r="D606" s="16">
        <v>135</v>
      </c>
      <c r="E606" s="17">
        <f t="shared" si="63"/>
        <v>1.9196160767846429E-2</v>
      </c>
      <c r="F606" s="17">
        <f t="shared" si="64"/>
        <v>0.06</v>
      </c>
      <c r="G606" s="17">
        <f t="shared" si="66"/>
        <v>1.109375</v>
      </c>
      <c r="H606" s="17">
        <f t="shared" si="65"/>
        <v>2.1295740851829632E-2</v>
      </c>
    </row>
    <row r="607" spans="1:8" x14ac:dyDescent="0.2">
      <c r="A607" s="14"/>
      <c r="B607" s="15" t="s">
        <v>577</v>
      </c>
      <c r="C607" s="16">
        <v>238</v>
      </c>
      <c r="D607" s="16">
        <v>26</v>
      </c>
      <c r="E607" s="17">
        <f t="shared" si="63"/>
        <v>7.1385722855428921E-2</v>
      </c>
      <c r="F607" s="17">
        <f t="shared" si="64"/>
        <v>1.1555555555555555E-2</v>
      </c>
      <c r="G607" s="17">
        <f t="shared" si="66"/>
        <v>-0.89075630252100846</v>
      </c>
      <c r="H607" s="17">
        <f t="shared" si="65"/>
        <v>-6.3587282543491316E-2</v>
      </c>
    </row>
    <row r="608" spans="1:8" x14ac:dyDescent="0.2">
      <c r="A608" s="14"/>
      <c r="B608" s="15" t="s">
        <v>578</v>
      </c>
      <c r="C608" s="16">
        <v>12</v>
      </c>
      <c r="D608" s="16">
        <v>26</v>
      </c>
      <c r="E608" s="17">
        <f t="shared" si="63"/>
        <v>3.5992801439712059E-3</v>
      </c>
      <c r="F608" s="17">
        <f t="shared" si="64"/>
        <v>1.1555555555555555E-2</v>
      </c>
      <c r="G608" s="17">
        <f t="shared" si="66"/>
        <v>1.1666666666666667</v>
      </c>
      <c r="H608" s="17">
        <f t="shared" si="65"/>
        <v>4.1991601679664068E-3</v>
      </c>
    </row>
    <row r="609" spans="1:8" x14ac:dyDescent="0.2">
      <c r="A609" s="14"/>
      <c r="B609" s="15" t="s">
        <v>579</v>
      </c>
      <c r="C609" s="16">
        <v>210</v>
      </c>
      <c r="D609" s="16">
        <v>550</v>
      </c>
      <c r="E609" s="17">
        <f t="shared" si="63"/>
        <v>6.2987402519496097E-2</v>
      </c>
      <c r="F609" s="17">
        <f t="shared" si="64"/>
        <v>0.24444444444444444</v>
      </c>
      <c r="G609" s="17">
        <f t="shared" si="66"/>
        <v>1.6190476190476191</v>
      </c>
      <c r="H609" s="17">
        <f t="shared" si="65"/>
        <v>0.10197960407918416</v>
      </c>
    </row>
    <row r="610" spans="1:8" x14ac:dyDescent="0.2">
      <c r="A610" s="14"/>
      <c r="B610" s="15" t="s">
        <v>580</v>
      </c>
      <c r="C610" s="16">
        <v>25</v>
      </c>
      <c r="D610" s="16">
        <v>60</v>
      </c>
      <c r="E610" s="17">
        <f t="shared" si="63"/>
        <v>7.498500299940012E-3</v>
      </c>
      <c r="F610" s="17">
        <f t="shared" si="64"/>
        <v>2.6666666666666668E-2</v>
      </c>
      <c r="G610" s="17">
        <f t="shared" si="66"/>
        <v>1.4</v>
      </c>
      <c r="H610" s="17">
        <f t="shared" si="65"/>
        <v>1.0497900419916016E-2</v>
      </c>
    </row>
    <row r="611" spans="1:8" x14ac:dyDescent="0.2">
      <c r="A611" s="14"/>
      <c r="B611" s="15" t="s">
        <v>581</v>
      </c>
      <c r="C611" s="16">
        <v>1</v>
      </c>
      <c r="D611" s="16">
        <v>1</v>
      </c>
      <c r="E611" s="17">
        <f t="shared" si="63"/>
        <v>2.9994001199760045E-4</v>
      </c>
      <c r="F611" s="17">
        <f t="shared" si="64"/>
        <v>4.4444444444444447E-4</v>
      </c>
      <c r="G611" s="17">
        <f t="shared" si="66"/>
        <v>0</v>
      </c>
      <c r="H611" s="17">
        <f t="shared" si="65"/>
        <v>0</v>
      </c>
    </row>
    <row r="612" spans="1:8" x14ac:dyDescent="0.2">
      <c r="A612" s="14"/>
      <c r="B612" s="15" t="s">
        <v>582</v>
      </c>
      <c r="C612" s="16">
        <v>29</v>
      </c>
      <c r="D612" s="16">
        <v>1</v>
      </c>
      <c r="E612" s="17">
        <f t="shared" si="63"/>
        <v>8.6982603479304147E-3</v>
      </c>
      <c r="F612" s="17">
        <f t="shared" si="64"/>
        <v>4.4444444444444447E-4</v>
      </c>
      <c r="G612" s="17">
        <f t="shared" si="66"/>
        <v>-0.96551724137931039</v>
      </c>
      <c r="H612" s="17">
        <f t="shared" si="65"/>
        <v>-8.3983203359328153E-3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145</v>
      </c>
      <c r="D614" s="16">
        <v>128</v>
      </c>
      <c r="E614" s="17">
        <f t="shared" si="63"/>
        <v>4.3491301739652072E-2</v>
      </c>
      <c r="F614" s="17">
        <f t="shared" si="64"/>
        <v>5.6888888888888892E-2</v>
      </c>
      <c r="G614" s="17">
        <f t="shared" si="66"/>
        <v>-0.11724137931034483</v>
      </c>
      <c r="H614" s="17">
        <f t="shared" si="65"/>
        <v>-5.0989802039592084E-3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25</v>
      </c>
      <c r="E616" s="17" t="str">
        <f t="shared" si="63"/>
        <v/>
      </c>
      <c r="F616" s="17">
        <f t="shared" si="64"/>
        <v>1.1111111111111112E-2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520</v>
      </c>
      <c r="D617" s="16">
        <v>116</v>
      </c>
      <c r="E617" s="17">
        <f t="shared" si="63"/>
        <v>0.15596880623875226</v>
      </c>
      <c r="F617" s="17">
        <f t="shared" si="64"/>
        <v>5.1555555555555556E-2</v>
      </c>
      <c r="G617" s="17">
        <f t="shared" si="66"/>
        <v>-0.77692307692307694</v>
      </c>
      <c r="H617" s="17">
        <f t="shared" si="65"/>
        <v>-0.1211757648470306</v>
      </c>
    </row>
    <row r="618" spans="1:8" ht="25.5" x14ac:dyDescent="0.2">
      <c r="A618" s="14"/>
      <c r="B618" s="15" t="s">
        <v>588</v>
      </c>
      <c r="C618" s="16">
        <v>365</v>
      </c>
      <c r="D618" s="16">
        <v>511</v>
      </c>
      <c r="E618" s="17">
        <f t="shared" si="63"/>
        <v>0.10947810437912417</v>
      </c>
      <c r="F618" s="17">
        <f t="shared" si="64"/>
        <v>0.22711111111111112</v>
      </c>
      <c r="G618" s="17">
        <f t="shared" si="66"/>
        <v>0.4</v>
      </c>
      <c r="H618" s="17">
        <f t="shared" si="65"/>
        <v>4.3791241751649668E-2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597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598</v>
      </c>
      <c r="C8" s="12">
        <f>+C19+C76+C177+C356+C591</f>
        <v>175721</v>
      </c>
      <c r="D8" s="13">
        <f>+D19+D76+D177+D356+D591</f>
        <v>265817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0.5127218716032802</v>
      </c>
      <c r="H8" s="10">
        <f t="shared" ref="H8:H13" si="1">+IF(OR(AND(E8=""),(G8="")),"",E8*G8)</f>
        <v>0.5127218716032802</v>
      </c>
    </row>
    <row r="9" spans="1:8" x14ac:dyDescent="0.2">
      <c r="A9" s="14"/>
      <c r="B9" s="15" t="s">
        <v>6</v>
      </c>
      <c r="C9" s="16">
        <f>+C19</f>
        <v>621</v>
      </c>
      <c r="D9" s="16">
        <f>+D19</f>
        <v>993</v>
      </c>
      <c r="E9" s="17">
        <f t="shared" ref="E9:F13" si="2">+C9/C$8</f>
        <v>3.534011302007159E-3</v>
      </c>
      <c r="F9" s="17">
        <f t="shared" si="2"/>
        <v>3.7356527234902208E-3</v>
      </c>
      <c r="G9" s="17">
        <f t="shared" si="0"/>
        <v>0.59903381642512077</v>
      </c>
      <c r="H9" s="17">
        <f t="shared" si="1"/>
        <v>2.1169922775308584E-3</v>
      </c>
    </row>
    <row r="10" spans="1:8" x14ac:dyDescent="0.2">
      <c r="A10" s="14"/>
      <c r="B10" s="15" t="s">
        <v>7</v>
      </c>
      <c r="C10" s="16">
        <f>+C76</f>
        <v>12559</v>
      </c>
      <c r="D10" s="16">
        <f>+D76</f>
        <v>18946</v>
      </c>
      <c r="E10" s="17">
        <f t="shared" si="2"/>
        <v>7.1471252724489384E-2</v>
      </c>
      <c r="F10" s="17">
        <f t="shared" si="2"/>
        <v>7.1274598690076255E-2</v>
      </c>
      <c r="G10" s="17">
        <f t="shared" si="0"/>
        <v>0.50855959869416356</v>
      </c>
      <c r="H10" s="17">
        <f t="shared" si="1"/>
        <v>3.6347391603735464E-2</v>
      </c>
    </row>
    <row r="11" spans="1:8" ht="25.5" x14ac:dyDescent="0.2">
      <c r="A11" s="14"/>
      <c r="B11" s="15" t="s">
        <v>8</v>
      </c>
      <c r="C11" s="16">
        <f>+C177</f>
        <v>29698</v>
      </c>
      <c r="D11" s="16">
        <f>+D177</f>
        <v>48165</v>
      </c>
      <c r="E11" s="17">
        <f t="shared" si="2"/>
        <v>0.16900655015621355</v>
      </c>
      <c r="F11" s="17">
        <f t="shared" si="2"/>
        <v>0.18119608602911025</v>
      </c>
      <c r="G11" s="17">
        <f t="shared" si="0"/>
        <v>0.62182638561519299</v>
      </c>
      <c r="H11" s="17">
        <f t="shared" si="1"/>
        <v>0.1050927322289311</v>
      </c>
    </row>
    <row r="12" spans="1:8" x14ac:dyDescent="0.2">
      <c r="A12" s="14"/>
      <c r="B12" s="15" t="s">
        <v>9</v>
      </c>
      <c r="C12" s="16">
        <f>+C356</f>
        <v>109130</v>
      </c>
      <c r="D12" s="16">
        <f>+D356</f>
        <v>164258</v>
      </c>
      <c r="E12" s="17">
        <f t="shared" si="2"/>
        <v>0.62104130980360917</v>
      </c>
      <c r="F12" s="17">
        <f t="shared" si="2"/>
        <v>0.61793639985403492</v>
      </c>
      <c r="G12" s="17">
        <f t="shared" si="0"/>
        <v>0.50515898469715015</v>
      </c>
      <c r="H12" s="17">
        <f t="shared" si="1"/>
        <v>0.31372459751537951</v>
      </c>
    </row>
    <row r="13" spans="1:8" x14ac:dyDescent="0.2">
      <c r="A13" s="14"/>
      <c r="B13" s="15" t="s">
        <v>10</v>
      </c>
      <c r="C13" s="16">
        <f>+C591</f>
        <v>23713</v>
      </c>
      <c r="D13" s="16">
        <f>+D591</f>
        <v>33455</v>
      </c>
      <c r="E13" s="17">
        <f t="shared" si="2"/>
        <v>0.13494687601368077</v>
      </c>
      <c r="F13" s="17">
        <f t="shared" si="2"/>
        <v>0.12585726270328834</v>
      </c>
      <c r="G13" s="17">
        <f t="shared" si="0"/>
        <v>0.41082950280436892</v>
      </c>
      <c r="H13" s="17">
        <f t="shared" si="1"/>
        <v>5.544015797770329E-2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621</v>
      </c>
      <c r="D19" s="20">
        <f>SUM(D20:D70)</f>
        <v>993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0.59903381642512077</v>
      </c>
      <c r="H19" s="21">
        <f t="shared" ref="H19:H50" si="5">+IF(OR(AND(E19=""),(G19="")),"",E19*G19)</f>
        <v>0.59903381642512077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4</v>
      </c>
      <c r="E21" s="17" t="str">
        <f t="shared" si="3"/>
        <v/>
      </c>
      <c r="F21" s="17">
        <f t="shared" si="4"/>
        <v>4.0281973816717019E-3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4</v>
      </c>
      <c r="D22" s="16">
        <v>0</v>
      </c>
      <c r="E22" s="17">
        <f t="shared" si="3"/>
        <v>6.4412238325281803E-3</v>
      </c>
      <c r="F22" s="17" t="str">
        <f t="shared" si="4"/>
        <v/>
      </c>
      <c r="G22" s="17">
        <f t="shared" si="6"/>
        <v>-1</v>
      </c>
      <c r="H22" s="17">
        <f t="shared" si="5"/>
        <v>-6.4412238325281803E-3</v>
      </c>
    </row>
    <row r="23" spans="1:8" ht="38.25" x14ac:dyDescent="0.2">
      <c r="A23" s="14"/>
      <c r="B23" s="15" t="s">
        <v>16</v>
      </c>
      <c r="C23" s="16">
        <v>2</v>
      </c>
      <c r="D23" s="16">
        <v>2</v>
      </c>
      <c r="E23" s="17">
        <f t="shared" si="3"/>
        <v>3.2206119162640902E-3</v>
      </c>
      <c r="F23" s="17">
        <f t="shared" si="4"/>
        <v>2.014098690835851E-3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1</v>
      </c>
      <c r="D24" s="16">
        <v>2</v>
      </c>
      <c r="E24" s="17">
        <f t="shared" si="3"/>
        <v>1.6103059581320451E-3</v>
      </c>
      <c r="F24" s="17">
        <f t="shared" si="4"/>
        <v>2.014098690835851E-3</v>
      </c>
      <c r="G24" s="17">
        <f t="shared" si="6"/>
        <v>1</v>
      </c>
      <c r="H24" s="17">
        <f t="shared" si="5"/>
        <v>1.6103059581320451E-3</v>
      </c>
    </row>
    <row r="25" spans="1:8" ht="38.25" x14ac:dyDescent="0.2">
      <c r="A25" s="14"/>
      <c r="B25" s="15" t="s">
        <v>18</v>
      </c>
      <c r="C25" s="16">
        <v>1</v>
      </c>
      <c r="D25" s="16">
        <v>7</v>
      </c>
      <c r="E25" s="17">
        <f t="shared" si="3"/>
        <v>1.6103059581320451E-3</v>
      </c>
      <c r="F25" s="17">
        <f t="shared" si="4"/>
        <v>7.0493454179254783E-3</v>
      </c>
      <c r="G25" s="17">
        <f t="shared" si="6"/>
        <v>6</v>
      </c>
      <c r="H25" s="17">
        <f t="shared" si="5"/>
        <v>9.6618357487922701E-3</v>
      </c>
    </row>
    <row r="26" spans="1:8" ht="25.5" x14ac:dyDescent="0.2">
      <c r="A26" s="14"/>
      <c r="B26" s="15" t="s">
        <v>19</v>
      </c>
      <c r="C26" s="16">
        <v>11</v>
      </c>
      <c r="D26" s="16">
        <v>10</v>
      </c>
      <c r="E26" s="17">
        <f t="shared" si="3"/>
        <v>1.7713365539452495E-2</v>
      </c>
      <c r="F26" s="17">
        <f t="shared" si="4"/>
        <v>1.0070493454179255E-2</v>
      </c>
      <c r="G26" s="17">
        <f t="shared" si="6"/>
        <v>-9.0909090909090912E-2</v>
      </c>
      <c r="H26" s="17">
        <f t="shared" si="5"/>
        <v>-1.6103059581320451E-3</v>
      </c>
    </row>
    <row r="27" spans="1:8" x14ac:dyDescent="0.2">
      <c r="A27" s="14"/>
      <c r="B27" s="15" t="s">
        <v>20</v>
      </c>
      <c r="C27" s="16">
        <v>48</v>
      </c>
      <c r="D27" s="16">
        <v>29</v>
      </c>
      <c r="E27" s="17">
        <f t="shared" si="3"/>
        <v>7.7294685990338161E-2</v>
      </c>
      <c r="F27" s="17">
        <f t="shared" si="4"/>
        <v>2.920443101711984E-2</v>
      </c>
      <c r="G27" s="17">
        <f t="shared" si="6"/>
        <v>-0.39583333333333331</v>
      </c>
      <c r="H27" s="17">
        <f t="shared" si="5"/>
        <v>-3.0595813204508854E-2</v>
      </c>
    </row>
    <row r="28" spans="1:8" x14ac:dyDescent="0.2">
      <c r="A28" s="14"/>
      <c r="B28" s="15" t="s">
        <v>21</v>
      </c>
      <c r="C28" s="16">
        <v>17</v>
      </c>
      <c r="D28" s="16">
        <v>13</v>
      </c>
      <c r="E28" s="17">
        <f t="shared" si="3"/>
        <v>2.7375201288244767E-2</v>
      </c>
      <c r="F28" s="17">
        <f t="shared" si="4"/>
        <v>1.3091641490433032E-2</v>
      </c>
      <c r="G28" s="17">
        <f t="shared" si="6"/>
        <v>-0.23529411764705882</v>
      </c>
      <c r="H28" s="17">
        <f t="shared" si="5"/>
        <v>-6.4412238325281803E-3</v>
      </c>
    </row>
    <row r="29" spans="1:8" x14ac:dyDescent="0.2">
      <c r="A29" s="14"/>
      <c r="B29" s="15" t="s">
        <v>22</v>
      </c>
      <c r="C29" s="16">
        <v>81</v>
      </c>
      <c r="D29" s="16">
        <v>24</v>
      </c>
      <c r="E29" s="17">
        <f t="shared" si="3"/>
        <v>0.13043478260869565</v>
      </c>
      <c r="F29" s="17">
        <f t="shared" si="4"/>
        <v>2.4169184290030211E-2</v>
      </c>
      <c r="G29" s="17">
        <f t="shared" si="6"/>
        <v>-0.70370370370370372</v>
      </c>
      <c r="H29" s="17">
        <f t="shared" si="5"/>
        <v>-9.1787439613526575E-2</v>
      </c>
    </row>
    <row r="30" spans="1:8" x14ac:dyDescent="0.2">
      <c r="A30" s="14"/>
      <c r="B30" s="15" t="s">
        <v>23</v>
      </c>
      <c r="C30" s="16">
        <v>77</v>
      </c>
      <c r="D30" s="16">
        <v>115</v>
      </c>
      <c r="E30" s="17">
        <f t="shared" si="3"/>
        <v>0.12399355877616747</v>
      </c>
      <c r="F30" s="17">
        <f t="shared" si="4"/>
        <v>0.11581067472306143</v>
      </c>
      <c r="G30" s="17">
        <f t="shared" si="6"/>
        <v>0.4935064935064935</v>
      </c>
      <c r="H30" s="17">
        <f t="shared" si="5"/>
        <v>6.1191626409017708E-2</v>
      </c>
    </row>
    <row r="31" spans="1:8" ht="25.5" x14ac:dyDescent="0.2">
      <c r="A31" s="14"/>
      <c r="B31" s="15" t="s">
        <v>24</v>
      </c>
      <c r="C31" s="16">
        <v>0</v>
      </c>
      <c r="D31" s="16">
        <v>1</v>
      </c>
      <c r="E31" s="17" t="str">
        <f t="shared" si="3"/>
        <v/>
      </c>
      <c r="F31" s="17">
        <f t="shared" si="4"/>
        <v>1.0070493454179255E-3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7</v>
      </c>
      <c r="E32" s="17">
        <f t="shared" si="3"/>
        <v>1.6103059581320451E-3</v>
      </c>
      <c r="F32" s="17">
        <f t="shared" si="4"/>
        <v>7.0493454179254783E-3</v>
      </c>
      <c r="G32" s="17">
        <f t="shared" si="6"/>
        <v>6</v>
      </c>
      <c r="H32" s="17">
        <f t="shared" si="5"/>
        <v>9.6618357487922701E-3</v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1.0070493454179255E-3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2</v>
      </c>
      <c r="D34" s="16">
        <v>5</v>
      </c>
      <c r="E34" s="17">
        <f t="shared" si="3"/>
        <v>3.2206119162640902E-3</v>
      </c>
      <c r="F34" s="17">
        <f t="shared" si="4"/>
        <v>5.0352467270896274E-3</v>
      </c>
      <c r="G34" s="17">
        <f t="shared" si="6"/>
        <v>1.5</v>
      </c>
      <c r="H34" s="17">
        <f t="shared" si="5"/>
        <v>4.830917874396135E-3</v>
      </c>
    </row>
    <row r="35" spans="1:8" x14ac:dyDescent="0.2">
      <c r="A35" s="14"/>
      <c r="B35" s="15" t="s">
        <v>28</v>
      </c>
      <c r="C35" s="16">
        <v>2</v>
      </c>
      <c r="D35" s="16">
        <v>3</v>
      </c>
      <c r="E35" s="17">
        <f t="shared" si="3"/>
        <v>3.2206119162640902E-3</v>
      </c>
      <c r="F35" s="17">
        <f t="shared" si="4"/>
        <v>3.0211480362537764E-3</v>
      </c>
      <c r="G35" s="17">
        <f t="shared" si="6"/>
        <v>0.5</v>
      </c>
      <c r="H35" s="17">
        <f t="shared" si="5"/>
        <v>1.6103059581320451E-3</v>
      </c>
    </row>
    <row r="36" spans="1:8" x14ac:dyDescent="0.2">
      <c r="A36" s="14"/>
      <c r="B36" s="15" t="s">
        <v>29</v>
      </c>
      <c r="C36" s="16">
        <v>75</v>
      </c>
      <c r="D36" s="16">
        <v>71</v>
      </c>
      <c r="E36" s="17">
        <f t="shared" si="3"/>
        <v>0.12077294685990338</v>
      </c>
      <c r="F36" s="17">
        <f t="shared" si="4"/>
        <v>7.1500503524672715E-2</v>
      </c>
      <c r="G36" s="17">
        <f t="shared" si="6"/>
        <v>-5.3333333333333337E-2</v>
      </c>
      <c r="H36" s="17">
        <f t="shared" si="5"/>
        <v>-6.4412238325281803E-3</v>
      </c>
    </row>
    <row r="37" spans="1:8" ht="25.5" x14ac:dyDescent="0.2">
      <c r="A37" s="14"/>
      <c r="B37" s="15" t="s">
        <v>30</v>
      </c>
      <c r="C37" s="16">
        <v>3</v>
      </c>
      <c r="D37" s="16">
        <v>1</v>
      </c>
      <c r="E37" s="17">
        <f t="shared" si="3"/>
        <v>4.830917874396135E-3</v>
      </c>
      <c r="F37" s="17">
        <f t="shared" si="4"/>
        <v>1.0070493454179255E-3</v>
      </c>
      <c r="G37" s="17">
        <f t="shared" si="6"/>
        <v>-0.66666666666666663</v>
      </c>
      <c r="H37" s="17">
        <f t="shared" si="5"/>
        <v>-3.2206119162640897E-3</v>
      </c>
    </row>
    <row r="38" spans="1:8" ht="25.5" x14ac:dyDescent="0.2">
      <c r="A38" s="14"/>
      <c r="B38" s="15" t="s">
        <v>31</v>
      </c>
      <c r="C38" s="16">
        <v>7</v>
      </c>
      <c r="D38" s="16">
        <v>13</v>
      </c>
      <c r="E38" s="17">
        <f t="shared" si="3"/>
        <v>1.1272141706924315E-2</v>
      </c>
      <c r="F38" s="17">
        <f t="shared" si="4"/>
        <v>1.3091641490433032E-2</v>
      </c>
      <c r="G38" s="17">
        <f t="shared" si="6"/>
        <v>0.8571428571428571</v>
      </c>
      <c r="H38" s="17">
        <f t="shared" si="5"/>
        <v>9.6618357487922701E-3</v>
      </c>
    </row>
    <row r="39" spans="1:8" x14ac:dyDescent="0.2">
      <c r="A39" s="14"/>
      <c r="B39" s="15" t="s">
        <v>32</v>
      </c>
      <c r="C39" s="16">
        <v>20</v>
      </c>
      <c r="D39" s="16">
        <v>20</v>
      </c>
      <c r="E39" s="17">
        <f t="shared" si="3"/>
        <v>3.2206119162640899E-2</v>
      </c>
      <c r="F39" s="17">
        <f t="shared" si="4"/>
        <v>2.014098690835851E-2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1</v>
      </c>
      <c r="E41" s="17" t="str">
        <f t="shared" si="3"/>
        <v/>
      </c>
      <c r="F41" s="17">
        <f t="shared" si="4"/>
        <v>1.0070493454179255E-3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2</v>
      </c>
      <c r="E42" s="17" t="str">
        <f t="shared" si="3"/>
        <v/>
      </c>
      <c r="F42" s="17">
        <f t="shared" si="4"/>
        <v>2.014098690835851E-3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3</v>
      </c>
      <c r="D44" s="16">
        <v>9</v>
      </c>
      <c r="E44" s="17">
        <f t="shared" si="3"/>
        <v>4.830917874396135E-3</v>
      </c>
      <c r="F44" s="17">
        <f t="shared" si="4"/>
        <v>9.0634441087613302E-3</v>
      </c>
      <c r="G44" s="17">
        <f t="shared" si="6"/>
        <v>2</v>
      </c>
      <c r="H44" s="17">
        <f t="shared" si="5"/>
        <v>9.6618357487922701E-3</v>
      </c>
    </row>
    <row r="45" spans="1:8" ht="25.5" x14ac:dyDescent="0.2">
      <c r="A45" s="14"/>
      <c r="B45" s="15" t="s">
        <v>38</v>
      </c>
      <c r="C45" s="16">
        <v>5</v>
      </c>
      <c r="D45" s="16">
        <v>8</v>
      </c>
      <c r="E45" s="17">
        <f t="shared" si="3"/>
        <v>8.0515297906602248E-3</v>
      </c>
      <c r="F45" s="17">
        <f t="shared" si="4"/>
        <v>8.0563947633434038E-3</v>
      </c>
      <c r="G45" s="17">
        <f t="shared" si="6"/>
        <v>0.6</v>
      </c>
      <c r="H45" s="17">
        <f t="shared" si="5"/>
        <v>4.830917874396135E-3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2</v>
      </c>
      <c r="D48" s="16">
        <v>12</v>
      </c>
      <c r="E48" s="17">
        <f t="shared" si="3"/>
        <v>3.2206119162640902E-3</v>
      </c>
      <c r="F48" s="17">
        <f t="shared" si="4"/>
        <v>1.2084592145015106E-2</v>
      </c>
      <c r="G48" s="17">
        <f t="shared" si="6"/>
        <v>5</v>
      </c>
      <c r="H48" s="17">
        <f t="shared" si="5"/>
        <v>1.610305958132045E-2</v>
      </c>
    </row>
    <row r="49" spans="1:8" ht="25.5" x14ac:dyDescent="0.2">
      <c r="A49" s="14"/>
      <c r="B49" s="15" t="s">
        <v>42</v>
      </c>
      <c r="C49" s="16">
        <v>6</v>
      </c>
      <c r="D49" s="16">
        <v>1</v>
      </c>
      <c r="E49" s="17">
        <f t="shared" si="3"/>
        <v>9.6618357487922701E-3</v>
      </c>
      <c r="F49" s="17">
        <f t="shared" si="4"/>
        <v>1.0070493454179255E-3</v>
      </c>
      <c r="G49" s="17">
        <f t="shared" si="6"/>
        <v>-0.83333333333333337</v>
      </c>
      <c r="H49" s="17">
        <f t="shared" si="5"/>
        <v>-8.0515297906602248E-3</v>
      </c>
    </row>
    <row r="50" spans="1:8" x14ac:dyDescent="0.2">
      <c r="A50" s="14"/>
      <c r="B50" s="15" t="s">
        <v>43</v>
      </c>
      <c r="C50" s="16">
        <v>69</v>
      </c>
      <c r="D50" s="16">
        <v>255</v>
      </c>
      <c r="E50" s="17">
        <f t="shared" si="3"/>
        <v>0.1111111111111111</v>
      </c>
      <c r="F50" s="17">
        <f t="shared" si="4"/>
        <v>0.25679758308157102</v>
      </c>
      <c r="G50" s="17">
        <f t="shared" si="6"/>
        <v>2.6956521739130435</v>
      </c>
      <c r="H50" s="17">
        <f t="shared" si="5"/>
        <v>0.29951690821256038</v>
      </c>
    </row>
    <row r="51" spans="1:8" x14ac:dyDescent="0.2">
      <c r="A51" s="14"/>
      <c r="B51" s="15" t="s">
        <v>44</v>
      </c>
      <c r="C51" s="16">
        <v>8</v>
      </c>
      <c r="D51" s="16">
        <v>22</v>
      </c>
      <c r="E51" s="17">
        <f t="shared" ref="E51:E70" si="7">+IF(C51=0,"",C51/C$19)</f>
        <v>1.2882447665056361E-2</v>
      </c>
      <c r="F51" s="17">
        <f t="shared" ref="F51:F70" si="8">+IF(D51=0,"",D51/D$19)</f>
        <v>2.2155085599194362E-2</v>
      </c>
      <c r="G51" s="17">
        <f t="shared" si="6"/>
        <v>1.75</v>
      </c>
      <c r="H51" s="17">
        <f t="shared" ref="H51:H70" si="9">+IF(OR(AND(E51=""),(G51="")),"",E51*G51)</f>
        <v>2.2544283413848631E-2</v>
      </c>
    </row>
    <row r="52" spans="1:8" x14ac:dyDescent="0.2">
      <c r="A52" s="14"/>
      <c r="B52" s="15" t="s">
        <v>45</v>
      </c>
      <c r="C52" s="16">
        <v>0</v>
      </c>
      <c r="D52" s="16">
        <v>2</v>
      </c>
      <c r="E52" s="17" t="str">
        <f t="shared" si="7"/>
        <v/>
      </c>
      <c r="F52" s="17">
        <f t="shared" si="8"/>
        <v>2.014098690835851E-3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2</v>
      </c>
      <c r="D53" s="16">
        <v>6</v>
      </c>
      <c r="E53" s="17">
        <f t="shared" si="7"/>
        <v>3.2206119162640902E-3</v>
      </c>
      <c r="F53" s="17">
        <f t="shared" si="8"/>
        <v>6.0422960725075529E-3</v>
      </c>
      <c r="G53" s="17">
        <f t="shared" si="10"/>
        <v>2</v>
      </c>
      <c r="H53" s="17">
        <f t="shared" si="9"/>
        <v>6.4412238325281803E-3</v>
      </c>
    </row>
    <row r="54" spans="1:8" x14ac:dyDescent="0.2">
      <c r="A54" s="14"/>
      <c r="B54" s="15" t="s">
        <v>47</v>
      </c>
      <c r="C54" s="16">
        <v>31</v>
      </c>
      <c r="D54" s="16">
        <v>4</v>
      </c>
      <c r="E54" s="17">
        <f t="shared" si="7"/>
        <v>4.9919484702093397E-2</v>
      </c>
      <c r="F54" s="17">
        <f t="shared" si="8"/>
        <v>4.0281973816717019E-3</v>
      </c>
      <c r="G54" s="17">
        <f t="shared" si="10"/>
        <v>-0.87096774193548387</v>
      </c>
      <c r="H54" s="17">
        <f t="shared" si="9"/>
        <v>-4.3478260869565216E-2</v>
      </c>
    </row>
    <row r="55" spans="1:8" x14ac:dyDescent="0.2">
      <c r="A55" s="14"/>
      <c r="B55" s="15" t="s">
        <v>48</v>
      </c>
      <c r="C55" s="16">
        <v>15</v>
      </c>
      <c r="D55" s="16">
        <v>22</v>
      </c>
      <c r="E55" s="17">
        <f t="shared" si="7"/>
        <v>2.4154589371980676E-2</v>
      </c>
      <c r="F55" s="17">
        <f t="shared" si="8"/>
        <v>2.2155085599194362E-2</v>
      </c>
      <c r="G55" s="17">
        <f t="shared" si="10"/>
        <v>0.46666666666666667</v>
      </c>
      <c r="H55" s="17">
        <f t="shared" si="9"/>
        <v>1.1272141706924315E-2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5</v>
      </c>
      <c r="E58" s="17" t="str">
        <f t="shared" si="7"/>
        <v/>
      </c>
      <c r="F58" s="17">
        <f t="shared" si="8"/>
        <v>5.0352467270896274E-3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31</v>
      </c>
      <c r="D59" s="16">
        <v>73</v>
      </c>
      <c r="E59" s="17">
        <f t="shared" si="7"/>
        <v>4.9919484702093397E-2</v>
      </c>
      <c r="F59" s="17">
        <f t="shared" si="8"/>
        <v>7.3514602215508554E-2</v>
      </c>
      <c r="G59" s="17">
        <f t="shared" si="10"/>
        <v>1.3548387096774193</v>
      </c>
      <c r="H59" s="17">
        <f t="shared" si="9"/>
        <v>6.7632850241545889E-2</v>
      </c>
    </row>
    <row r="60" spans="1:8" ht="25.5" x14ac:dyDescent="0.2">
      <c r="A60" s="14"/>
      <c r="B60" s="15" t="s">
        <v>53</v>
      </c>
      <c r="C60" s="16">
        <v>0</v>
      </c>
      <c r="D60" s="16">
        <v>2</v>
      </c>
      <c r="E60" s="17" t="str">
        <f t="shared" si="7"/>
        <v/>
      </c>
      <c r="F60" s="17">
        <f t="shared" si="8"/>
        <v>2.014098690835851E-3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2</v>
      </c>
      <c r="E62" s="17" t="str">
        <f t="shared" si="7"/>
        <v/>
      </c>
      <c r="F62" s="17">
        <f t="shared" si="8"/>
        <v>2.014098690835851E-3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2</v>
      </c>
      <c r="D63" s="16">
        <v>2</v>
      </c>
      <c r="E63" s="17">
        <f t="shared" si="7"/>
        <v>3.2206119162640902E-3</v>
      </c>
      <c r="F63" s="17">
        <f t="shared" si="8"/>
        <v>2.014098690835851E-3</v>
      </c>
      <c r="G63" s="17">
        <f t="shared" si="10"/>
        <v>0</v>
      </c>
      <c r="H63" s="17">
        <f t="shared" si="9"/>
        <v>0</v>
      </c>
    </row>
    <row r="64" spans="1:8" x14ac:dyDescent="0.2">
      <c r="A64" s="14"/>
      <c r="B64" s="15" t="s">
        <v>57</v>
      </c>
      <c r="C64" s="16">
        <v>56</v>
      </c>
      <c r="D64" s="16">
        <v>169</v>
      </c>
      <c r="E64" s="17">
        <f t="shared" si="7"/>
        <v>9.0177133655394523E-2</v>
      </c>
      <c r="F64" s="17">
        <f t="shared" si="8"/>
        <v>0.17019133937562941</v>
      </c>
      <c r="G64" s="17">
        <f t="shared" si="10"/>
        <v>2.0178571428571428</v>
      </c>
      <c r="H64" s="17">
        <f t="shared" si="9"/>
        <v>0.1819645732689211</v>
      </c>
    </row>
    <row r="65" spans="1:8" x14ac:dyDescent="0.2">
      <c r="A65" s="14"/>
      <c r="B65" s="15" t="s">
        <v>58</v>
      </c>
      <c r="C65" s="16">
        <v>2</v>
      </c>
      <c r="D65" s="16">
        <v>7</v>
      </c>
      <c r="E65" s="17">
        <f t="shared" si="7"/>
        <v>3.2206119162640902E-3</v>
      </c>
      <c r="F65" s="17">
        <f t="shared" si="8"/>
        <v>7.0493454179254783E-3</v>
      </c>
      <c r="G65" s="17">
        <f t="shared" si="10"/>
        <v>2.5</v>
      </c>
      <c r="H65" s="17">
        <f t="shared" si="9"/>
        <v>8.0515297906602248E-3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2</v>
      </c>
      <c r="E67" s="17">
        <f t="shared" si="7"/>
        <v>1.6103059581320451E-3</v>
      </c>
      <c r="F67" s="17">
        <f t="shared" si="8"/>
        <v>2.014098690835851E-3</v>
      </c>
      <c r="G67" s="17">
        <f t="shared" si="10"/>
        <v>1</v>
      </c>
      <c r="H67" s="17">
        <f t="shared" si="9"/>
        <v>1.6103059581320451E-3</v>
      </c>
    </row>
    <row r="68" spans="1:8" x14ac:dyDescent="0.2">
      <c r="A68" s="14"/>
      <c r="B68" s="15" t="s">
        <v>62</v>
      </c>
      <c r="C68" s="16">
        <v>14</v>
      </c>
      <c r="D68" s="16">
        <v>18</v>
      </c>
      <c r="E68" s="17">
        <f t="shared" si="7"/>
        <v>2.2544283413848631E-2</v>
      </c>
      <c r="F68" s="17">
        <f t="shared" si="8"/>
        <v>1.812688821752266E-2</v>
      </c>
      <c r="G68" s="17">
        <f t="shared" si="10"/>
        <v>0.2857142857142857</v>
      </c>
      <c r="H68" s="17">
        <f t="shared" si="9"/>
        <v>6.4412238325281795E-3</v>
      </c>
    </row>
    <row r="69" spans="1:8" x14ac:dyDescent="0.2">
      <c r="A69" s="14"/>
      <c r="B69" s="15" t="s">
        <v>63</v>
      </c>
      <c r="C69" s="16">
        <v>21</v>
      </c>
      <c r="D69" s="16">
        <v>41</v>
      </c>
      <c r="E69" s="17">
        <f t="shared" si="7"/>
        <v>3.3816425120772944E-2</v>
      </c>
      <c r="F69" s="17">
        <f t="shared" si="8"/>
        <v>4.1289023162134945E-2</v>
      </c>
      <c r="G69" s="17">
        <f t="shared" si="10"/>
        <v>0.95238095238095233</v>
      </c>
      <c r="H69" s="17">
        <f t="shared" si="9"/>
        <v>3.2206119162640899E-2</v>
      </c>
    </row>
    <row r="70" spans="1:8" x14ac:dyDescent="0.2">
      <c r="A70" s="14"/>
      <c r="B70" s="15" t="s">
        <v>64</v>
      </c>
      <c r="C70" s="16">
        <v>1</v>
      </c>
      <c r="D70" s="16">
        <v>0</v>
      </c>
      <c r="E70" s="17">
        <f t="shared" si="7"/>
        <v>1.6103059581320451E-3</v>
      </c>
      <c r="F70" s="17" t="str">
        <f t="shared" si="8"/>
        <v/>
      </c>
      <c r="G70" s="17">
        <f t="shared" si="10"/>
        <v>-1</v>
      </c>
      <c r="H70" s="17">
        <f t="shared" si="9"/>
        <v>-1.6103059581320451E-3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12559</v>
      </c>
      <c r="D76" s="20">
        <f>SUM(D77:D171)</f>
        <v>18946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0.50855959869416356</v>
      </c>
      <c r="H76" s="21">
        <f t="shared" ref="H76:H107" si="13">+IF(OR(AND(E76=""),(G76="")),"",E76*G76)</f>
        <v>0.50855959869416356</v>
      </c>
    </row>
    <row r="77" spans="1:8" x14ac:dyDescent="0.2">
      <c r="A77" s="14"/>
      <c r="B77" s="15" t="s">
        <v>65</v>
      </c>
      <c r="C77" s="16">
        <v>256</v>
      </c>
      <c r="D77" s="16">
        <v>378</v>
      </c>
      <c r="E77" s="17">
        <f t="shared" si="11"/>
        <v>2.0383788518194123E-2</v>
      </c>
      <c r="F77" s="17">
        <f t="shared" si="12"/>
        <v>1.9951440937401036E-2</v>
      </c>
      <c r="G77" s="17">
        <f t="shared" ref="G77:G108" si="14">+IF(AND(C77=0,D77=0)," ",IF(C77=0,1,IF(D77=0,-1,(D77-C77)/C77)))</f>
        <v>0.4765625</v>
      </c>
      <c r="H77" s="17">
        <f t="shared" si="13"/>
        <v>9.714149215701887E-3</v>
      </c>
    </row>
    <row r="78" spans="1:8" ht="25.5" x14ac:dyDescent="0.2">
      <c r="A78" s="14"/>
      <c r="B78" s="15" t="s">
        <v>66</v>
      </c>
      <c r="C78" s="16">
        <v>374</v>
      </c>
      <c r="D78" s="16">
        <v>610</v>
      </c>
      <c r="E78" s="17">
        <f t="shared" si="11"/>
        <v>2.9779441038299229E-2</v>
      </c>
      <c r="F78" s="17">
        <f t="shared" si="12"/>
        <v>3.2196769766705373E-2</v>
      </c>
      <c r="G78" s="17">
        <f t="shared" si="14"/>
        <v>0.63101604278074863</v>
      </c>
      <c r="H78" s="17">
        <f t="shared" si="13"/>
        <v>1.8791305040210208E-2</v>
      </c>
    </row>
    <row r="79" spans="1:8" x14ac:dyDescent="0.2">
      <c r="A79" s="14"/>
      <c r="B79" s="15" t="s">
        <v>67</v>
      </c>
      <c r="C79" s="16">
        <v>144</v>
      </c>
      <c r="D79" s="16">
        <v>168</v>
      </c>
      <c r="E79" s="17">
        <f t="shared" si="11"/>
        <v>1.1465881041484195E-2</v>
      </c>
      <c r="F79" s="17">
        <f t="shared" si="12"/>
        <v>8.867307083289349E-3</v>
      </c>
      <c r="G79" s="17">
        <f t="shared" si="14"/>
        <v>0.16666666666666666</v>
      </c>
      <c r="H79" s="17">
        <f t="shared" si="13"/>
        <v>1.9109801735806991E-3</v>
      </c>
    </row>
    <row r="80" spans="1:8" x14ac:dyDescent="0.2">
      <c r="A80" s="14"/>
      <c r="B80" s="15" t="s">
        <v>68</v>
      </c>
      <c r="C80" s="16">
        <v>563</v>
      </c>
      <c r="D80" s="16">
        <v>754</v>
      </c>
      <c r="E80" s="17">
        <f t="shared" si="11"/>
        <v>4.4828409905247231E-2</v>
      </c>
      <c r="F80" s="17">
        <f t="shared" si="12"/>
        <v>3.9797318695239101E-2</v>
      </c>
      <c r="G80" s="17">
        <f t="shared" si="14"/>
        <v>0.33925399644760212</v>
      </c>
      <c r="H80" s="17">
        <f t="shared" si="13"/>
        <v>1.5208217214746396E-2</v>
      </c>
    </row>
    <row r="81" spans="1:8" ht="25.5" x14ac:dyDescent="0.2">
      <c r="A81" s="14"/>
      <c r="B81" s="15" t="s">
        <v>69</v>
      </c>
      <c r="C81" s="16">
        <v>1865</v>
      </c>
      <c r="D81" s="16">
        <v>3020</v>
      </c>
      <c r="E81" s="17">
        <f t="shared" si="11"/>
        <v>0.14849908432200015</v>
      </c>
      <c r="F81" s="17">
        <f t="shared" si="12"/>
        <v>0.15940040114008233</v>
      </c>
      <c r="G81" s="17">
        <f t="shared" si="14"/>
        <v>0.61930294906166217</v>
      </c>
      <c r="H81" s="17">
        <f t="shared" si="13"/>
        <v>9.1965920853571137E-2</v>
      </c>
    </row>
    <row r="82" spans="1:8" x14ac:dyDescent="0.2">
      <c r="A82" s="14"/>
      <c r="B82" s="15" t="s">
        <v>70</v>
      </c>
      <c r="C82" s="16">
        <v>151</v>
      </c>
      <c r="D82" s="16">
        <v>26</v>
      </c>
      <c r="E82" s="17">
        <f t="shared" si="11"/>
        <v>1.2023250258778565E-2</v>
      </c>
      <c r="F82" s="17">
        <f t="shared" si="12"/>
        <v>1.3723213343185897E-3</v>
      </c>
      <c r="G82" s="17">
        <f t="shared" si="14"/>
        <v>-0.82781456953642385</v>
      </c>
      <c r="H82" s="17">
        <f t="shared" si="13"/>
        <v>-9.9530217373994742E-3</v>
      </c>
    </row>
    <row r="83" spans="1:8" x14ac:dyDescent="0.2">
      <c r="A83" s="14"/>
      <c r="B83" s="15" t="s">
        <v>71</v>
      </c>
      <c r="C83" s="16">
        <v>78</v>
      </c>
      <c r="D83" s="16">
        <v>17</v>
      </c>
      <c r="E83" s="17">
        <f t="shared" si="11"/>
        <v>6.2106855641372721E-3</v>
      </c>
      <c r="F83" s="17">
        <f t="shared" si="12"/>
        <v>8.9728702628523167E-4</v>
      </c>
      <c r="G83" s="17">
        <f t="shared" si="14"/>
        <v>-0.78205128205128205</v>
      </c>
      <c r="H83" s="17">
        <f t="shared" si="13"/>
        <v>-4.8570746078509435E-3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7.9624173899195793E-5</v>
      </c>
      <c r="F85" s="17" t="str">
        <f t="shared" si="12"/>
        <v/>
      </c>
      <c r="G85" s="17">
        <f t="shared" si="14"/>
        <v>-1</v>
      </c>
      <c r="H85" s="17">
        <f t="shared" si="13"/>
        <v>-7.9624173899195793E-5</v>
      </c>
    </row>
    <row r="86" spans="1:8" x14ac:dyDescent="0.2">
      <c r="A86" s="14"/>
      <c r="B86" s="15" t="s">
        <v>74</v>
      </c>
      <c r="C86" s="16">
        <v>23</v>
      </c>
      <c r="D86" s="16">
        <v>70</v>
      </c>
      <c r="E86" s="17">
        <f t="shared" si="11"/>
        <v>1.8313559996815034E-3</v>
      </c>
      <c r="F86" s="17">
        <f t="shared" si="12"/>
        <v>3.6947112847038953E-3</v>
      </c>
      <c r="G86" s="17">
        <f t="shared" si="14"/>
        <v>2.0434782608695654</v>
      </c>
      <c r="H86" s="17">
        <f t="shared" si="13"/>
        <v>3.7423361732622029E-3</v>
      </c>
    </row>
    <row r="87" spans="1:8" x14ac:dyDescent="0.2">
      <c r="A87" s="14"/>
      <c r="B87" s="15" t="s">
        <v>75</v>
      </c>
      <c r="C87" s="16">
        <v>11</v>
      </c>
      <c r="D87" s="16">
        <v>13</v>
      </c>
      <c r="E87" s="17">
        <f t="shared" si="11"/>
        <v>8.7586591289115371E-4</v>
      </c>
      <c r="F87" s="17">
        <f t="shared" si="12"/>
        <v>6.8616066715929483E-4</v>
      </c>
      <c r="G87" s="17">
        <f t="shared" si="14"/>
        <v>0.18181818181818182</v>
      </c>
      <c r="H87" s="17">
        <f t="shared" si="13"/>
        <v>1.5924834779839159E-4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94</v>
      </c>
      <c r="D89" s="16">
        <v>82</v>
      </c>
      <c r="E89" s="17">
        <f t="shared" si="11"/>
        <v>7.484672346524405E-3</v>
      </c>
      <c r="F89" s="17">
        <f t="shared" si="12"/>
        <v>4.3280903620817055E-3</v>
      </c>
      <c r="G89" s="17">
        <f t="shared" si="14"/>
        <v>-0.1276595744680851</v>
      </c>
      <c r="H89" s="17">
        <f t="shared" si="13"/>
        <v>-9.5549008679034946E-4</v>
      </c>
    </row>
    <row r="90" spans="1:8" x14ac:dyDescent="0.2">
      <c r="A90" s="14"/>
      <c r="B90" s="15" t="s">
        <v>78</v>
      </c>
      <c r="C90" s="16">
        <v>11</v>
      </c>
      <c r="D90" s="16">
        <v>17</v>
      </c>
      <c r="E90" s="17">
        <f t="shared" si="11"/>
        <v>8.7586591289115371E-4</v>
      </c>
      <c r="F90" s="17">
        <f t="shared" si="12"/>
        <v>8.9728702628523167E-4</v>
      </c>
      <c r="G90" s="17">
        <f t="shared" si="14"/>
        <v>0.54545454545454541</v>
      </c>
      <c r="H90" s="17">
        <f t="shared" si="13"/>
        <v>4.7774504339517473E-4</v>
      </c>
    </row>
    <row r="91" spans="1:8" x14ac:dyDescent="0.2">
      <c r="A91" s="14"/>
      <c r="B91" s="15" t="s">
        <v>79</v>
      </c>
      <c r="C91" s="16">
        <v>19</v>
      </c>
      <c r="D91" s="16">
        <v>12</v>
      </c>
      <c r="E91" s="17">
        <f t="shared" si="11"/>
        <v>1.5128593040847202E-3</v>
      </c>
      <c r="F91" s="17">
        <f t="shared" si="12"/>
        <v>6.3337907737781064E-4</v>
      </c>
      <c r="G91" s="17">
        <f t="shared" si="14"/>
        <v>-0.36842105263157893</v>
      </c>
      <c r="H91" s="17">
        <f t="shared" si="13"/>
        <v>-5.5736921729437059E-4</v>
      </c>
    </row>
    <row r="92" spans="1:8" x14ac:dyDescent="0.2">
      <c r="A92" s="14"/>
      <c r="B92" s="15" t="s">
        <v>80</v>
      </c>
      <c r="C92" s="16">
        <v>64</v>
      </c>
      <c r="D92" s="16">
        <v>111</v>
      </c>
      <c r="E92" s="17">
        <f t="shared" si="11"/>
        <v>5.0959471295485307E-3</v>
      </c>
      <c r="F92" s="17">
        <f t="shared" si="12"/>
        <v>5.858756465744748E-3</v>
      </c>
      <c r="G92" s="17">
        <f t="shared" si="14"/>
        <v>0.734375</v>
      </c>
      <c r="H92" s="17">
        <f t="shared" si="13"/>
        <v>3.7423361732622021E-3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312</v>
      </c>
      <c r="D94" s="16">
        <v>332</v>
      </c>
      <c r="E94" s="17">
        <f t="shared" si="11"/>
        <v>2.4842742256549089E-2</v>
      </c>
      <c r="F94" s="17">
        <f t="shared" si="12"/>
        <v>1.7523487807452762E-2</v>
      </c>
      <c r="G94" s="17">
        <f t="shared" si="14"/>
        <v>6.4102564102564097E-2</v>
      </c>
      <c r="H94" s="17">
        <f t="shared" si="13"/>
        <v>1.5924834779839157E-3</v>
      </c>
    </row>
    <row r="95" spans="1:8" x14ac:dyDescent="0.2">
      <c r="A95" s="14"/>
      <c r="B95" s="15" t="s">
        <v>83</v>
      </c>
      <c r="C95" s="16">
        <v>139</v>
      </c>
      <c r="D95" s="16">
        <v>257</v>
      </c>
      <c r="E95" s="17">
        <f t="shared" si="11"/>
        <v>1.1067760171988216E-2</v>
      </c>
      <c r="F95" s="17">
        <f t="shared" si="12"/>
        <v>1.3564868573841444E-2</v>
      </c>
      <c r="G95" s="17">
        <f t="shared" si="14"/>
        <v>0.84892086330935257</v>
      </c>
      <c r="H95" s="17">
        <f t="shared" si="13"/>
        <v>9.3956525201051057E-3</v>
      </c>
    </row>
    <row r="96" spans="1:8" x14ac:dyDescent="0.2">
      <c r="A96" s="14"/>
      <c r="B96" s="15" t="s">
        <v>84</v>
      </c>
      <c r="C96" s="16">
        <v>145</v>
      </c>
      <c r="D96" s="16">
        <v>222</v>
      </c>
      <c r="E96" s="17">
        <f t="shared" si="11"/>
        <v>1.1545505215383391E-2</v>
      </c>
      <c r="F96" s="17">
        <f t="shared" si="12"/>
        <v>1.1717512931489496E-2</v>
      </c>
      <c r="G96" s="17">
        <f t="shared" si="14"/>
        <v>0.53103448275862064</v>
      </c>
      <c r="H96" s="17">
        <f t="shared" si="13"/>
        <v>6.1310613902380764E-3</v>
      </c>
    </row>
    <row r="97" spans="1:8" x14ac:dyDescent="0.2">
      <c r="A97" s="14"/>
      <c r="B97" s="15" t="s">
        <v>85</v>
      </c>
      <c r="C97" s="16">
        <v>85</v>
      </c>
      <c r="D97" s="16">
        <v>184</v>
      </c>
      <c r="E97" s="17">
        <f t="shared" si="11"/>
        <v>6.7680547814316424E-3</v>
      </c>
      <c r="F97" s="17">
        <f t="shared" si="12"/>
        <v>9.7118125197930959E-3</v>
      </c>
      <c r="G97" s="17">
        <f t="shared" si="14"/>
        <v>1.1647058823529413</v>
      </c>
      <c r="H97" s="17">
        <f t="shared" si="13"/>
        <v>7.8827932160203847E-3</v>
      </c>
    </row>
    <row r="98" spans="1:8" x14ac:dyDescent="0.2">
      <c r="A98" s="14"/>
      <c r="B98" s="15" t="s">
        <v>86</v>
      </c>
      <c r="C98" s="16">
        <v>34</v>
      </c>
      <c r="D98" s="16">
        <v>84</v>
      </c>
      <c r="E98" s="17">
        <f t="shared" si="11"/>
        <v>2.7072219125726569E-3</v>
      </c>
      <c r="F98" s="17">
        <f t="shared" si="12"/>
        <v>4.4336535416446745E-3</v>
      </c>
      <c r="G98" s="17">
        <f t="shared" si="14"/>
        <v>1.4705882352941178</v>
      </c>
      <c r="H98" s="17">
        <f t="shared" si="13"/>
        <v>3.9812086949597902E-3</v>
      </c>
    </row>
    <row r="99" spans="1:8" x14ac:dyDescent="0.2">
      <c r="A99" s="14"/>
      <c r="B99" s="15" t="s">
        <v>87</v>
      </c>
      <c r="C99" s="16">
        <v>47</v>
      </c>
      <c r="D99" s="16">
        <v>54</v>
      </c>
      <c r="E99" s="17">
        <f t="shared" si="11"/>
        <v>3.7423361732622025E-3</v>
      </c>
      <c r="F99" s="17">
        <f t="shared" si="12"/>
        <v>2.8502058482001479E-3</v>
      </c>
      <c r="G99" s="17">
        <f t="shared" si="14"/>
        <v>0.14893617021276595</v>
      </c>
      <c r="H99" s="17">
        <f t="shared" si="13"/>
        <v>5.5736921729437059E-4</v>
      </c>
    </row>
    <row r="100" spans="1:8" x14ac:dyDescent="0.2">
      <c r="A100" s="14"/>
      <c r="B100" s="15" t="s">
        <v>88</v>
      </c>
      <c r="C100" s="16">
        <v>105</v>
      </c>
      <c r="D100" s="16">
        <v>255</v>
      </c>
      <c r="E100" s="17">
        <f t="shared" si="11"/>
        <v>8.3605382594155592E-3</v>
      </c>
      <c r="F100" s="17">
        <f t="shared" si="12"/>
        <v>1.3459305394278476E-2</v>
      </c>
      <c r="G100" s="17">
        <f t="shared" si="14"/>
        <v>1.4285714285714286</v>
      </c>
      <c r="H100" s="17">
        <f t="shared" si="13"/>
        <v>1.194362608487937E-2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295</v>
      </c>
      <c r="D102" s="16">
        <v>417</v>
      </c>
      <c r="E102" s="17">
        <f t="shared" si="11"/>
        <v>2.3489131300262759E-2</v>
      </c>
      <c r="F102" s="17">
        <f t="shared" si="12"/>
        <v>2.200992293887892E-2</v>
      </c>
      <c r="G102" s="17">
        <f t="shared" si="14"/>
        <v>0.41355932203389828</v>
      </c>
      <c r="H102" s="17">
        <f t="shared" si="13"/>
        <v>9.714149215701887E-3</v>
      </c>
    </row>
    <row r="103" spans="1:8" x14ac:dyDescent="0.2">
      <c r="A103" s="14"/>
      <c r="B103" s="15" t="s">
        <v>91</v>
      </c>
      <c r="C103" s="16">
        <v>17</v>
      </c>
      <c r="D103" s="16">
        <v>20</v>
      </c>
      <c r="E103" s="17">
        <f t="shared" si="11"/>
        <v>1.3536109562863284E-3</v>
      </c>
      <c r="F103" s="17">
        <f t="shared" si="12"/>
        <v>1.0556317956296843E-3</v>
      </c>
      <c r="G103" s="17">
        <f t="shared" si="14"/>
        <v>0.17647058823529413</v>
      </c>
      <c r="H103" s="17">
        <f t="shared" si="13"/>
        <v>2.3887252169758739E-4</v>
      </c>
    </row>
    <row r="104" spans="1:8" x14ac:dyDescent="0.2">
      <c r="A104" s="14"/>
      <c r="B104" s="15" t="s">
        <v>92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1.0556317956296844E-4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35</v>
      </c>
      <c r="D105" s="16">
        <v>58</v>
      </c>
      <c r="E105" s="17">
        <f t="shared" si="11"/>
        <v>2.7868460864718531E-3</v>
      </c>
      <c r="F105" s="17">
        <f t="shared" si="12"/>
        <v>3.0613322073260846E-3</v>
      </c>
      <c r="G105" s="17">
        <f t="shared" si="14"/>
        <v>0.65714285714285714</v>
      </c>
      <c r="H105" s="17">
        <f t="shared" si="13"/>
        <v>1.8313559996815034E-3</v>
      </c>
    </row>
    <row r="106" spans="1:8" x14ac:dyDescent="0.2">
      <c r="A106" s="14"/>
      <c r="B106" s="15" t="s">
        <v>94</v>
      </c>
      <c r="C106" s="16">
        <v>420</v>
      </c>
      <c r="D106" s="16">
        <v>868</v>
      </c>
      <c r="E106" s="17">
        <f t="shared" si="11"/>
        <v>3.3442153037662237E-2</v>
      </c>
      <c r="F106" s="17">
        <f t="shared" si="12"/>
        <v>4.5814419930328303E-2</v>
      </c>
      <c r="G106" s="17">
        <f t="shared" si="14"/>
        <v>1.0666666666666667</v>
      </c>
      <c r="H106" s="17">
        <f t="shared" si="13"/>
        <v>3.5671629906839718E-2</v>
      </c>
    </row>
    <row r="107" spans="1:8" x14ac:dyDescent="0.2">
      <c r="A107" s="14"/>
      <c r="B107" s="15" t="s">
        <v>95</v>
      </c>
      <c r="C107" s="16">
        <v>79</v>
      </c>
      <c r="D107" s="16">
        <v>61</v>
      </c>
      <c r="E107" s="17">
        <f t="shared" si="11"/>
        <v>6.2903097380364679E-3</v>
      </c>
      <c r="F107" s="17">
        <f t="shared" si="12"/>
        <v>3.2196769766705373E-3</v>
      </c>
      <c r="G107" s="17">
        <f t="shared" si="14"/>
        <v>-0.22784810126582278</v>
      </c>
      <c r="H107" s="17">
        <f t="shared" si="13"/>
        <v>-1.4332351301855242E-3</v>
      </c>
    </row>
    <row r="108" spans="1:8" x14ac:dyDescent="0.2">
      <c r="A108" s="14"/>
      <c r="B108" s="15" t="s">
        <v>96</v>
      </c>
      <c r="C108" s="16">
        <v>1</v>
      </c>
      <c r="D108" s="16">
        <v>4</v>
      </c>
      <c r="E108" s="17">
        <f t="shared" ref="E108:E139" si="15">+IF(C108=0,"",C108/C$76)</f>
        <v>7.9624173899195793E-5</v>
      </c>
      <c r="F108" s="17">
        <f t="shared" ref="F108:F139" si="16">+IF(D108=0,"",D108/D$76)</f>
        <v>2.1112635912593687E-4</v>
      </c>
      <c r="G108" s="17">
        <f t="shared" si="14"/>
        <v>3</v>
      </c>
      <c r="H108" s="17">
        <f t="shared" ref="H108:H139" si="17">+IF(OR(AND(E108=""),(G108="")),"",E108*G108)</f>
        <v>2.3887252169758736E-4</v>
      </c>
    </row>
    <row r="109" spans="1:8" x14ac:dyDescent="0.2">
      <c r="A109" s="14"/>
      <c r="B109" s="15" t="s">
        <v>97</v>
      </c>
      <c r="C109" s="16">
        <v>55</v>
      </c>
      <c r="D109" s="16">
        <v>97</v>
      </c>
      <c r="E109" s="17">
        <f t="shared" si="15"/>
        <v>4.379329564455769E-3</v>
      </c>
      <c r="F109" s="17">
        <f t="shared" si="16"/>
        <v>5.1198142088039692E-3</v>
      </c>
      <c r="G109" s="17">
        <f t="shared" ref="G109:G140" si="18">+IF(AND(C109=0,D109=0)," ",IF(C109=0,1,IF(D109=0,-1,(D109-C109)/C109)))</f>
        <v>0.76363636363636367</v>
      </c>
      <c r="H109" s="17">
        <f t="shared" si="17"/>
        <v>3.3442153037662238E-3</v>
      </c>
    </row>
    <row r="110" spans="1:8" x14ac:dyDescent="0.2">
      <c r="A110" s="14"/>
      <c r="B110" s="15" t="s">
        <v>98</v>
      </c>
      <c r="C110" s="16">
        <v>1</v>
      </c>
      <c r="D110" s="16">
        <v>2</v>
      </c>
      <c r="E110" s="17">
        <f t="shared" si="15"/>
        <v>7.9624173899195793E-5</v>
      </c>
      <c r="F110" s="17">
        <f t="shared" si="16"/>
        <v>1.0556317956296844E-4</v>
      </c>
      <c r="G110" s="17">
        <f t="shared" si="18"/>
        <v>1</v>
      </c>
      <c r="H110" s="17">
        <f t="shared" si="17"/>
        <v>7.9624173899195793E-5</v>
      </c>
    </row>
    <row r="111" spans="1:8" x14ac:dyDescent="0.2">
      <c r="A111" s="14"/>
      <c r="B111" s="15" t="s">
        <v>99</v>
      </c>
      <c r="C111" s="16">
        <v>14</v>
      </c>
      <c r="D111" s="16">
        <v>19</v>
      </c>
      <c r="E111" s="17">
        <f t="shared" si="15"/>
        <v>1.1147384345887412E-3</v>
      </c>
      <c r="F111" s="17">
        <f t="shared" si="16"/>
        <v>1.0028502058482E-3</v>
      </c>
      <c r="G111" s="17">
        <f t="shared" si="18"/>
        <v>0.35714285714285715</v>
      </c>
      <c r="H111" s="17">
        <f t="shared" si="17"/>
        <v>3.9812086949597898E-4</v>
      </c>
    </row>
    <row r="112" spans="1:8" x14ac:dyDescent="0.2">
      <c r="A112" s="14"/>
      <c r="B112" s="15" t="s">
        <v>100</v>
      </c>
      <c r="C112" s="16">
        <v>59</v>
      </c>
      <c r="D112" s="16">
        <v>109</v>
      </c>
      <c r="E112" s="17">
        <f t="shared" si="15"/>
        <v>4.697826260052552E-3</v>
      </c>
      <c r="F112" s="17">
        <f t="shared" si="16"/>
        <v>5.7531932861817799E-3</v>
      </c>
      <c r="G112" s="17">
        <f t="shared" si="18"/>
        <v>0.84745762711864403</v>
      </c>
      <c r="H112" s="17">
        <f t="shared" si="17"/>
        <v>3.9812086949597893E-3</v>
      </c>
    </row>
    <row r="113" spans="1:8" x14ac:dyDescent="0.2">
      <c r="A113" s="14"/>
      <c r="B113" s="15" t="s">
        <v>101</v>
      </c>
      <c r="C113" s="16">
        <v>14</v>
      </c>
      <c r="D113" s="16">
        <v>244</v>
      </c>
      <c r="E113" s="17">
        <f t="shared" si="15"/>
        <v>1.1147384345887412E-3</v>
      </c>
      <c r="F113" s="17">
        <f t="shared" si="16"/>
        <v>1.2878707906682149E-2</v>
      </c>
      <c r="G113" s="17">
        <f t="shared" si="18"/>
        <v>16.428571428571427</v>
      </c>
      <c r="H113" s="17">
        <f t="shared" si="17"/>
        <v>1.8313559996815033E-2</v>
      </c>
    </row>
    <row r="114" spans="1:8" x14ac:dyDescent="0.2">
      <c r="A114" s="14"/>
      <c r="B114" s="15" t="s">
        <v>102</v>
      </c>
      <c r="C114" s="16">
        <v>534</v>
      </c>
      <c r="D114" s="16">
        <v>823</v>
      </c>
      <c r="E114" s="17">
        <f t="shared" si="15"/>
        <v>4.2519308862170556E-2</v>
      </c>
      <c r="F114" s="17">
        <f t="shared" si="16"/>
        <v>4.3439248390161514E-2</v>
      </c>
      <c r="G114" s="17">
        <f t="shared" si="18"/>
        <v>0.54119850187265917</v>
      </c>
      <c r="H114" s="17">
        <f t="shared" si="17"/>
        <v>2.3011386256867584E-2</v>
      </c>
    </row>
    <row r="115" spans="1:8" ht="25.5" x14ac:dyDescent="0.2">
      <c r="A115" s="14"/>
      <c r="B115" s="15" t="s">
        <v>103</v>
      </c>
      <c r="C115" s="16">
        <v>109</v>
      </c>
      <c r="D115" s="16">
        <v>164</v>
      </c>
      <c r="E115" s="17">
        <f t="shared" si="15"/>
        <v>8.6790349550123422E-3</v>
      </c>
      <c r="F115" s="17">
        <f t="shared" si="16"/>
        <v>8.656180724163411E-3</v>
      </c>
      <c r="G115" s="17">
        <f t="shared" si="18"/>
        <v>0.50458715596330272</v>
      </c>
      <c r="H115" s="17">
        <f t="shared" si="17"/>
        <v>4.379329564455769E-3</v>
      </c>
    </row>
    <row r="116" spans="1:8" ht="25.5" x14ac:dyDescent="0.2">
      <c r="A116" s="14"/>
      <c r="B116" s="15" t="s">
        <v>104</v>
      </c>
      <c r="C116" s="16">
        <v>774</v>
      </c>
      <c r="D116" s="16">
        <v>1533</v>
      </c>
      <c r="E116" s="17">
        <f t="shared" si="15"/>
        <v>6.1629110597977543E-2</v>
      </c>
      <c r="F116" s="17">
        <f t="shared" si="16"/>
        <v>8.0914177135015308E-2</v>
      </c>
      <c r="G116" s="17">
        <f t="shared" si="18"/>
        <v>0.98062015503875966</v>
      </c>
      <c r="H116" s="17">
        <f t="shared" si="17"/>
        <v>6.0434747989489605E-2</v>
      </c>
    </row>
    <row r="117" spans="1:8" x14ac:dyDescent="0.2">
      <c r="A117" s="14"/>
      <c r="B117" s="15" t="s">
        <v>105</v>
      </c>
      <c r="C117" s="16">
        <v>99</v>
      </c>
      <c r="D117" s="16">
        <v>52</v>
      </c>
      <c r="E117" s="17">
        <f t="shared" si="15"/>
        <v>7.8827932160203829E-3</v>
      </c>
      <c r="F117" s="17">
        <f t="shared" si="16"/>
        <v>2.7446426686371793E-3</v>
      </c>
      <c r="G117" s="17">
        <f t="shared" si="18"/>
        <v>-0.47474747474747475</v>
      </c>
      <c r="H117" s="17">
        <f t="shared" si="17"/>
        <v>-3.7423361732622021E-3</v>
      </c>
    </row>
    <row r="118" spans="1:8" x14ac:dyDescent="0.2">
      <c r="A118" s="14"/>
      <c r="B118" s="15" t="s">
        <v>106</v>
      </c>
      <c r="C118" s="16">
        <v>241</v>
      </c>
      <c r="D118" s="16">
        <v>344</v>
      </c>
      <c r="E118" s="17">
        <f t="shared" si="15"/>
        <v>1.9189425909706188E-2</v>
      </c>
      <c r="F118" s="17">
        <f t="shared" si="16"/>
        <v>1.8156866884830571E-2</v>
      </c>
      <c r="G118" s="17">
        <f t="shared" si="18"/>
        <v>0.42738589211618255</v>
      </c>
      <c r="H118" s="17">
        <f t="shared" si="17"/>
        <v>8.2012899116171677E-3</v>
      </c>
    </row>
    <row r="119" spans="1:8" x14ac:dyDescent="0.2">
      <c r="A119" s="14"/>
      <c r="B119" s="15" t="s">
        <v>107</v>
      </c>
      <c r="C119" s="16">
        <v>13</v>
      </c>
      <c r="D119" s="16">
        <v>59</v>
      </c>
      <c r="E119" s="17">
        <f t="shared" si="15"/>
        <v>1.0351142606895454E-3</v>
      </c>
      <c r="F119" s="17">
        <f t="shared" si="16"/>
        <v>3.1141137971075687E-3</v>
      </c>
      <c r="G119" s="17">
        <f t="shared" si="18"/>
        <v>3.5384615384615383</v>
      </c>
      <c r="H119" s="17">
        <f t="shared" si="17"/>
        <v>3.6627119993630068E-3</v>
      </c>
    </row>
    <row r="120" spans="1:8" x14ac:dyDescent="0.2">
      <c r="A120" s="14"/>
      <c r="B120" s="15" t="s">
        <v>108</v>
      </c>
      <c r="C120" s="16">
        <v>9</v>
      </c>
      <c r="D120" s="16">
        <v>42</v>
      </c>
      <c r="E120" s="17">
        <f t="shared" si="15"/>
        <v>7.166175650927622E-4</v>
      </c>
      <c r="F120" s="17">
        <f t="shared" si="16"/>
        <v>2.2168267708223372E-3</v>
      </c>
      <c r="G120" s="17">
        <f t="shared" si="18"/>
        <v>3.6666666666666665</v>
      </c>
      <c r="H120" s="17">
        <f t="shared" si="17"/>
        <v>2.6275977386734611E-3</v>
      </c>
    </row>
    <row r="121" spans="1:8" x14ac:dyDescent="0.2">
      <c r="A121" s="14"/>
      <c r="B121" s="15" t="s">
        <v>109</v>
      </c>
      <c r="C121" s="16">
        <v>6</v>
      </c>
      <c r="D121" s="16">
        <v>11</v>
      </c>
      <c r="E121" s="17">
        <f t="shared" si="15"/>
        <v>4.7774504339517478E-4</v>
      </c>
      <c r="F121" s="17">
        <f t="shared" si="16"/>
        <v>5.8059748759632635E-4</v>
      </c>
      <c r="G121" s="17">
        <f t="shared" si="18"/>
        <v>0.83333333333333337</v>
      </c>
      <c r="H121" s="17">
        <f t="shared" si="17"/>
        <v>3.9812086949597898E-4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78</v>
      </c>
      <c r="D123" s="16">
        <v>94</v>
      </c>
      <c r="E123" s="17">
        <f t="shared" si="15"/>
        <v>6.2106855641372721E-3</v>
      </c>
      <c r="F123" s="17">
        <f t="shared" si="16"/>
        <v>4.9614694394595161E-3</v>
      </c>
      <c r="G123" s="17">
        <f t="shared" si="18"/>
        <v>0.20512820512820512</v>
      </c>
      <c r="H123" s="17">
        <f t="shared" si="17"/>
        <v>1.2739867823871327E-3</v>
      </c>
    </row>
    <row r="124" spans="1:8" x14ac:dyDescent="0.2">
      <c r="A124" s="14"/>
      <c r="B124" s="15" t="s">
        <v>112</v>
      </c>
      <c r="C124" s="16">
        <v>74</v>
      </c>
      <c r="D124" s="16">
        <v>336</v>
      </c>
      <c r="E124" s="17">
        <f t="shared" si="15"/>
        <v>5.8921888685404891E-3</v>
      </c>
      <c r="F124" s="17">
        <f t="shared" si="16"/>
        <v>1.7734614166578698E-2</v>
      </c>
      <c r="G124" s="17">
        <f t="shared" si="18"/>
        <v>3.5405405405405403</v>
      </c>
      <c r="H124" s="17">
        <f t="shared" si="17"/>
        <v>2.0861533561589297E-2</v>
      </c>
    </row>
    <row r="125" spans="1:8" x14ac:dyDescent="0.2">
      <c r="A125" s="14"/>
      <c r="B125" s="15" t="s">
        <v>113</v>
      </c>
      <c r="C125" s="16">
        <v>18</v>
      </c>
      <c r="D125" s="16">
        <v>70</v>
      </c>
      <c r="E125" s="17">
        <f t="shared" si="15"/>
        <v>1.4332351301855244E-3</v>
      </c>
      <c r="F125" s="17">
        <f t="shared" si="16"/>
        <v>3.6947112847038953E-3</v>
      </c>
      <c r="G125" s="17">
        <f t="shared" si="18"/>
        <v>2.8888888888888888</v>
      </c>
      <c r="H125" s="17">
        <f t="shared" si="17"/>
        <v>4.1404570427581817E-3</v>
      </c>
    </row>
    <row r="126" spans="1:8" x14ac:dyDescent="0.2">
      <c r="A126" s="14"/>
      <c r="B126" s="15" t="s">
        <v>114</v>
      </c>
      <c r="C126" s="16">
        <v>98</v>
      </c>
      <c r="D126" s="16">
        <v>261</v>
      </c>
      <c r="E126" s="17">
        <f t="shared" si="15"/>
        <v>7.803169042121188E-3</v>
      </c>
      <c r="F126" s="17">
        <f t="shared" si="16"/>
        <v>1.377599493296738E-2</v>
      </c>
      <c r="G126" s="17">
        <f t="shared" si="18"/>
        <v>1.6632653061224489</v>
      </c>
      <c r="H126" s="17">
        <f t="shared" si="17"/>
        <v>1.2978740345568915E-2</v>
      </c>
    </row>
    <row r="127" spans="1:8" x14ac:dyDescent="0.2">
      <c r="A127" s="14"/>
      <c r="B127" s="15" t="s">
        <v>115</v>
      </c>
      <c r="C127" s="16">
        <v>29</v>
      </c>
      <c r="D127" s="16">
        <v>107</v>
      </c>
      <c r="E127" s="17">
        <f t="shared" si="15"/>
        <v>2.3091010430766781E-3</v>
      </c>
      <c r="F127" s="17">
        <f t="shared" si="16"/>
        <v>5.6476301066188117E-3</v>
      </c>
      <c r="G127" s="17">
        <f t="shared" si="18"/>
        <v>2.6896551724137931</v>
      </c>
      <c r="H127" s="17">
        <f t="shared" si="17"/>
        <v>6.2106855641372721E-3</v>
      </c>
    </row>
    <row r="128" spans="1:8" x14ac:dyDescent="0.2">
      <c r="A128" s="14"/>
      <c r="B128" s="15" t="s">
        <v>116</v>
      </c>
      <c r="C128" s="16">
        <v>668</v>
      </c>
      <c r="D128" s="16">
        <v>385</v>
      </c>
      <c r="E128" s="17">
        <f t="shared" si="15"/>
        <v>5.318894816466279E-2</v>
      </c>
      <c r="F128" s="17">
        <f t="shared" si="16"/>
        <v>2.0320912065871423E-2</v>
      </c>
      <c r="G128" s="17">
        <f t="shared" si="18"/>
        <v>-0.42365269461077842</v>
      </c>
      <c r="H128" s="17">
        <f t="shared" si="17"/>
        <v>-2.253364121347241E-2</v>
      </c>
    </row>
    <row r="129" spans="1:8" x14ac:dyDescent="0.2">
      <c r="A129" s="14" t="s">
        <v>59</v>
      </c>
      <c r="B129" s="15" t="s">
        <v>117</v>
      </c>
      <c r="C129" s="16">
        <v>23</v>
      </c>
      <c r="D129" s="16">
        <v>8</v>
      </c>
      <c r="E129" s="17">
        <f t="shared" si="15"/>
        <v>1.8313559996815034E-3</v>
      </c>
      <c r="F129" s="17">
        <f t="shared" si="16"/>
        <v>4.2225271825187374E-4</v>
      </c>
      <c r="G129" s="17">
        <f t="shared" si="18"/>
        <v>-0.65217391304347827</v>
      </c>
      <c r="H129" s="17">
        <f t="shared" si="17"/>
        <v>-1.1943626084879369E-3</v>
      </c>
    </row>
    <row r="130" spans="1:8" x14ac:dyDescent="0.2">
      <c r="A130" s="14"/>
      <c r="B130" s="15" t="s">
        <v>118</v>
      </c>
      <c r="C130" s="16">
        <v>74</v>
      </c>
      <c r="D130" s="16">
        <v>64</v>
      </c>
      <c r="E130" s="17">
        <f t="shared" si="15"/>
        <v>5.8921888685404891E-3</v>
      </c>
      <c r="F130" s="17">
        <f t="shared" si="16"/>
        <v>3.3780217460149899E-3</v>
      </c>
      <c r="G130" s="17">
        <f t="shared" si="18"/>
        <v>-0.13513513513513514</v>
      </c>
      <c r="H130" s="17">
        <f t="shared" si="17"/>
        <v>-7.9624173899195806E-4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261</v>
      </c>
      <c r="D132" s="16">
        <v>158</v>
      </c>
      <c r="E132" s="17">
        <f t="shared" si="15"/>
        <v>2.0781909387690103E-2</v>
      </c>
      <c r="F132" s="17">
        <f t="shared" si="16"/>
        <v>8.3394911854745065E-3</v>
      </c>
      <c r="G132" s="17">
        <f t="shared" si="18"/>
        <v>-0.3946360153256705</v>
      </c>
      <c r="H132" s="17">
        <f t="shared" si="17"/>
        <v>-8.2012899116171677E-3</v>
      </c>
    </row>
    <row r="133" spans="1:8" x14ac:dyDescent="0.2">
      <c r="A133" s="14"/>
      <c r="B133" s="15" t="s">
        <v>121</v>
      </c>
      <c r="C133" s="16">
        <v>61</v>
      </c>
      <c r="D133" s="16">
        <v>126</v>
      </c>
      <c r="E133" s="17">
        <f t="shared" si="15"/>
        <v>4.8570746078509435E-3</v>
      </c>
      <c r="F133" s="17">
        <f t="shared" si="16"/>
        <v>6.6504803124670117E-3</v>
      </c>
      <c r="G133" s="17">
        <f t="shared" si="18"/>
        <v>1.0655737704918034</v>
      </c>
      <c r="H133" s="17">
        <f t="shared" si="17"/>
        <v>5.1755713034477274E-3</v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7.9624173899195793E-5</v>
      </c>
      <c r="F134" s="17" t="str">
        <f t="shared" si="16"/>
        <v/>
      </c>
      <c r="G134" s="17">
        <f t="shared" si="18"/>
        <v>-1</v>
      </c>
      <c r="H134" s="17">
        <f t="shared" si="17"/>
        <v>-7.9624173899195793E-5</v>
      </c>
    </row>
    <row r="135" spans="1:8" ht="25.5" x14ac:dyDescent="0.2">
      <c r="A135" s="14"/>
      <c r="B135" s="15" t="s">
        <v>123</v>
      </c>
      <c r="C135" s="16">
        <v>2840</v>
      </c>
      <c r="D135" s="16">
        <v>4252</v>
      </c>
      <c r="E135" s="17">
        <f t="shared" si="15"/>
        <v>0.22613265387371606</v>
      </c>
      <c r="F135" s="17">
        <f t="shared" si="16"/>
        <v>0.22442731975087091</v>
      </c>
      <c r="G135" s="17">
        <f t="shared" si="18"/>
        <v>0.4971830985915493</v>
      </c>
      <c r="H135" s="17">
        <f t="shared" si="17"/>
        <v>0.11242933354566446</v>
      </c>
    </row>
    <row r="136" spans="1:8" ht="25.5" x14ac:dyDescent="0.2">
      <c r="A136" s="14"/>
      <c r="B136" s="15" t="s">
        <v>124</v>
      </c>
      <c r="C136" s="16">
        <v>54</v>
      </c>
      <c r="D136" s="16">
        <v>72</v>
      </c>
      <c r="E136" s="17">
        <f t="shared" si="15"/>
        <v>4.2997053905565732E-3</v>
      </c>
      <c r="F136" s="17">
        <f t="shared" si="16"/>
        <v>3.8002744642668639E-3</v>
      </c>
      <c r="G136" s="17">
        <f t="shared" si="18"/>
        <v>0.33333333333333331</v>
      </c>
      <c r="H136" s="17">
        <f t="shared" si="17"/>
        <v>1.4332351301855244E-3</v>
      </c>
    </row>
    <row r="137" spans="1:8" x14ac:dyDescent="0.2">
      <c r="A137" s="14"/>
      <c r="B137" s="15" t="s">
        <v>125</v>
      </c>
      <c r="C137" s="16">
        <v>29</v>
      </c>
      <c r="D137" s="16">
        <v>26</v>
      </c>
      <c r="E137" s="17">
        <f t="shared" si="15"/>
        <v>2.3091010430766781E-3</v>
      </c>
      <c r="F137" s="17">
        <f t="shared" si="16"/>
        <v>1.3723213343185897E-3</v>
      </c>
      <c r="G137" s="17">
        <f t="shared" si="18"/>
        <v>-0.10344827586206896</v>
      </c>
      <c r="H137" s="17">
        <f t="shared" si="17"/>
        <v>-2.3887252169758739E-4</v>
      </c>
    </row>
    <row r="138" spans="1:8" x14ac:dyDescent="0.2">
      <c r="A138" s="14"/>
      <c r="B138" s="15" t="s">
        <v>126</v>
      </c>
      <c r="C138" s="16">
        <v>43</v>
      </c>
      <c r="D138" s="16">
        <v>60</v>
      </c>
      <c r="E138" s="17">
        <f t="shared" si="15"/>
        <v>3.4238394776654191E-3</v>
      </c>
      <c r="F138" s="17">
        <f t="shared" si="16"/>
        <v>3.1668953868890532E-3</v>
      </c>
      <c r="G138" s="17">
        <f t="shared" si="18"/>
        <v>0.39534883720930231</v>
      </c>
      <c r="H138" s="17">
        <f t="shared" si="17"/>
        <v>1.3536109562863284E-3</v>
      </c>
    </row>
    <row r="139" spans="1:8" x14ac:dyDescent="0.2">
      <c r="A139" s="14"/>
      <c r="B139" s="15" t="s">
        <v>127</v>
      </c>
      <c r="C139" s="16">
        <v>1</v>
      </c>
      <c r="D139" s="16">
        <v>3</v>
      </c>
      <c r="E139" s="17">
        <f t="shared" si="15"/>
        <v>7.9624173899195793E-5</v>
      </c>
      <c r="F139" s="17">
        <f t="shared" si="16"/>
        <v>1.5834476934445266E-4</v>
      </c>
      <c r="G139" s="17">
        <f t="shared" si="18"/>
        <v>2</v>
      </c>
      <c r="H139" s="17">
        <f t="shared" si="17"/>
        <v>1.5924834779839159E-4</v>
      </c>
    </row>
    <row r="140" spans="1:8" x14ac:dyDescent="0.2">
      <c r="A140" s="14"/>
      <c r="B140" s="15" t="s">
        <v>128</v>
      </c>
      <c r="C140" s="16">
        <v>2</v>
      </c>
      <c r="D140" s="16">
        <v>77</v>
      </c>
      <c r="E140" s="17">
        <f t="shared" ref="E140:E171" si="19">+IF(C140=0,"",C140/C$76)</f>
        <v>1.5924834779839159E-4</v>
      </c>
      <c r="F140" s="17">
        <f t="shared" ref="F140:F171" si="20">+IF(D140=0,"",D140/D$76)</f>
        <v>4.0641824131742851E-3</v>
      </c>
      <c r="G140" s="17">
        <f t="shared" si="18"/>
        <v>37.5</v>
      </c>
      <c r="H140" s="17">
        <f t="shared" ref="H140:H171" si="21">+IF(OR(AND(E140=""),(G140="")),"",E140*G140)</f>
        <v>5.9718130424396849E-3</v>
      </c>
    </row>
    <row r="141" spans="1:8" x14ac:dyDescent="0.2">
      <c r="A141" s="14"/>
      <c r="B141" s="15" t="s">
        <v>129</v>
      </c>
      <c r="C141" s="16">
        <v>10</v>
      </c>
      <c r="D141" s="16">
        <v>89</v>
      </c>
      <c r="E141" s="17">
        <f t="shared" si="19"/>
        <v>7.9624173899195795E-4</v>
      </c>
      <c r="F141" s="17">
        <f t="shared" si="20"/>
        <v>4.6975614905520957E-3</v>
      </c>
      <c r="G141" s="17">
        <f t="shared" ref="G141:G171" si="22">+IF(AND(C141=0,D141=0)," ",IF(C141=0,1,IF(D141=0,-1,(D141-C141)/C141)))</f>
        <v>7.9</v>
      </c>
      <c r="H141" s="17">
        <f t="shared" si="21"/>
        <v>6.2903097380364679E-3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7.9624173899195793E-5</v>
      </c>
      <c r="F142" s="17" t="str">
        <f t="shared" si="20"/>
        <v/>
      </c>
      <c r="G142" s="17">
        <f t="shared" si="22"/>
        <v>-1</v>
      </c>
      <c r="H142" s="17">
        <f t="shared" si="21"/>
        <v>-7.9624173899195793E-5</v>
      </c>
    </row>
    <row r="143" spans="1:8" x14ac:dyDescent="0.2">
      <c r="A143" s="14"/>
      <c r="B143" s="15" t="s">
        <v>131</v>
      </c>
      <c r="C143" s="16">
        <v>4</v>
      </c>
      <c r="D143" s="16">
        <v>8</v>
      </c>
      <c r="E143" s="17">
        <f t="shared" si="19"/>
        <v>3.1849669559678317E-4</v>
      </c>
      <c r="F143" s="17">
        <f t="shared" si="20"/>
        <v>4.2225271825187374E-4</v>
      </c>
      <c r="G143" s="17">
        <f t="shared" si="22"/>
        <v>1</v>
      </c>
      <c r="H143" s="17">
        <f t="shared" si="21"/>
        <v>3.1849669559678317E-4</v>
      </c>
    </row>
    <row r="144" spans="1:8" x14ac:dyDescent="0.2">
      <c r="A144" s="14"/>
      <c r="B144" s="15" t="s">
        <v>132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5.2781589781484218E-5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7</v>
      </c>
      <c r="D145" s="16">
        <v>23</v>
      </c>
      <c r="E145" s="17">
        <f t="shared" si="19"/>
        <v>5.5736921729437059E-4</v>
      </c>
      <c r="F145" s="17">
        <f t="shared" si="20"/>
        <v>1.213976564974137E-3</v>
      </c>
      <c r="G145" s="17">
        <f t="shared" si="22"/>
        <v>2.2857142857142856</v>
      </c>
      <c r="H145" s="17">
        <f t="shared" si="21"/>
        <v>1.2739867823871327E-3</v>
      </c>
    </row>
    <row r="146" spans="1:8" ht="25.5" x14ac:dyDescent="0.2">
      <c r="A146" s="14"/>
      <c r="B146" s="15" t="s">
        <v>134</v>
      </c>
      <c r="C146" s="16">
        <v>114</v>
      </c>
      <c r="D146" s="16">
        <v>107</v>
      </c>
      <c r="E146" s="17">
        <f t="shared" si="19"/>
        <v>9.0771558245083209E-3</v>
      </c>
      <c r="F146" s="17">
        <f t="shared" si="20"/>
        <v>5.6476301066188117E-3</v>
      </c>
      <c r="G146" s="17">
        <f t="shared" si="22"/>
        <v>-6.1403508771929821E-2</v>
      </c>
      <c r="H146" s="17">
        <f t="shared" si="21"/>
        <v>-5.5736921729437059E-4</v>
      </c>
    </row>
    <row r="147" spans="1:8" ht="25.5" x14ac:dyDescent="0.2">
      <c r="A147" s="14"/>
      <c r="B147" s="15" t="s">
        <v>135</v>
      </c>
      <c r="C147" s="16">
        <v>18</v>
      </c>
      <c r="D147" s="16">
        <v>12</v>
      </c>
      <c r="E147" s="17">
        <f t="shared" si="19"/>
        <v>1.4332351301855244E-3</v>
      </c>
      <c r="F147" s="17">
        <f t="shared" si="20"/>
        <v>6.3337907737781064E-4</v>
      </c>
      <c r="G147" s="17">
        <f t="shared" si="22"/>
        <v>-0.33333333333333331</v>
      </c>
      <c r="H147" s="17">
        <f t="shared" si="21"/>
        <v>-4.7774504339517478E-4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1</v>
      </c>
      <c r="E149" s="17">
        <f t="shared" si="19"/>
        <v>7.9624173899195793E-5</v>
      </c>
      <c r="F149" s="17">
        <f t="shared" si="20"/>
        <v>5.2781589781484218E-5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138</v>
      </c>
      <c r="C150" s="16">
        <v>2</v>
      </c>
      <c r="D150" s="16">
        <v>121</v>
      </c>
      <c r="E150" s="17">
        <f t="shared" si="19"/>
        <v>1.5924834779839159E-4</v>
      </c>
      <c r="F150" s="17">
        <f t="shared" si="20"/>
        <v>6.3865723635595905E-3</v>
      </c>
      <c r="G150" s="17">
        <f t="shared" si="22"/>
        <v>59.5</v>
      </c>
      <c r="H150" s="17">
        <f t="shared" si="21"/>
        <v>9.4752766940042997E-3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214</v>
      </c>
      <c r="D152" s="16">
        <v>69</v>
      </c>
      <c r="E152" s="17">
        <f t="shared" si="19"/>
        <v>1.7039573214427901E-2</v>
      </c>
      <c r="F152" s="17">
        <f t="shared" si="20"/>
        <v>3.6419296949224112E-3</v>
      </c>
      <c r="G152" s="17">
        <f t="shared" si="22"/>
        <v>-0.67757009345794394</v>
      </c>
      <c r="H152" s="17">
        <f t="shared" si="21"/>
        <v>-1.1545505215383391E-2</v>
      </c>
    </row>
    <row r="153" spans="1:8" x14ac:dyDescent="0.2">
      <c r="A153" s="14"/>
      <c r="B153" s="15" t="s">
        <v>141</v>
      </c>
      <c r="C153" s="16">
        <v>33</v>
      </c>
      <c r="D153" s="16">
        <v>1</v>
      </c>
      <c r="E153" s="17">
        <f t="shared" si="19"/>
        <v>2.6275977386734611E-3</v>
      </c>
      <c r="F153" s="17">
        <f t="shared" si="20"/>
        <v>5.2781589781484218E-5</v>
      </c>
      <c r="G153" s="17">
        <f t="shared" si="22"/>
        <v>-0.96969696969696972</v>
      </c>
      <c r="H153" s="17">
        <f t="shared" si="21"/>
        <v>-2.5479735647742654E-3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14</v>
      </c>
      <c r="D156" s="16">
        <v>11</v>
      </c>
      <c r="E156" s="17">
        <f t="shared" si="19"/>
        <v>1.1147384345887412E-3</v>
      </c>
      <c r="F156" s="17">
        <f t="shared" si="20"/>
        <v>5.8059748759632635E-4</v>
      </c>
      <c r="G156" s="17">
        <f t="shared" si="22"/>
        <v>-0.21428571428571427</v>
      </c>
      <c r="H156" s="17">
        <f t="shared" si="21"/>
        <v>-2.3887252169758739E-4</v>
      </c>
    </row>
    <row r="157" spans="1:8" x14ac:dyDescent="0.2">
      <c r="A157" s="14"/>
      <c r="B157" s="15" t="s">
        <v>145</v>
      </c>
      <c r="C157" s="16">
        <v>3</v>
      </c>
      <c r="D157" s="16">
        <v>46</v>
      </c>
      <c r="E157" s="17">
        <f t="shared" si="19"/>
        <v>2.3887252169758739E-4</v>
      </c>
      <c r="F157" s="17">
        <f t="shared" si="20"/>
        <v>2.427953129948274E-3</v>
      </c>
      <c r="G157" s="17">
        <f t="shared" si="22"/>
        <v>14.333333333333334</v>
      </c>
      <c r="H157" s="17">
        <f t="shared" si="21"/>
        <v>3.4238394776654195E-3</v>
      </c>
    </row>
    <row r="158" spans="1:8" x14ac:dyDescent="0.2">
      <c r="A158" s="14"/>
      <c r="B158" s="15" t="s">
        <v>146</v>
      </c>
      <c r="C158" s="16">
        <v>12</v>
      </c>
      <c r="D158" s="16">
        <v>120</v>
      </c>
      <c r="E158" s="17">
        <f t="shared" si="19"/>
        <v>9.5549008679034957E-4</v>
      </c>
      <c r="F158" s="17">
        <f t="shared" si="20"/>
        <v>6.3337907737781064E-3</v>
      </c>
      <c r="G158" s="17">
        <f t="shared" si="22"/>
        <v>9</v>
      </c>
      <c r="H158" s="17">
        <f t="shared" si="21"/>
        <v>8.5994107811131464E-3</v>
      </c>
    </row>
    <row r="159" spans="1:8" ht="25.5" x14ac:dyDescent="0.2">
      <c r="A159" s="14"/>
      <c r="B159" s="15" t="s">
        <v>147</v>
      </c>
      <c r="C159" s="16">
        <v>5</v>
      </c>
      <c r="D159" s="16">
        <v>41</v>
      </c>
      <c r="E159" s="17">
        <f t="shared" si="19"/>
        <v>3.9812086949597898E-4</v>
      </c>
      <c r="F159" s="17">
        <f t="shared" si="20"/>
        <v>2.1640451810408527E-3</v>
      </c>
      <c r="G159" s="17">
        <f t="shared" si="22"/>
        <v>7.2</v>
      </c>
      <c r="H159" s="17">
        <f t="shared" si="21"/>
        <v>2.8664702603710488E-3</v>
      </c>
    </row>
    <row r="160" spans="1:8" x14ac:dyDescent="0.2">
      <c r="A160" s="14"/>
      <c r="B160" s="15" t="s">
        <v>148</v>
      </c>
      <c r="C160" s="16">
        <v>18</v>
      </c>
      <c r="D160" s="16">
        <v>64</v>
      </c>
      <c r="E160" s="17">
        <f t="shared" si="19"/>
        <v>1.4332351301855244E-3</v>
      </c>
      <c r="F160" s="17">
        <f t="shared" si="20"/>
        <v>3.3780217460149899E-3</v>
      </c>
      <c r="G160" s="17">
        <f t="shared" si="22"/>
        <v>2.5555555555555554</v>
      </c>
      <c r="H160" s="17">
        <f t="shared" si="21"/>
        <v>3.6627119993630063E-3</v>
      </c>
    </row>
    <row r="161" spans="1:8" ht="25.5" x14ac:dyDescent="0.2">
      <c r="A161" s="14"/>
      <c r="B161" s="15" t="s">
        <v>149</v>
      </c>
      <c r="C161" s="16">
        <v>6</v>
      </c>
      <c r="D161" s="16">
        <v>3</v>
      </c>
      <c r="E161" s="17">
        <f t="shared" si="19"/>
        <v>4.7774504339517478E-4</v>
      </c>
      <c r="F161" s="17">
        <f t="shared" si="20"/>
        <v>1.5834476934445266E-4</v>
      </c>
      <c r="G161" s="17">
        <f t="shared" si="22"/>
        <v>-0.5</v>
      </c>
      <c r="H161" s="17">
        <f t="shared" si="21"/>
        <v>-2.3887252169758739E-4</v>
      </c>
    </row>
    <row r="162" spans="1:8" x14ac:dyDescent="0.2">
      <c r="A162" s="14"/>
      <c r="B162" s="15" t="s">
        <v>150</v>
      </c>
      <c r="C162" s="16">
        <v>9</v>
      </c>
      <c r="D162" s="16">
        <v>0</v>
      </c>
      <c r="E162" s="17">
        <f t="shared" si="19"/>
        <v>7.166175650927622E-4</v>
      </c>
      <c r="F162" s="17" t="str">
        <f t="shared" si="20"/>
        <v/>
      </c>
      <c r="G162" s="17">
        <f t="shared" si="22"/>
        <v>-1</v>
      </c>
      <c r="H162" s="17">
        <f t="shared" si="21"/>
        <v>-7.166175650927622E-4</v>
      </c>
    </row>
    <row r="163" spans="1:8" x14ac:dyDescent="0.2">
      <c r="A163" s="14"/>
      <c r="B163" s="15" t="s">
        <v>151</v>
      </c>
      <c r="C163" s="16">
        <v>0</v>
      </c>
      <c r="D163" s="16">
        <v>6</v>
      </c>
      <c r="E163" s="17" t="str">
        <f t="shared" si="19"/>
        <v/>
      </c>
      <c r="F163" s="17">
        <f t="shared" si="20"/>
        <v>3.1668953868890532E-4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8</v>
      </c>
      <c r="D164" s="16">
        <v>4</v>
      </c>
      <c r="E164" s="17">
        <f t="shared" si="19"/>
        <v>6.3699339119356634E-4</v>
      </c>
      <c r="F164" s="17">
        <f t="shared" si="20"/>
        <v>2.1112635912593687E-4</v>
      </c>
      <c r="G164" s="17">
        <f t="shared" si="22"/>
        <v>-0.5</v>
      </c>
      <c r="H164" s="17">
        <f t="shared" si="21"/>
        <v>-3.1849669559678317E-4</v>
      </c>
    </row>
    <row r="165" spans="1:8" x14ac:dyDescent="0.2">
      <c r="A165" s="14"/>
      <c r="B165" s="15" t="s">
        <v>153</v>
      </c>
      <c r="C165" s="16">
        <v>1</v>
      </c>
      <c r="D165" s="16">
        <v>2</v>
      </c>
      <c r="E165" s="17">
        <f t="shared" si="19"/>
        <v>7.9624173899195793E-5</v>
      </c>
      <c r="F165" s="17">
        <f t="shared" si="20"/>
        <v>1.0556317956296844E-4</v>
      </c>
      <c r="G165" s="17">
        <f t="shared" si="22"/>
        <v>1</v>
      </c>
      <c r="H165" s="17">
        <f t="shared" si="21"/>
        <v>7.9624173899195793E-5</v>
      </c>
    </row>
    <row r="166" spans="1:8" x14ac:dyDescent="0.2">
      <c r="A166" s="14"/>
      <c r="B166" s="15" t="s">
        <v>154</v>
      </c>
      <c r="C166" s="16">
        <v>2</v>
      </c>
      <c r="D166" s="16">
        <v>0</v>
      </c>
      <c r="E166" s="17">
        <f t="shared" si="19"/>
        <v>1.5924834779839159E-4</v>
      </c>
      <c r="F166" s="17" t="str">
        <f t="shared" si="20"/>
        <v/>
      </c>
      <c r="G166" s="17">
        <f t="shared" si="22"/>
        <v>-1</v>
      </c>
      <c r="H166" s="17">
        <f t="shared" si="21"/>
        <v>-1.5924834779839159E-4</v>
      </c>
    </row>
    <row r="167" spans="1:8" x14ac:dyDescent="0.2">
      <c r="A167" s="14"/>
      <c r="B167" s="15" t="s">
        <v>155</v>
      </c>
      <c r="C167" s="16">
        <v>12</v>
      </c>
      <c r="D167" s="16">
        <v>0</v>
      </c>
      <c r="E167" s="17">
        <f t="shared" si="19"/>
        <v>9.5549008679034957E-4</v>
      </c>
      <c r="F167" s="17" t="str">
        <f t="shared" si="20"/>
        <v/>
      </c>
      <c r="G167" s="17">
        <f t="shared" si="22"/>
        <v>-1</v>
      </c>
      <c r="H167" s="17">
        <f t="shared" si="21"/>
        <v>-9.5549008679034957E-4</v>
      </c>
    </row>
    <row r="168" spans="1:8" x14ac:dyDescent="0.2">
      <c r="A168" s="14"/>
      <c r="B168" s="15" t="s">
        <v>156</v>
      </c>
      <c r="C168" s="16">
        <v>407</v>
      </c>
      <c r="D168" s="16">
        <v>518</v>
      </c>
      <c r="E168" s="17">
        <f t="shared" si="19"/>
        <v>3.2407038776972687E-2</v>
      </c>
      <c r="F168" s="17">
        <f t="shared" si="20"/>
        <v>2.7340863506808824E-2</v>
      </c>
      <c r="G168" s="17">
        <f t="shared" si="22"/>
        <v>0.27272727272727271</v>
      </c>
      <c r="H168" s="17">
        <f t="shared" si="21"/>
        <v>8.8382833028107319E-3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5.2781589781484218E-5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8</v>
      </c>
      <c r="D170" s="16">
        <v>3</v>
      </c>
      <c r="E170" s="17">
        <f t="shared" si="19"/>
        <v>6.3699339119356634E-4</v>
      </c>
      <c r="F170" s="17">
        <f t="shared" si="20"/>
        <v>1.5834476934445266E-4</v>
      </c>
      <c r="G170" s="17">
        <f t="shared" si="22"/>
        <v>-0.625</v>
      </c>
      <c r="H170" s="17">
        <f t="shared" si="21"/>
        <v>-3.9812086949597898E-4</v>
      </c>
    </row>
    <row r="171" spans="1:8" x14ac:dyDescent="0.2">
      <c r="A171" s="14"/>
      <c r="B171" s="15" t="s">
        <v>159</v>
      </c>
      <c r="C171" s="16">
        <v>0</v>
      </c>
      <c r="D171" s="16">
        <v>1</v>
      </c>
      <c r="E171" s="17" t="str">
        <f t="shared" si="19"/>
        <v/>
      </c>
      <c r="F171" s="17">
        <f t="shared" si="20"/>
        <v>5.2781589781484218E-5</v>
      </c>
      <c r="G171" s="17">
        <f t="shared" si="22"/>
        <v>1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29698</v>
      </c>
      <c r="D177" s="20">
        <f>SUM(D178:D350)</f>
        <v>48165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0.62182638561519299</v>
      </c>
      <c r="H177" s="21">
        <f t="shared" ref="H177:H208" si="25">+IF(OR(AND(E177=""),(G177="")),"",E177*G177)</f>
        <v>0.62182638561519299</v>
      </c>
    </row>
    <row r="178" spans="1:8" x14ac:dyDescent="0.2">
      <c r="A178" s="14"/>
      <c r="B178" s="15" t="s">
        <v>160</v>
      </c>
      <c r="C178" s="16">
        <v>752</v>
      </c>
      <c r="D178" s="16">
        <v>798</v>
      </c>
      <c r="E178" s="17">
        <f t="shared" si="23"/>
        <v>2.5321570476126338E-2</v>
      </c>
      <c r="F178" s="17">
        <f t="shared" si="24"/>
        <v>1.6568047337278107E-2</v>
      </c>
      <c r="G178" s="17">
        <f t="shared" ref="G178:G209" si="26">+IF(AND(C178=0,D178=0)," ",IF(C178=0,1,IF(D178=0,-1,(D178-C178)/C178)))</f>
        <v>6.1170212765957445E-2</v>
      </c>
      <c r="H178" s="17">
        <f t="shared" si="25"/>
        <v>1.5489258535928345E-3</v>
      </c>
    </row>
    <row r="179" spans="1:8" x14ac:dyDescent="0.2">
      <c r="A179" s="14"/>
      <c r="B179" s="15" t="s">
        <v>161</v>
      </c>
      <c r="C179" s="16">
        <v>43</v>
      </c>
      <c r="D179" s="16">
        <v>125</v>
      </c>
      <c r="E179" s="17">
        <f t="shared" si="23"/>
        <v>1.4479089500976498E-3</v>
      </c>
      <c r="F179" s="17">
        <f t="shared" si="24"/>
        <v>2.5952455102252673E-3</v>
      </c>
      <c r="G179" s="17">
        <f t="shared" si="26"/>
        <v>1.9069767441860466</v>
      </c>
      <c r="H179" s="17">
        <f t="shared" si="25"/>
        <v>2.761128695535053E-3</v>
      </c>
    </row>
    <row r="180" spans="1:8" ht="38.25" x14ac:dyDescent="0.2">
      <c r="A180" s="14"/>
      <c r="B180" s="15" t="s">
        <v>162</v>
      </c>
      <c r="C180" s="16">
        <v>352</v>
      </c>
      <c r="D180" s="16">
        <v>950</v>
      </c>
      <c r="E180" s="17">
        <f t="shared" si="23"/>
        <v>1.185265001010169E-2</v>
      </c>
      <c r="F180" s="17">
        <f t="shared" si="24"/>
        <v>1.9723865877712032E-2</v>
      </c>
      <c r="G180" s="17">
        <f t="shared" si="26"/>
        <v>1.6988636363636365</v>
      </c>
      <c r="H180" s="17">
        <f t="shared" si="25"/>
        <v>2.013603609670685E-2</v>
      </c>
    </row>
    <row r="181" spans="1:8" x14ac:dyDescent="0.2">
      <c r="A181" s="14"/>
      <c r="B181" s="15" t="s">
        <v>163</v>
      </c>
      <c r="C181" s="16">
        <v>0</v>
      </c>
      <c r="D181" s="16">
        <v>3</v>
      </c>
      <c r="E181" s="17" t="str">
        <f t="shared" si="23"/>
        <v/>
      </c>
      <c r="F181" s="17">
        <f t="shared" si="24"/>
        <v>6.2285892245406415E-5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142</v>
      </c>
      <c r="D182" s="16">
        <v>390</v>
      </c>
      <c r="E182" s="17">
        <f t="shared" si="23"/>
        <v>4.7814667654387504E-3</v>
      </c>
      <c r="F182" s="17">
        <f t="shared" si="24"/>
        <v>8.0971659919028341E-3</v>
      </c>
      <c r="G182" s="17">
        <f t="shared" si="26"/>
        <v>1.7464788732394365</v>
      </c>
      <c r="H182" s="17">
        <f t="shared" si="25"/>
        <v>8.3507306889352827E-3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11</v>
      </c>
      <c r="E183" s="17" t="str">
        <f t="shared" si="23"/>
        <v/>
      </c>
      <c r="F183" s="17">
        <f t="shared" si="24"/>
        <v>2.2838160489982353E-4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3207</v>
      </c>
      <c r="D184" s="16">
        <v>4603</v>
      </c>
      <c r="E184" s="17">
        <f t="shared" si="23"/>
        <v>0.10798706983635262</v>
      </c>
      <c r="F184" s="17">
        <f t="shared" si="24"/>
        <v>9.5567320668535238E-2</v>
      </c>
      <c r="G184" s="17">
        <f t="shared" si="26"/>
        <v>0.43529778609292175</v>
      </c>
      <c r="H184" s="17">
        <f t="shared" si="25"/>
        <v>4.7006532426426023E-2</v>
      </c>
    </row>
    <row r="185" spans="1:8" x14ac:dyDescent="0.2">
      <c r="A185" s="14"/>
      <c r="B185" s="15" t="s">
        <v>167</v>
      </c>
      <c r="C185" s="16">
        <v>49</v>
      </c>
      <c r="D185" s="16">
        <v>59</v>
      </c>
      <c r="E185" s="17">
        <f t="shared" si="23"/>
        <v>1.6499427570880194E-3</v>
      </c>
      <c r="F185" s="17">
        <f t="shared" si="24"/>
        <v>1.2249558808263262E-3</v>
      </c>
      <c r="G185" s="17">
        <f t="shared" si="26"/>
        <v>0.20408163265306123</v>
      </c>
      <c r="H185" s="17">
        <f t="shared" si="25"/>
        <v>3.3672301165061622E-4</v>
      </c>
    </row>
    <row r="186" spans="1:8" x14ac:dyDescent="0.2">
      <c r="A186" s="14"/>
      <c r="B186" s="15" t="s">
        <v>168</v>
      </c>
      <c r="C186" s="16">
        <v>704</v>
      </c>
      <c r="D186" s="16">
        <v>492</v>
      </c>
      <c r="E186" s="17">
        <f t="shared" si="23"/>
        <v>2.3705300020203379E-2</v>
      </c>
      <c r="F186" s="17">
        <f t="shared" si="24"/>
        <v>1.0214886328246651E-2</v>
      </c>
      <c r="G186" s="17">
        <f t="shared" si="26"/>
        <v>-0.30113636363636365</v>
      </c>
      <c r="H186" s="17">
        <f t="shared" si="25"/>
        <v>-7.1385278469930629E-3</v>
      </c>
    </row>
    <row r="187" spans="1:8" x14ac:dyDescent="0.2">
      <c r="A187" s="14"/>
      <c r="B187" s="15" t="s">
        <v>169</v>
      </c>
      <c r="C187" s="16">
        <v>58</v>
      </c>
      <c r="D187" s="16">
        <v>140</v>
      </c>
      <c r="E187" s="17">
        <f t="shared" si="23"/>
        <v>1.9529934675735739E-3</v>
      </c>
      <c r="F187" s="17">
        <f t="shared" si="24"/>
        <v>2.9066749714522994E-3</v>
      </c>
      <c r="G187" s="17">
        <f t="shared" si="26"/>
        <v>1.4137931034482758</v>
      </c>
      <c r="H187" s="17">
        <f t="shared" si="25"/>
        <v>2.7611286955350526E-3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5</v>
      </c>
      <c r="D189" s="16">
        <v>8</v>
      </c>
      <c r="E189" s="17">
        <f t="shared" si="23"/>
        <v>1.6836150582530811E-4</v>
      </c>
      <c r="F189" s="17">
        <f t="shared" si="24"/>
        <v>1.6609571265441712E-4</v>
      </c>
      <c r="G189" s="17">
        <f t="shared" si="26"/>
        <v>0.6</v>
      </c>
      <c r="H189" s="17">
        <f t="shared" si="25"/>
        <v>1.0101690349518486E-4</v>
      </c>
    </row>
    <row r="190" spans="1:8" x14ac:dyDescent="0.2">
      <c r="A190" s="14"/>
      <c r="B190" s="15" t="s">
        <v>172</v>
      </c>
      <c r="C190" s="16">
        <v>37</v>
      </c>
      <c r="D190" s="16">
        <v>142</v>
      </c>
      <c r="E190" s="17">
        <f t="shared" si="23"/>
        <v>1.24587514310728E-3</v>
      </c>
      <c r="F190" s="17">
        <f t="shared" si="24"/>
        <v>2.9481988996159039E-3</v>
      </c>
      <c r="G190" s="17">
        <f t="shared" si="26"/>
        <v>2.8378378378378377</v>
      </c>
      <c r="H190" s="17">
        <f t="shared" si="25"/>
        <v>3.53559162233147E-3</v>
      </c>
    </row>
    <row r="191" spans="1:8" x14ac:dyDescent="0.2">
      <c r="A191" s="14"/>
      <c r="B191" s="15" t="s">
        <v>173</v>
      </c>
      <c r="C191" s="16">
        <v>519</v>
      </c>
      <c r="D191" s="16">
        <v>517</v>
      </c>
      <c r="E191" s="17">
        <f t="shared" si="23"/>
        <v>1.7475924304666979E-2</v>
      </c>
      <c r="F191" s="17">
        <f t="shared" si="24"/>
        <v>1.0733935430291705E-2</v>
      </c>
      <c r="G191" s="17">
        <f t="shared" si="26"/>
        <v>-3.8535645472061657E-3</v>
      </c>
      <c r="H191" s="17">
        <f t="shared" si="25"/>
        <v>-6.7344602330123235E-5</v>
      </c>
    </row>
    <row r="192" spans="1:8" x14ac:dyDescent="0.2">
      <c r="A192" s="14"/>
      <c r="B192" s="15" t="s">
        <v>174</v>
      </c>
      <c r="C192" s="16">
        <v>589</v>
      </c>
      <c r="D192" s="16">
        <v>935</v>
      </c>
      <c r="E192" s="17">
        <f t="shared" si="23"/>
        <v>1.9832985386221295E-2</v>
      </c>
      <c r="F192" s="17">
        <f t="shared" si="24"/>
        <v>1.9412436416485001E-2</v>
      </c>
      <c r="G192" s="17">
        <f t="shared" si="26"/>
        <v>0.58743633276740237</v>
      </c>
      <c r="H192" s="17">
        <f t="shared" si="25"/>
        <v>1.1650616203111322E-2</v>
      </c>
    </row>
    <row r="193" spans="1:8" ht="25.5" x14ac:dyDescent="0.2">
      <c r="A193" s="14"/>
      <c r="B193" s="15" t="s">
        <v>175</v>
      </c>
      <c r="C193" s="16">
        <v>3161</v>
      </c>
      <c r="D193" s="16">
        <v>4945</v>
      </c>
      <c r="E193" s="17">
        <f t="shared" si="23"/>
        <v>0.10643814398275978</v>
      </c>
      <c r="F193" s="17">
        <f t="shared" si="24"/>
        <v>0.10266791238451158</v>
      </c>
      <c r="G193" s="17">
        <f t="shared" si="26"/>
        <v>0.56437836127807661</v>
      </c>
      <c r="H193" s="17">
        <f t="shared" si="25"/>
        <v>6.0071385278469933E-2</v>
      </c>
    </row>
    <row r="194" spans="1:8" ht="25.5" x14ac:dyDescent="0.2">
      <c r="A194" s="14"/>
      <c r="B194" s="15" t="s">
        <v>176</v>
      </c>
      <c r="C194" s="16">
        <v>42</v>
      </c>
      <c r="D194" s="16">
        <v>82</v>
      </c>
      <c r="E194" s="17">
        <f t="shared" si="23"/>
        <v>1.4142366489325881E-3</v>
      </c>
      <c r="F194" s="17">
        <f t="shared" si="24"/>
        <v>1.7024810547077752E-3</v>
      </c>
      <c r="G194" s="17">
        <f t="shared" si="26"/>
        <v>0.95238095238095233</v>
      </c>
      <c r="H194" s="17">
        <f t="shared" si="25"/>
        <v>1.3468920466024649E-3</v>
      </c>
    </row>
    <row r="195" spans="1:8" x14ac:dyDescent="0.2">
      <c r="A195" s="14"/>
      <c r="B195" s="15" t="s">
        <v>177</v>
      </c>
      <c r="C195" s="16">
        <v>0</v>
      </c>
      <c r="D195" s="16">
        <v>26</v>
      </c>
      <c r="E195" s="17" t="str">
        <f t="shared" si="23"/>
        <v/>
      </c>
      <c r="F195" s="17">
        <f t="shared" si="24"/>
        <v>5.3981106612685558E-4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23</v>
      </c>
      <c r="D196" s="16">
        <v>39</v>
      </c>
      <c r="E196" s="17">
        <f t="shared" si="23"/>
        <v>7.7446292679641724E-4</v>
      </c>
      <c r="F196" s="17">
        <f t="shared" si="24"/>
        <v>8.0971659919028337E-4</v>
      </c>
      <c r="G196" s="17">
        <f t="shared" si="26"/>
        <v>0.69565217391304346</v>
      </c>
      <c r="H196" s="17">
        <f t="shared" si="25"/>
        <v>5.3875681864098588E-4</v>
      </c>
    </row>
    <row r="197" spans="1:8" x14ac:dyDescent="0.2">
      <c r="A197" s="14"/>
      <c r="B197" s="15" t="s">
        <v>179</v>
      </c>
      <c r="C197" s="16">
        <v>9</v>
      </c>
      <c r="D197" s="16">
        <v>26</v>
      </c>
      <c r="E197" s="17">
        <f t="shared" si="23"/>
        <v>3.0305071048555458E-4</v>
      </c>
      <c r="F197" s="17">
        <f t="shared" si="24"/>
        <v>5.3981106612685558E-4</v>
      </c>
      <c r="G197" s="17">
        <f t="shared" si="26"/>
        <v>1.8888888888888888</v>
      </c>
      <c r="H197" s="17">
        <f t="shared" si="25"/>
        <v>5.7242911980604752E-4</v>
      </c>
    </row>
    <row r="198" spans="1:8" ht="25.5" x14ac:dyDescent="0.2">
      <c r="A198" s="14"/>
      <c r="B198" s="15" t="s">
        <v>180</v>
      </c>
      <c r="C198" s="16">
        <v>685</v>
      </c>
      <c r="D198" s="16">
        <v>847</v>
      </c>
      <c r="E198" s="17">
        <f t="shared" si="23"/>
        <v>2.3065526298067209E-2</v>
      </c>
      <c r="F198" s="17">
        <f t="shared" si="24"/>
        <v>1.7585383577286413E-2</v>
      </c>
      <c r="G198" s="17">
        <f t="shared" si="26"/>
        <v>0.2364963503649635</v>
      </c>
      <c r="H198" s="17">
        <f t="shared" si="25"/>
        <v>5.4549127887399823E-3</v>
      </c>
    </row>
    <row r="199" spans="1:8" x14ac:dyDescent="0.2">
      <c r="A199" s="14"/>
      <c r="B199" s="15" t="s">
        <v>181</v>
      </c>
      <c r="C199" s="16">
        <v>170</v>
      </c>
      <c r="D199" s="16">
        <v>310</v>
      </c>
      <c r="E199" s="17">
        <f t="shared" si="23"/>
        <v>5.7242911980604754E-3</v>
      </c>
      <c r="F199" s="17">
        <f t="shared" si="24"/>
        <v>6.4362088653586629E-3</v>
      </c>
      <c r="G199" s="17">
        <f t="shared" si="26"/>
        <v>0.82352941176470584</v>
      </c>
      <c r="H199" s="17">
        <f t="shared" si="25"/>
        <v>4.7141221631086267E-3</v>
      </c>
    </row>
    <row r="200" spans="1:8" x14ac:dyDescent="0.2">
      <c r="A200" s="14"/>
      <c r="B200" s="15" t="s">
        <v>182</v>
      </c>
      <c r="C200" s="16">
        <v>2</v>
      </c>
      <c r="D200" s="16">
        <v>12</v>
      </c>
      <c r="E200" s="17">
        <f t="shared" si="23"/>
        <v>6.7344602330123235E-5</v>
      </c>
      <c r="F200" s="17">
        <f t="shared" si="24"/>
        <v>2.4914356898162566E-4</v>
      </c>
      <c r="G200" s="17">
        <f t="shared" si="26"/>
        <v>5</v>
      </c>
      <c r="H200" s="17">
        <f t="shared" si="25"/>
        <v>3.3672301165061616E-4</v>
      </c>
    </row>
    <row r="201" spans="1:8" x14ac:dyDescent="0.2">
      <c r="A201" s="14"/>
      <c r="B201" s="15" t="s">
        <v>183</v>
      </c>
      <c r="C201" s="16">
        <v>4</v>
      </c>
      <c r="D201" s="16">
        <v>0</v>
      </c>
      <c r="E201" s="17">
        <f t="shared" si="23"/>
        <v>1.3468920466024647E-4</v>
      </c>
      <c r="F201" s="17" t="str">
        <f t="shared" si="24"/>
        <v/>
      </c>
      <c r="G201" s="17">
        <f t="shared" si="26"/>
        <v>-1</v>
      </c>
      <c r="H201" s="17">
        <f t="shared" si="25"/>
        <v>-1.3468920466024647E-4</v>
      </c>
    </row>
    <row r="202" spans="1:8" x14ac:dyDescent="0.2">
      <c r="A202" s="14"/>
      <c r="B202" s="15" t="s">
        <v>184</v>
      </c>
      <c r="C202" s="16">
        <v>128</v>
      </c>
      <c r="D202" s="16">
        <v>529</v>
      </c>
      <c r="E202" s="17">
        <f t="shared" si="23"/>
        <v>4.3100545491278871E-3</v>
      </c>
      <c r="F202" s="17">
        <f t="shared" si="24"/>
        <v>1.0983078999273331E-2</v>
      </c>
      <c r="G202" s="17">
        <f t="shared" si="26"/>
        <v>3.1328125</v>
      </c>
      <c r="H202" s="17">
        <f t="shared" si="25"/>
        <v>1.3502592767189708E-2</v>
      </c>
    </row>
    <row r="203" spans="1:8" x14ac:dyDescent="0.2">
      <c r="A203" s="14"/>
      <c r="B203" s="15" t="s">
        <v>185</v>
      </c>
      <c r="C203" s="16">
        <v>0</v>
      </c>
      <c r="D203" s="16">
        <v>3</v>
      </c>
      <c r="E203" s="17" t="str">
        <f t="shared" si="23"/>
        <v/>
      </c>
      <c r="F203" s="17">
        <f t="shared" si="24"/>
        <v>6.2285892245406415E-5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25</v>
      </c>
      <c r="D204" s="16">
        <v>91</v>
      </c>
      <c r="E204" s="17">
        <f t="shared" si="23"/>
        <v>8.4180752912654051E-4</v>
      </c>
      <c r="F204" s="17">
        <f t="shared" si="24"/>
        <v>1.8893387314439945E-3</v>
      </c>
      <c r="G204" s="17">
        <f t="shared" si="26"/>
        <v>2.64</v>
      </c>
      <c r="H204" s="17">
        <f t="shared" si="25"/>
        <v>2.2223718768940672E-3</v>
      </c>
    </row>
    <row r="205" spans="1:8" ht="25.5" x14ac:dyDescent="0.2">
      <c r="A205" s="14"/>
      <c r="B205" s="15" t="s">
        <v>187</v>
      </c>
      <c r="C205" s="16">
        <v>52</v>
      </c>
      <c r="D205" s="16">
        <v>74</v>
      </c>
      <c r="E205" s="17">
        <f t="shared" si="23"/>
        <v>1.7509596605832043E-3</v>
      </c>
      <c r="F205" s="17">
        <f t="shared" si="24"/>
        <v>1.5363853420533582E-3</v>
      </c>
      <c r="G205" s="17">
        <f t="shared" si="26"/>
        <v>0.42307692307692307</v>
      </c>
      <c r="H205" s="17">
        <f t="shared" si="25"/>
        <v>7.4079062563135571E-4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308</v>
      </c>
      <c r="D207" s="16">
        <v>385</v>
      </c>
      <c r="E207" s="17">
        <f t="shared" si="23"/>
        <v>1.0371068758838978E-2</v>
      </c>
      <c r="F207" s="17">
        <f t="shared" si="24"/>
        <v>7.9933561714938227E-3</v>
      </c>
      <c r="G207" s="17">
        <f t="shared" si="26"/>
        <v>0.25</v>
      </c>
      <c r="H207" s="17">
        <f t="shared" si="25"/>
        <v>2.5927671897097446E-3</v>
      </c>
    </row>
    <row r="208" spans="1:8" x14ac:dyDescent="0.2">
      <c r="A208" s="14"/>
      <c r="B208" s="15" t="s">
        <v>190</v>
      </c>
      <c r="C208" s="16">
        <v>424</v>
      </c>
      <c r="D208" s="16">
        <v>680</v>
      </c>
      <c r="E208" s="17">
        <f t="shared" si="23"/>
        <v>1.4277055693986128E-2</v>
      </c>
      <c r="F208" s="17">
        <f t="shared" si="24"/>
        <v>1.4118135575625454E-2</v>
      </c>
      <c r="G208" s="17">
        <f t="shared" si="26"/>
        <v>0.60377358490566035</v>
      </c>
      <c r="H208" s="17">
        <f t="shared" si="25"/>
        <v>8.6201090982557741E-3</v>
      </c>
    </row>
    <row r="209" spans="1:8" x14ac:dyDescent="0.2">
      <c r="A209" s="14"/>
      <c r="B209" s="15" t="s">
        <v>191</v>
      </c>
      <c r="C209" s="16">
        <v>570</v>
      </c>
      <c r="D209" s="16">
        <v>1322</v>
      </c>
      <c r="E209" s="17">
        <f t="shared" ref="E209:E240" si="27">+IF(C209=0,"",C209/C$177)</f>
        <v>1.9193211664085122E-2</v>
      </c>
      <c r="F209" s="17">
        <f t="shared" ref="F209:F240" si="28">+IF(D209=0,"",D209/D$177)</f>
        <v>2.7447316516142427E-2</v>
      </c>
      <c r="G209" s="17">
        <f t="shared" si="26"/>
        <v>1.3192982456140352</v>
      </c>
      <c r="H209" s="17">
        <f t="shared" ref="H209:H240" si="29">+IF(OR(AND(E209=""),(G209="")),"",E209*G209)</f>
        <v>2.5321570476126338E-2</v>
      </c>
    </row>
    <row r="210" spans="1:8" x14ac:dyDescent="0.2">
      <c r="A210" s="14"/>
      <c r="B210" s="15" t="s">
        <v>192</v>
      </c>
      <c r="C210" s="16">
        <v>411</v>
      </c>
      <c r="D210" s="16">
        <v>749</v>
      </c>
      <c r="E210" s="17">
        <f t="shared" si="27"/>
        <v>1.3839315778840325E-2</v>
      </c>
      <c r="F210" s="17">
        <f t="shared" si="28"/>
        <v>1.5550711097269802E-2</v>
      </c>
      <c r="G210" s="17">
        <f t="shared" ref="G210:G241" si="30">+IF(AND(C210=0,D210=0)," ",IF(C210=0,1,IF(D210=0,-1,(D210-C210)/C210)))</f>
        <v>0.82238442822384428</v>
      </c>
      <c r="H210" s="17">
        <f t="shared" si="29"/>
        <v>1.1381237793790827E-2</v>
      </c>
    </row>
    <row r="211" spans="1:8" x14ac:dyDescent="0.2">
      <c r="A211" s="14"/>
      <c r="B211" s="15" t="s">
        <v>193</v>
      </c>
      <c r="C211" s="16">
        <v>387</v>
      </c>
      <c r="D211" s="16">
        <v>864</v>
      </c>
      <c r="E211" s="17">
        <f t="shared" si="27"/>
        <v>1.3031180550878848E-2</v>
      </c>
      <c r="F211" s="17">
        <f t="shared" si="28"/>
        <v>1.7938336966677047E-2</v>
      </c>
      <c r="G211" s="17">
        <f t="shared" si="30"/>
        <v>1.2325581395348837</v>
      </c>
      <c r="H211" s="17">
        <f t="shared" si="29"/>
        <v>1.6061687655734392E-2</v>
      </c>
    </row>
    <row r="212" spans="1:8" x14ac:dyDescent="0.2">
      <c r="A212" s="14"/>
      <c r="B212" s="15" t="s">
        <v>194</v>
      </c>
      <c r="C212" s="16">
        <v>27</v>
      </c>
      <c r="D212" s="16">
        <v>29</v>
      </c>
      <c r="E212" s="17">
        <f t="shared" si="27"/>
        <v>9.0915213145666379E-4</v>
      </c>
      <c r="F212" s="17">
        <f t="shared" si="28"/>
        <v>6.0209695837226196E-4</v>
      </c>
      <c r="G212" s="17">
        <f t="shared" si="30"/>
        <v>7.407407407407407E-2</v>
      </c>
      <c r="H212" s="17">
        <f t="shared" si="29"/>
        <v>6.7344602330123235E-5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301</v>
      </c>
      <c r="D214" s="16">
        <v>3811</v>
      </c>
      <c r="E214" s="17">
        <f t="shared" si="27"/>
        <v>1.0135362650683547E-2</v>
      </c>
      <c r="F214" s="17">
        <f t="shared" si="28"/>
        <v>7.9123845115747951E-2</v>
      </c>
      <c r="G214" s="17">
        <f t="shared" si="30"/>
        <v>11.661129568106313</v>
      </c>
      <c r="H214" s="17">
        <f t="shared" si="29"/>
        <v>0.11818977708936629</v>
      </c>
    </row>
    <row r="215" spans="1:8" x14ac:dyDescent="0.2">
      <c r="A215" s="14"/>
      <c r="B215" s="15" t="s">
        <v>197</v>
      </c>
      <c r="C215" s="16">
        <v>260</v>
      </c>
      <c r="D215" s="16">
        <v>349</v>
      </c>
      <c r="E215" s="17">
        <f t="shared" si="27"/>
        <v>8.7547983029160215E-3</v>
      </c>
      <c r="F215" s="17">
        <f t="shared" si="28"/>
        <v>7.2459254645489465E-3</v>
      </c>
      <c r="G215" s="17">
        <f t="shared" si="30"/>
        <v>0.34230769230769231</v>
      </c>
      <c r="H215" s="17">
        <f t="shared" si="29"/>
        <v>2.9968348036904843E-3</v>
      </c>
    </row>
    <row r="216" spans="1:8" x14ac:dyDescent="0.2">
      <c r="A216" s="14"/>
      <c r="B216" s="15" t="s">
        <v>198</v>
      </c>
      <c r="C216" s="16">
        <v>36</v>
      </c>
      <c r="D216" s="16">
        <v>47</v>
      </c>
      <c r="E216" s="17">
        <f t="shared" si="27"/>
        <v>1.2122028419422183E-3</v>
      </c>
      <c r="F216" s="17">
        <f t="shared" si="28"/>
        <v>9.7581231184470051E-4</v>
      </c>
      <c r="G216" s="17">
        <f t="shared" si="30"/>
        <v>0.30555555555555558</v>
      </c>
      <c r="H216" s="17">
        <f t="shared" si="29"/>
        <v>3.7039531281567785E-4</v>
      </c>
    </row>
    <row r="217" spans="1:8" x14ac:dyDescent="0.2">
      <c r="A217" s="14"/>
      <c r="B217" s="15" t="s">
        <v>199</v>
      </c>
      <c r="C217" s="16">
        <v>2</v>
      </c>
      <c r="D217" s="16">
        <v>6</v>
      </c>
      <c r="E217" s="17">
        <f t="shared" si="27"/>
        <v>6.7344602330123235E-5</v>
      </c>
      <c r="F217" s="17">
        <f t="shared" si="28"/>
        <v>1.2457178449081283E-4</v>
      </c>
      <c r="G217" s="17">
        <f t="shared" si="30"/>
        <v>2</v>
      </c>
      <c r="H217" s="17">
        <f t="shared" si="29"/>
        <v>1.3468920466024647E-4</v>
      </c>
    </row>
    <row r="218" spans="1:8" x14ac:dyDescent="0.2">
      <c r="A218" s="14"/>
      <c r="B218" s="15" t="s">
        <v>200</v>
      </c>
      <c r="C218" s="16">
        <v>19</v>
      </c>
      <c r="D218" s="16">
        <v>7</v>
      </c>
      <c r="E218" s="17">
        <f t="shared" si="27"/>
        <v>6.397737221361708E-4</v>
      </c>
      <c r="F218" s="17">
        <f t="shared" si="28"/>
        <v>1.4533374857261496E-4</v>
      </c>
      <c r="G218" s="17">
        <f t="shared" si="30"/>
        <v>-0.63157894736842102</v>
      </c>
      <c r="H218" s="17">
        <f t="shared" si="29"/>
        <v>-4.0406761398073944E-4</v>
      </c>
    </row>
    <row r="219" spans="1:8" ht="25.5" x14ac:dyDescent="0.2">
      <c r="A219" s="14"/>
      <c r="B219" s="15" t="s">
        <v>201</v>
      </c>
      <c r="C219" s="16">
        <v>421</v>
      </c>
      <c r="D219" s="16">
        <v>501</v>
      </c>
      <c r="E219" s="17">
        <f t="shared" si="27"/>
        <v>1.4176038790490942E-2</v>
      </c>
      <c r="F219" s="17">
        <f t="shared" si="28"/>
        <v>1.0401744004982871E-2</v>
      </c>
      <c r="G219" s="17">
        <f t="shared" si="30"/>
        <v>0.19002375296912113</v>
      </c>
      <c r="H219" s="17">
        <f t="shared" si="29"/>
        <v>2.6937840932049293E-3</v>
      </c>
    </row>
    <row r="220" spans="1:8" x14ac:dyDescent="0.2">
      <c r="A220" s="14"/>
      <c r="B220" s="15" t="s">
        <v>202</v>
      </c>
      <c r="C220" s="16">
        <v>20</v>
      </c>
      <c r="D220" s="16">
        <v>194</v>
      </c>
      <c r="E220" s="17">
        <f t="shared" si="27"/>
        <v>6.7344602330123243E-4</v>
      </c>
      <c r="F220" s="17">
        <f t="shared" si="28"/>
        <v>4.0278210318696146E-3</v>
      </c>
      <c r="G220" s="17">
        <f t="shared" si="30"/>
        <v>8.6999999999999993</v>
      </c>
      <c r="H220" s="17">
        <f t="shared" si="29"/>
        <v>5.858980402720722E-3</v>
      </c>
    </row>
    <row r="221" spans="1:8" ht="25.5" x14ac:dyDescent="0.2">
      <c r="A221" s="14"/>
      <c r="B221" s="15" t="s">
        <v>203</v>
      </c>
      <c r="C221" s="16">
        <v>31</v>
      </c>
      <c r="D221" s="16">
        <v>3</v>
      </c>
      <c r="E221" s="17">
        <f t="shared" si="27"/>
        <v>1.0438413361169101E-3</v>
      </c>
      <c r="F221" s="17">
        <f t="shared" si="28"/>
        <v>6.2285892245406415E-5</v>
      </c>
      <c r="G221" s="17">
        <f t="shared" si="30"/>
        <v>-0.90322580645161288</v>
      </c>
      <c r="H221" s="17">
        <f t="shared" si="29"/>
        <v>-9.4282443262172521E-4</v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2.0761964081802139E-5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218</v>
      </c>
      <c r="D224" s="16">
        <v>389</v>
      </c>
      <c r="E224" s="17">
        <f t="shared" si="27"/>
        <v>7.3405616539834332E-3</v>
      </c>
      <c r="F224" s="17">
        <f t="shared" si="28"/>
        <v>8.0764040278210325E-3</v>
      </c>
      <c r="G224" s="17">
        <f t="shared" si="30"/>
        <v>0.7844036697247706</v>
      </c>
      <c r="H224" s="17">
        <f t="shared" si="29"/>
        <v>5.7579634992255364E-3</v>
      </c>
    </row>
    <row r="225" spans="1:8" x14ac:dyDescent="0.2">
      <c r="A225" s="14"/>
      <c r="B225" s="15" t="s">
        <v>207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2.0761964081802139E-5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1</v>
      </c>
      <c r="D226" s="16">
        <v>10</v>
      </c>
      <c r="E226" s="17">
        <f t="shared" si="27"/>
        <v>3.3672301165061618E-5</v>
      </c>
      <c r="F226" s="17">
        <f t="shared" si="28"/>
        <v>2.0761964081802137E-4</v>
      </c>
      <c r="G226" s="17">
        <f t="shared" si="30"/>
        <v>9</v>
      </c>
      <c r="H226" s="17">
        <f t="shared" si="29"/>
        <v>3.0305071048555458E-4</v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3.3672301165061618E-5</v>
      </c>
      <c r="F227" s="17" t="str">
        <f t="shared" si="28"/>
        <v/>
      </c>
      <c r="G227" s="17">
        <f t="shared" si="30"/>
        <v>-1</v>
      </c>
      <c r="H227" s="17">
        <f t="shared" si="29"/>
        <v>-3.3672301165061618E-5</v>
      </c>
    </row>
    <row r="228" spans="1:8" x14ac:dyDescent="0.2">
      <c r="A228" s="14"/>
      <c r="B228" s="15" t="s">
        <v>210</v>
      </c>
      <c r="C228" s="16">
        <v>2</v>
      </c>
      <c r="D228" s="16">
        <v>4</v>
      </c>
      <c r="E228" s="17">
        <f t="shared" si="27"/>
        <v>6.7344602330123235E-5</v>
      </c>
      <c r="F228" s="17">
        <f t="shared" si="28"/>
        <v>8.3047856327208558E-5</v>
      </c>
      <c r="G228" s="17">
        <f t="shared" si="30"/>
        <v>1</v>
      </c>
      <c r="H228" s="17">
        <f t="shared" si="29"/>
        <v>6.7344602330123235E-5</v>
      </c>
    </row>
    <row r="229" spans="1:8" x14ac:dyDescent="0.2">
      <c r="A229" s="14"/>
      <c r="B229" s="15" t="s">
        <v>211</v>
      </c>
      <c r="C229" s="16">
        <v>0</v>
      </c>
      <c r="D229" s="16">
        <v>7</v>
      </c>
      <c r="E229" s="17" t="str">
        <f t="shared" si="27"/>
        <v/>
      </c>
      <c r="F229" s="17">
        <f t="shared" si="28"/>
        <v>1.4533374857261496E-4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2</v>
      </c>
      <c r="E230" s="17" t="str">
        <f t="shared" si="27"/>
        <v/>
      </c>
      <c r="F230" s="17">
        <f t="shared" si="28"/>
        <v>4.1523928163604279E-5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1637</v>
      </c>
      <c r="D231" s="16">
        <v>1796</v>
      </c>
      <c r="E231" s="17">
        <f t="shared" si="27"/>
        <v>5.5121557007205869E-2</v>
      </c>
      <c r="F231" s="17">
        <f t="shared" si="28"/>
        <v>3.7288487490916643E-2</v>
      </c>
      <c r="G231" s="17">
        <f t="shared" si="30"/>
        <v>9.7128894318875988E-2</v>
      </c>
      <c r="H231" s="17">
        <f t="shared" si="29"/>
        <v>5.3538958852447967E-3</v>
      </c>
    </row>
    <row r="232" spans="1:8" x14ac:dyDescent="0.2">
      <c r="A232" s="14"/>
      <c r="B232" s="15" t="s">
        <v>214</v>
      </c>
      <c r="C232" s="16">
        <v>170</v>
      </c>
      <c r="D232" s="16">
        <v>5</v>
      </c>
      <c r="E232" s="17">
        <f t="shared" si="27"/>
        <v>5.7242911980604754E-3</v>
      </c>
      <c r="F232" s="17">
        <f t="shared" si="28"/>
        <v>1.0380982040901069E-4</v>
      </c>
      <c r="G232" s="17">
        <f t="shared" si="30"/>
        <v>-0.97058823529411764</v>
      </c>
      <c r="H232" s="17">
        <f t="shared" si="29"/>
        <v>-5.555929692235167E-3</v>
      </c>
    </row>
    <row r="233" spans="1:8" x14ac:dyDescent="0.2">
      <c r="A233" s="14"/>
      <c r="B233" s="15" t="s">
        <v>215</v>
      </c>
      <c r="C233" s="16">
        <v>132</v>
      </c>
      <c r="D233" s="16">
        <v>62</v>
      </c>
      <c r="E233" s="17">
        <f t="shared" si="27"/>
        <v>4.4447437537881336E-3</v>
      </c>
      <c r="F233" s="17">
        <f t="shared" si="28"/>
        <v>1.2872417730717327E-3</v>
      </c>
      <c r="G233" s="17">
        <f t="shared" si="30"/>
        <v>-0.53030303030303028</v>
      </c>
      <c r="H233" s="17">
        <f t="shared" si="29"/>
        <v>-2.3570610815543134E-3</v>
      </c>
    </row>
    <row r="234" spans="1:8" x14ac:dyDescent="0.2">
      <c r="A234" s="14"/>
      <c r="B234" s="15" t="s">
        <v>216</v>
      </c>
      <c r="C234" s="16">
        <v>26</v>
      </c>
      <c r="D234" s="16">
        <v>57</v>
      </c>
      <c r="E234" s="17">
        <f t="shared" si="27"/>
        <v>8.7547983029160215E-4</v>
      </c>
      <c r="F234" s="17">
        <f t="shared" si="28"/>
        <v>1.1834319526627219E-3</v>
      </c>
      <c r="G234" s="17">
        <f t="shared" si="30"/>
        <v>1.1923076923076923</v>
      </c>
      <c r="H234" s="17">
        <f t="shared" si="29"/>
        <v>1.0438413361169103E-3</v>
      </c>
    </row>
    <row r="235" spans="1:8" x14ac:dyDescent="0.2">
      <c r="A235" s="14"/>
      <c r="B235" s="15" t="s">
        <v>217</v>
      </c>
      <c r="C235" s="16">
        <v>0</v>
      </c>
      <c r="D235" s="16">
        <v>13</v>
      </c>
      <c r="E235" s="17" t="str">
        <f t="shared" si="27"/>
        <v/>
      </c>
      <c r="F235" s="17">
        <f t="shared" si="28"/>
        <v>2.6990553306342779E-4</v>
      </c>
      <c r="G235" s="17">
        <f t="shared" si="30"/>
        <v>1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92</v>
      </c>
      <c r="D237" s="16">
        <v>219</v>
      </c>
      <c r="E237" s="17">
        <f t="shared" si="27"/>
        <v>3.097851707185669E-3</v>
      </c>
      <c r="F237" s="17">
        <f t="shared" si="28"/>
        <v>4.5468701339146681E-3</v>
      </c>
      <c r="G237" s="17">
        <f t="shared" si="30"/>
        <v>1.3804347826086956</v>
      </c>
      <c r="H237" s="17">
        <f t="shared" si="29"/>
        <v>4.2763822479628252E-3</v>
      </c>
    </row>
    <row r="238" spans="1:8" x14ac:dyDescent="0.2">
      <c r="A238" s="14"/>
      <c r="B238" s="15" t="s">
        <v>220</v>
      </c>
      <c r="C238" s="16">
        <v>3</v>
      </c>
      <c r="D238" s="16">
        <v>14</v>
      </c>
      <c r="E238" s="17">
        <f t="shared" si="27"/>
        <v>1.0101690349518486E-4</v>
      </c>
      <c r="F238" s="17">
        <f t="shared" si="28"/>
        <v>2.9066749714522992E-4</v>
      </c>
      <c r="G238" s="17">
        <f t="shared" si="30"/>
        <v>3.6666666666666665</v>
      </c>
      <c r="H238" s="17">
        <f t="shared" si="29"/>
        <v>3.703953128156778E-4</v>
      </c>
    </row>
    <row r="239" spans="1:8" x14ac:dyDescent="0.2">
      <c r="A239" s="14"/>
      <c r="B239" s="15" t="s">
        <v>221</v>
      </c>
      <c r="C239" s="16">
        <v>1</v>
      </c>
      <c r="D239" s="16">
        <v>6</v>
      </c>
      <c r="E239" s="17">
        <f t="shared" si="27"/>
        <v>3.3672301165061618E-5</v>
      </c>
      <c r="F239" s="17">
        <f t="shared" si="28"/>
        <v>1.2457178449081283E-4</v>
      </c>
      <c r="G239" s="17">
        <f t="shared" si="30"/>
        <v>5</v>
      </c>
      <c r="H239" s="17">
        <f t="shared" si="29"/>
        <v>1.6836150582530808E-4</v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15</v>
      </c>
      <c r="E241" s="17">
        <f t="shared" ref="E241:E272" si="31">+IF(C241=0,"",C241/C$177)</f>
        <v>3.3672301165061618E-5</v>
      </c>
      <c r="F241" s="17">
        <f t="shared" ref="F241:F272" si="32">+IF(D241=0,"",D241/D$177)</f>
        <v>3.114294612270321E-4</v>
      </c>
      <c r="G241" s="17">
        <f t="shared" si="30"/>
        <v>14</v>
      </c>
      <c r="H241" s="17">
        <f t="shared" ref="H241:H272" si="33">+IF(OR(AND(E241=""),(G241="")),"",E241*G241)</f>
        <v>4.7141221631086266E-4</v>
      </c>
    </row>
    <row r="242" spans="1:8" ht="25.5" x14ac:dyDescent="0.2">
      <c r="A242" s="14"/>
      <c r="B242" s="15" t="s">
        <v>224</v>
      </c>
      <c r="C242" s="16">
        <v>3</v>
      </c>
      <c r="D242" s="16">
        <v>8</v>
      </c>
      <c r="E242" s="17">
        <f t="shared" si="31"/>
        <v>1.0101690349518486E-4</v>
      </c>
      <c r="F242" s="17">
        <f t="shared" si="32"/>
        <v>1.6609571265441712E-4</v>
      </c>
      <c r="G242" s="17">
        <f t="shared" ref="G242:G273" si="34">+IF(AND(C242=0,D242=0)," ",IF(C242=0,1,IF(D242=0,-1,(D242-C242)/C242)))</f>
        <v>1.6666666666666667</v>
      </c>
      <c r="H242" s="17">
        <f t="shared" si="33"/>
        <v>1.6836150582530811E-4</v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42</v>
      </c>
      <c r="E243" s="17" t="str">
        <f t="shared" si="31"/>
        <v/>
      </c>
      <c r="F243" s="17">
        <f t="shared" si="32"/>
        <v>8.7200249143568986E-4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31</v>
      </c>
      <c r="D244" s="16">
        <v>33</v>
      </c>
      <c r="E244" s="17">
        <f t="shared" si="31"/>
        <v>1.0438413361169101E-3</v>
      </c>
      <c r="F244" s="17">
        <f t="shared" si="32"/>
        <v>6.8514481469947059E-4</v>
      </c>
      <c r="G244" s="17">
        <f t="shared" si="34"/>
        <v>6.4516129032258063E-2</v>
      </c>
      <c r="H244" s="17">
        <f t="shared" si="33"/>
        <v>6.7344602330123235E-5</v>
      </c>
    </row>
    <row r="245" spans="1:8" x14ac:dyDescent="0.2">
      <c r="A245" s="14"/>
      <c r="B245" s="15" t="s">
        <v>227</v>
      </c>
      <c r="C245" s="16">
        <v>0</v>
      </c>
      <c r="D245" s="16">
        <v>66</v>
      </c>
      <c r="E245" s="17" t="str">
        <f t="shared" si="31"/>
        <v/>
      </c>
      <c r="F245" s="17">
        <f t="shared" si="32"/>
        <v>1.3702896293989412E-3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7</v>
      </c>
      <c r="D246" s="16">
        <v>7</v>
      </c>
      <c r="E246" s="17">
        <f t="shared" si="31"/>
        <v>2.3570610815543133E-4</v>
      </c>
      <c r="F246" s="17">
        <f t="shared" si="32"/>
        <v>1.4533374857261496E-4</v>
      </c>
      <c r="G246" s="17">
        <f t="shared" si="34"/>
        <v>0</v>
      </c>
      <c r="H246" s="17">
        <f t="shared" si="33"/>
        <v>0</v>
      </c>
    </row>
    <row r="247" spans="1:8" x14ac:dyDescent="0.2">
      <c r="A247" s="14"/>
      <c r="B247" s="15" t="s">
        <v>229</v>
      </c>
      <c r="C247" s="16">
        <v>90</v>
      </c>
      <c r="D247" s="16">
        <v>29</v>
      </c>
      <c r="E247" s="17">
        <f t="shared" si="31"/>
        <v>3.0305071048555457E-3</v>
      </c>
      <c r="F247" s="17">
        <f t="shared" si="32"/>
        <v>6.0209695837226196E-4</v>
      </c>
      <c r="G247" s="17">
        <f t="shared" si="34"/>
        <v>-0.67777777777777781</v>
      </c>
      <c r="H247" s="17">
        <f t="shared" si="33"/>
        <v>-2.0540103710687588E-3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3</v>
      </c>
      <c r="D249" s="16">
        <v>2</v>
      </c>
      <c r="E249" s="17">
        <f t="shared" si="31"/>
        <v>1.0101690349518486E-4</v>
      </c>
      <c r="F249" s="17">
        <f t="shared" si="32"/>
        <v>4.1523928163604279E-5</v>
      </c>
      <c r="G249" s="17">
        <f t="shared" si="34"/>
        <v>-0.33333333333333331</v>
      </c>
      <c r="H249" s="17">
        <f t="shared" si="33"/>
        <v>-3.3672301165061618E-5</v>
      </c>
    </row>
    <row r="250" spans="1:8" x14ac:dyDescent="0.2">
      <c r="A250" s="14"/>
      <c r="B250" s="15" t="s">
        <v>232</v>
      </c>
      <c r="C250" s="16">
        <v>71</v>
      </c>
      <c r="D250" s="16">
        <v>124</v>
      </c>
      <c r="E250" s="17">
        <f t="shared" si="31"/>
        <v>2.3907333827193752E-3</v>
      </c>
      <c r="F250" s="17">
        <f t="shared" si="32"/>
        <v>2.5744835461434653E-3</v>
      </c>
      <c r="G250" s="17">
        <f t="shared" si="34"/>
        <v>0.74647887323943662</v>
      </c>
      <c r="H250" s="17">
        <f t="shared" si="33"/>
        <v>1.7846319617482659E-3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10</v>
      </c>
      <c r="E252" s="17">
        <f t="shared" si="31"/>
        <v>3.3672301165061618E-5</v>
      </c>
      <c r="F252" s="17">
        <f t="shared" si="32"/>
        <v>2.0761964081802137E-4</v>
      </c>
      <c r="G252" s="17">
        <f t="shared" si="34"/>
        <v>9</v>
      </c>
      <c r="H252" s="17">
        <f t="shared" si="33"/>
        <v>3.0305071048555458E-4</v>
      </c>
    </row>
    <row r="253" spans="1:8" ht="25.5" x14ac:dyDescent="0.2">
      <c r="A253" s="14"/>
      <c r="B253" s="15" t="s">
        <v>235</v>
      </c>
      <c r="C253" s="16">
        <v>2</v>
      </c>
      <c r="D253" s="16">
        <v>0</v>
      </c>
      <c r="E253" s="17">
        <f t="shared" si="31"/>
        <v>6.7344602330123235E-5</v>
      </c>
      <c r="F253" s="17" t="str">
        <f t="shared" si="32"/>
        <v/>
      </c>
      <c r="G253" s="17">
        <f t="shared" si="34"/>
        <v>-1</v>
      </c>
      <c r="H253" s="17">
        <f t="shared" si="33"/>
        <v>-6.7344602330123235E-5</v>
      </c>
    </row>
    <row r="254" spans="1:8" x14ac:dyDescent="0.2">
      <c r="A254" s="14"/>
      <c r="B254" s="15" t="s">
        <v>236</v>
      </c>
      <c r="C254" s="16">
        <v>8</v>
      </c>
      <c r="D254" s="16">
        <v>6</v>
      </c>
      <c r="E254" s="17">
        <f t="shared" si="31"/>
        <v>2.6937840932049294E-4</v>
      </c>
      <c r="F254" s="17">
        <f t="shared" si="32"/>
        <v>1.2457178449081283E-4</v>
      </c>
      <c r="G254" s="17">
        <f t="shared" si="34"/>
        <v>-0.25</v>
      </c>
      <c r="H254" s="17">
        <f t="shared" si="33"/>
        <v>-6.7344602330123235E-5</v>
      </c>
    </row>
    <row r="255" spans="1:8" x14ac:dyDescent="0.2">
      <c r="A255" s="14"/>
      <c r="B255" s="15" t="s">
        <v>237</v>
      </c>
      <c r="C255" s="16">
        <v>16</v>
      </c>
      <c r="D255" s="16">
        <v>20</v>
      </c>
      <c r="E255" s="17">
        <f t="shared" si="31"/>
        <v>5.3875681864098588E-4</v>
      </c>
      <c r="F255" s="17">
        <f t="shared" si="32"/>
        <v>4.1523928163604275E-4</v>
      </c>
      <c r="G255" s="17">
        <f t="shared" si="34"/>
        <v>0.25</v>
      </c>
      <c r="H255" s="17">
        <f t="shared" si="33"/>
        <v>1.3468920466024647E-4</v>
      </c>
    </row>
    <row r="256" spans="1:8" x14ac:dyDescent="0.2">
      <c r="A256" s="14"/>
      <c r="B256" s="15" t="s">
        <v>238</v>
      </c>
      <c r="C256" s="16">
        <v>30</v>
      </c>
      <c r="D256" s="16">
        <v>37</v>
      </c>
      <c r="E256" s="17">
        <f t="shared" si="31"/>
        <v>1.0101690349518487E-3</v>
      </c>
      <c r="F256" s="17">
        <f t="shared" si="32"/>
        <v>7.6819267102667911E-4</v>
      </c>
      <c r="G256" s="17">
        <f t="shared" si="34"/>
        <v>0.23333333333333334</v>
      </c>
      <c r="H256" s="17">
        <f t="shared" si="33"/>
        <v>2.3570610815543136E-4</v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2.0761964081802139E-5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22</v>
      </c>
      <c r="D259" s="16">
        <v>84</v>
      </c>
      <c r="E259" s="17">
        <f t="shared" si="31"/>
        <v>7.407906256313556E-4</v>
      </c>
      <c r="F259" s="17">
        <f t="shared" si="32"/>
        <v>1.7440049828713797E-3</v>
      </c>
      <c r="G259" s="17">
        <f t="shared" si="34"/>
        <v>2.8181818181818183</v>
      </c>
      <c r="H259" s="17">
        <f t="shared" si="33"/>
        <v>2.0876826722338203E-3</v>
      </c>
    </row>
    <row r="260" spans="1:8" x14ac:dyDescent="0.2">
      <c r="A260" s="14"/>
      <c r="B260" s="15" t="s">
        <v>242</v>
      </c>
      <c r="C260" s="16">
        <v>0</v>
      </c>
      <c r="D260" s="16">
        <v>17</v>
      </c>
      <c r="E260" s="17" t="str">
        <f t="shared" si="31"/>
        <v/>
      </c>
      <c r="F260" s="17">
        <f t="shared" si="32"/>
        <v>3.5295338939063636E-4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2</v>
      </c>
      <c r="D261" s="16">
        <v>0</v>
      </c>
      <c r="E261" s="17">
        <f t="shared" si="31"/>
        <v>6.7344602330123235E-5</v>
      </c>
      <c r="F261" s="17" t="str">
        <f t="shared" si="32"/>
        <v/>
      </c>
      <c r="G261" s="17">
        <f t="shared" si="34"/>
        <v>-1</v>
      </c>
      <c r="H261" s="17">
        <f t="shared" si="33"/>
        <v>-6.7344602330123235E-5</v>
      </c>
    </row>
    <row r="262" spans="1:8" x14ac:dyDescent="0.2">
      <c r="A262" s="14"/>
      <c r="B262" s="15" t="s">
        <v>244</v>
      </c>
      <c r="C262" s="16">
        <v>2</v>
      </c>
      <c r="D262" s="16">
        <v>0</v>
      </c>
      <c r="E262" s="17">
        <f t="shared" si="31"/>
        <v>6.7344602330123235E-5</v>
      </c>
      <c r="F262" s="17" t="str">
        <f t="shared" si="32"/>
        <v/>
      </c>
      <c r="G262" s="17">
        <f t="shared" si="34"/>
        <v>-1</v>
      </c>
      <c r="H262" s="17">
        <f t="shared" si="33"/>
        <v>-6.7344602330123235E-5</v>
      </c>
    </row>
    <row r="263" spans="1:8" x14ac:dyDescent="0.2">
      <c r="A263" s="14"/>
      <c r="B263" s="15" t="s">
        <v>245</v>
      </c>
      <c r="C263" s="16">
        <v>0</v>
      </c>
      <c r="D263" s="16">
        <v>2</v>
      </c>
      <c r="E263" s="17" t="str">
        <f t="shared" si="31"/>
        <v/>
      </c>
      <c r="F263" s="17">
        <f t="shared" si="32"/>
        <v>4.1523928163604279E-5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7</v>
      </c>
      <c r="D264" s="16">
        <v>12</v>
      </c>
      <c r="E264" s="17">
        <f t="shared" si="31"/>
        <v>2.3570610815543133E-4</v>
      </c>
      <c r="F264" s="17">
        <f t="shared" si="32"/>
        <v>2.4914356898162566E-4</v>
      </c>
      <c r="G264" s="17">
        <f t="shared" si="34"/>
        <v>0.7142857142857143</v>
      </c>
      <c r="H264" s="17">
        <f t="shared" si="33"/>
        <v>1.6836150582530811E-4</v>
      </c>
    </row>
    <row r="265" spans="1:8" ht="25.5" x14ac:dyDescent="0.2">
      <c r="A265" s="14"/>
      <c r="B265" s="15" t="s">
        <v>247</v>
      </c>
      <c r="C265" s="16">
        <v>107</v>
      </c>
      <c r="D265" s="16">
        <v>103</v>
      </c>
      <c r="E265" s="17">
        <f t="shared" si="31"/>
        <v>3.6029362246615933E-3</v>
      </c>
      <c r="F265" s="17">
        <f t="shared" si="32"/>
        <v>2.1384823004256203E-3</v>
      </c>
      <c r="G265" s="17">
        <f t="shared" si="34"/>
        <v>-3.7383177570093455E-2</v>
      </c>
      <c r="H265" s="17">
        <f t="shared" si="33"/>
        <v>-1.3468920466024647E-4</v>
      </c>
    </row>
    <row r="266" spans="1:8" x14ac:dyDescent="0.2">
      <c r="A266" s="14"/>
      <c r="B266" s="15" t="s">
        <v>248</v>
      </c>
      <c r="C266" s="16">
        <v>26</v>
      </c>
      <c r="D266" s="16">
        <v>57</v>
      </c>
      <c r="E266" s="17">
        <f t="shared" si="31"/>
        <v>8.7547983029160215E-4</v>
      </c>
      <c r="F266" s="17">
        <f t="shared" si="32"/>
        <v>1.1834319526627219E-3</v>
      </c>
      <c r="G266" s="17">
        <f t="shared" si="34"/>
        <v>1.1923076923076923</v>
      </c>
      <c r="H266" s="17">
        <f t="shared" si="33"/>
        <v>1.0438413361169103E-3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32</v>
      </c>
      <c r="D268" s="16">
        <v>54</v>
      </c>
      <c r="E268" s="17">
        <f t="shared" si="31"/>
        <v>1.0775136372819718E-3</v>
      </c>
      <c r="F268" s="17">
        <f t="shared" si="32"/>
        <v>1.1211460604173154E-3</v>
      </c>
      <c r="G268" s="17">
        <f t="shared" si="34"/>
        <v>0.6875</v>
      </c>
      <c r="H268" s="17">
        <f t="shared" si="33"/>
        <v>7.407906256313556E-4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150</v>
      </c>
      <c r="D270" s="16">
        <v>260</v>
      </c>
      <c r="E270" s="17">
        <f t="shared" si="31"/>
        <v>5.0508451747592427E-3</v>
      </c>
      <c r="F270" s="17">
        <f t="shared" si="32"/>
        <v>5.3981106612685558E-3</v>
      </c>
      <c r="G270" s="17">
        <f t="shared" si="34"/>
        <v>0.73333333333333328</v>
      </c>
      <c r="H270" s="17">
        <f t="shared" si="33"/>
        <v>3.7039531281567776E-3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2.0761964081802139E-5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10</v>
      </c>
      <c r="E273" s="17" t="str">
        <f t="shared" ref="E273:E304" si="35">+IF(C273=0,"",C273/C$177)</f>
        <v/>
      </c>
      <c r="F273" s="17">
        <f t="shared" ref="F273:F304" si="36">+IF(D273=0,"",D273/D$177)</f>
        <v>2.0761964081802137E-4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3</v>
      </c>
      <c r="D274" s="16">
        <v>1</v>
      </c>
      <c r="E274" s="17">
        <f t="shared" si="35"/>
        <v>1.0101690349518486E-4</v>
      </c>
      <c r="F274" s="17">
        <f t="shared" si="36"/>
        <v>2.0761964081802139E-5</v>
      </c>
      <c r="G274" s="17">
        <f t="shared" ref="G274:G305" si="38">+IF(AND(C274=0,D274=0)," ",IF(C274=0,1,IF(D274=0,-1,(D274-C274)/C274)))</f>
        <v>-0.66666666666666663</v>
      </c>
      <c r="H274" s="17">
        <f t="shared" si="37"/>
        <v>-6.7344602330123235E-5</v>
      </c>
    </row>
    <row r="275" spans="1:8" x14ac:dyDescent="0.2">
      <c r="A275" s="14"/>
      <c r="B275" s="15" t="s">
        <v>257</v>
      </c>
      <c r="C275" s="16">
        <v>1</v>
      </c>
      <c r="D275" s="16">
        <v>0</v>
      </c>
      <c r="E275" s="17">
        <f t="shared" si="35"/>
        <v>3.3672301165061618E-5</v>
      </c>
      <c r="F275" s="17" t="str">
        <f t="shared" si="36"/>
        <v/>
      </c>
      <c r="G275" s="17">
        <f t="shared" si="38"/>
        <v>-1</v>
      </c>
      <c r="H275" s="17">
        <f t="shared" si="37"/>
        <v>-3.3672301165061618E-5</v>
      </c>
    </row>
    <row r="276" spans="1:8" x14ac:dyDescent="0.2">
      <c r="A276" s="14"/>
      <c r="B276" s="15" t="s">
        <v>258</v>
      </c>
      <c r="C276" s="16">
        <v>5</v>
      </c>
      <c r="D276" s="16">
        <v>12</v>
      </c>
      <c r="E276" s="17">
        <f t="shared" si="35"/>
        <v>1.6836150582530811E-4</v>
      </c>
      <c r="F276" s="17">
        <f t="shared" si="36"/>
        <v>2.4914356898162566E-4</v>
      </c>
      <c r="G276" s="17">
        <f t="shared" si="38"/>
        <v>1.4</v>
      </c>
      <c r="H276" s="17">
        <f t="shared" si="37"/>
        <v>2.3570610815543133E-4</v>
      </c>
    </row>
    <row r="277" spans="1:8" x14ac:dyDescent="0.2">
      <c r="A277" s="14"/>
      <c r="B277" s="15" t="s">
        <v>259</v>
      </c>
      <c r="C277" s="16">
        <v>2</v>
      </c>
      <c r="D277" s="16">
        <v>4</v>
      </c>
      <c r="E277" s="17">
        <f t="shared" si="35"/>
        <v>6.7344602330123235E-5</v>
      </c>
      <c r="F277" s="17">
        <f t="shared" si="36"/>
        <v>8.3047856327208558E-5</v>
      </c>
      <c r="G277" s="17">
        <f t="shared" si="38"/>
        <v>1</v>
      </c>
      <c r="H277" s="17">
        <f t="shared" si="37"/>
        <v>6.7344602330123235E-5</v>
      </c>
    </row>
    <row r="278" spans="1:8" x14ac:dyDescent="0.2">
      <c r="A278" s="14"/>
      <c r="B278" s="15" t="s">
        <v>260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2.0761964081802139E-5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1</v>
      </c>
      <c r="E279" s="17" t="str">
        <f t="shared" si="35"/>
        <v/>
      </c>
      <c r="F279" s="17">
        <f t="shared" si="36"/>
        <v>2.0761964081802139E-5</v>
      </c>
      <c r="G279" s="17">
        <f t="shared" si="38"/>
        <v>1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396</v>
      </c>
      <c r="D281" s="16">
        <v>504</v>
      </c>
      <c r="E281" s="17">
        <f t="shared" si="35"/>
        <v>1.3334231261364401E-2</v>
      </c>
      <c r="F281" s="17">
        <f t="shared" si="36"/>
        <v>1.0464029897228277E-2</v>
      </c>
      <c r="G281" s="17">
        <f t="shared" si="38"/>
        <v>0.27272727272727271</v>
      </c>
      <c r="H281" s="17">
        <f t="shared" si="37"/>
        <v>3.6366085258266543E-3</v>
      </c>
    </row>
    <row r="282" spans="1:8" ht="25.5" x14ac:dyDescent="0.2">
      <c r="A282" s="14"/>
      <c r="B282" s="15" t="s">
        <v>264</v>
      </c>
      <c r="C282" s="16">
        <v>680</v>
      </c>
      <c r="D282" s="16">
        <v>328</v>
      </c>
      <c r="E282" s="17">
        <f t="shared" si="35"/>
        <v>2.2897164792241902E-2</v>
      </c>
      <c r="F282" s="17">
        <f t="shared" si="36"/>
        <v>6.809924218831101E-3</v>
      </c>
      <c r="G282" s="17">
        <f t="shared" si="38"/>
        <v>-0.51764705882352946</v>
      </c>
      <c r="H282" s="17">
        <f t="shared" si="37"/>
        <v>-1.1852650010101691E-2</v>
      </c>
    </row>
    <row r="283" spans="1:8" x14ac:dyDescent="0.2">
      <c r="A283" s="14"/>
      <c r="B283" s="15" t="s">
        <v>265</v>
      </c>
      <c r="C283" s="16">
        <v>119</v>
      </c>
      <c r="D283" s="16">
        <v>119</v>
      </c>
      <c r="E283" s="17">
        <f t="shared" si="35"/>
        <v>4.007003838642333E-3</v>
      </c>
      <c r="F283" s="17">
        <f t="shared" si="36"/>
        <v>2.4706737257344544E-3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33</v>
      </c>
      <c r="D284" s="16">
        <v>49</v>
      </c>
      <c r="E284" s="17">
        <f t="shared" si="35"/>
        <v>1.1111859384470334E-3</v>
      </c>
      <c r="F284" s="17">
        <f t="shared" si="36"/>
        <v>1.0173362400083049E-3</v>
      </c>
      <c r="G284" s="17">
        <f t="shared" si="38"/>
        <v>0.48484848484848486</v>
      </c>
      <c r="H284" s="17">
        <f t="shared" si="37"/>
        <v>5.3875681864098588E-4</v>
      </c>
    </row>
    <row r="285" spans="1:8" x14ac:dyDescent="0.2">
      <c r="A285" s="14"/>
      <c r="B285" s="15" t="s">
        <v>267</v>
      </c>
      <c r="C285" s="16">
        <v>0</v>
      </c>
      <c r="D285" s="16">
        <v>12</v>
      </c>
      <c r="E285" s="17" t="str">
        <f t="shared" si="35"/>
        <v/>
      </c>
      <c r="F285" s="17">
        <f t="shared" si="36"/>
        <v>2.4914356898162566E-4</v>
      </c>
      <c r="G285" s="17">
        <f t="shared" si="38"/>
        <v>1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4</v>
      </c>
      <c r="E286" s="17">
        <f t="shared" si="35"/>
        <v>3.3672301165061618E-5</v>
      </c>
      <c r="F286" s="17">
        <f t="shared" si="36"/>
        <v>8.3047856327208558E-5</v>
      </c>
      <c r="G286" s="17">
        <f t="shared" si="38"/>
        <v>3</v>
      </c>
      <c r="H286" s="17">
        <f t="shared" si="37"/>
        <v>1.0101690349518486E-4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2</v>
      </c>
      <c r="D288" s="16">
        <v>0</v>
      </c>
      <c r="E288" s="17">
        <f t="shared" si="35"/>
        <v>6.7344602330123235E-5</v>
      </c>
      <c r="F288" s="17" t="str">
        <f t="shared" si="36"/>
        <v/>
      </c>
      <c r="G288" s="17">
        <f t="shared" si="38"/>
        <v>-1</v>
      </c>
      <c r="H288" s="17">
        <f t="shared" si="37"/>
        <v>-6.7344602330123235E-5</v>
      </c>
    </row>
    <row r="289" spans="1:8" x14ac:dyDescent="0.2">
      <c r="A289" s="14"/>
      <c r="B289" s="15" t="s">
        <v>271</v>
      </c>
      <c r="C289" s="16">
        <v>11</v>
      </c>
      <c r="D289" s="16">
        <v>42</v>
      </c>
      <c r="E289" s="17">
        <f t="shared" si="35"/>
        <v>3.703953128156778E-4</v>
      </c>
      <c r="F289" s="17">
        <f t="shared" si="36"/>
        <v>8.7200249143568986E-4</v>
      </c>
      <c r="G289" s="17">
        <f t="shared" si="38"/>
        <v>2.8181818181818183</v>
      </c>
      <c r="H289" s="17">
        <f t="shared" si="37"/>
        <v>1.0438413361169101E-3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203</v>
      </c>
      <c r="D292" s="16">
        <v>977</v>
      </c>
      <c r="E292" s="17">
        <f t="shared" si="35"/>
        <v>6.8354771365075088E-3</v>
      </c>
      <c r="F292" s="17">
        <f t="shared" si="36"/>
        <v>2.0284438907920688E-2</v>
      </c>
      <c r="G292" s="17">
        <f t="shared" si="38"/>
        <v>3.812807881773399</v>
      </c>
      <c r="H292" s="17">
        <f t="shared" si="37"/>
        <v>2.6062361101757695E-2</v>
      </c>
    </row>
    <row r="293" spans="1:8" x14ac:dyDescent="0.2">
      <c r="A293" s="14"/>
      <c r="B293" s="15" t="s">
        <v>275</v>
      </c>
      <c r="C293" s="16">
        <v>168</v>
      </c>
      <c r="D293" s="16">
        <v>187</v>
      </c>
      <c r="E293" s="17">
        <f t="shared" si="35"/>
        <v>5.6569465957303526E-3</v>
      </c>
      <c r="F293" s="17">
        <f t="shared" si="36"/>
        <v>3.882487283297E-3</v>
      </c>
      <c r="G293" s="17">
        <f t="shared" si="38"/>
        <v>0.1130952380952381</v>
      </c>
      <c r="H293" s="17">
        <f t="shared" si="37"/>
        <v>6.397737221361708E-4</v>
      </c>
    </row>
    <row r="294" spans="1:8" x14ac:dyDescent="0.2">
      <c r="A294" s="14"/>
      <c r="B294" s="15" t="s">
        <v>276</v>
      </c>
      <c r="C294" s="16">
        <v>816</v>
      </c>
      <c r="D294" s="16">
        <v>1877</v>
      </c>
      <c r="E294" s="17">
        <f t="shared" si="35"/>
        <v>2.7476597750690283E-2</v>
      </c>
      <c r="F294" s="17">
        <f t="shared" si="36"/>
        <v>3.8970206581542613E-2</v>
      </c>
      <c r="G294" s="17">
        <f t="shared" si="38"/>
        <v>1.3002450980392157</v>
      </c>
      <c r="H294" s="17">
        <f t="shared" si="37"/>
        <v>3.572631153613038E-2</v>
      </c>
    </row>
    <row r="295" spans="1:8" x14ac:dyDescent="0.2">
      <c r="A295" s="14"/>
      <c r="B295" s="15" t="s">
        <v>277</v>
      </c>
      <c r="C295" s="16">
        <v>429</v>
      </c>
      <c r="D295" s="16">
        <v>769</v>
      </c>
      <c r="E295" s="17">
        <f t="shared" si="35"/>
        <v>1.4445417199811435E-2</v>
      </c>
      <c r="F295" s="17">
        <f t="shared" si="36"/>
        <v>1.5965950378905844E-2</v>
      </c>
      <c r="G295" s="17">
        <f t="shared" si="38"/>
        <v>0.79254079254079257</v>
      </c>
      <c r="H295" s="17">
        <f t="shared" si="37"/>
        <v>1.1448582396120951E-2</v>
      </c>
    </row>
    <row r="296" spans="1:8" x14ac:dyDescent="0.2">
      <c r="A296" s="14"/>
      <c r="B296" s="15" t="s">
        <v>278</v>
      </c>
      <c r="C296" s="16">
        <v>8270</v>
      </c>
      <c r="D296" s="16">
        <v>12007</v>
      </c>
      <c r="E296" s="17">
        <f t="shared" si="35"/>
        <v>0.27846993063505959</v>
      </c>
      <c r="F296" s="17">
        <f t="shared" si="36"/>
        <v>0.24928890273019827</v>
      </c>
      <c r="G296" s="17">
        <f t="shared" si="38"/>
        <v>0.45187424425634826</v>
      </c>
      <c r="H296" s="17">
        <f t="shared" si="37"/>
        <v>0.12583338945383526</v>
      </c>
    </row>
    <row r="297" spans="1:8" x14ac:dyDescent="0.2">
      <c r="A297" s="14"/>
      <c r="B297" s="15" t="s">
        <v>279</v>
      </c>
      <c r="C297" s="16">
        <v>75</v>
      </c>
      <c r="D297" s="16">
        <v>162</v>
      </c>
      <c r="E297" s="17">
        <f t="shared" si="35"/>
        <v>2.5254225873796213E-3</v>
      </c>
      <c r="F297" s="17">
        <f t="shared" si="36"/>
        <v>3.3634381812519465E-3</v>
      </c>
      <c r="G297" s="17">
        <f t="shared" si="38"/>
        <v>1.1599999999999999</v>
      </c>
      <c r="H297" s="17">
        <f t="shared" si="37"/>
        <v>2.9294902013603605E-3</v>
      </c>
    </row>
    <row r="298" spans="1:8" x14ac:dyDescent="0.2">
      <c r="A298" s="14"/>
      <c r="B298" s="15" t="s">
        <v>280</v>
      </c>
      <c r="C298" s="16">
        <v>1</v>
      </c>
      <c r="D298" s="16">
        <v>1</v>
      </c>
      <c r="E298" s="17">
        <f t="shared" si="35"/>
        <v>3.3672301165061618E-5</v>
      </c>
      <c r="F298" s="17">
        <f t="shared" si="36"/>
        <v>2.0761964081802139E-5</v>
      </c>
      <c r="G298" s="17">
        <f t="shared" si="38"/>
        <v>0</v>
      </c>
      <c r="H298" s="17">
        <f t="shared" si="37"/>
        <v>0</v>
      </c>
    </row>
    <row r="299" spans="1:8" ht="25.5" x14ac:dyDescent="0.2">
      <c r="A299" s="14"/>
      <c r="B299" s="15" t="s">
        <v>281</v>
      </c>
      <c r="C299" s="16">
        <v>233</v>
      </c>
      <c r="D299" s="16">
        <v>79</v>
      </c>
      <c r="E299" s="17">
        <f t="shared" si="35"/>
        <v>7.8456461714593584E-3</v>
      </c>
      <c r="F299" s="17">
        <f t="shared" si="36"/>
        <v>1.640195162462369E-3</v>
      </c>
      <c r="G299" s="17">
        <f t="shared" si="38"/>
        <v>-0.66094420600858372</v>
      </c>
      <c r="H299" s="17">
        <f t="shared" si="37"/>
        <v>-5.1855343794194901E-3</v>
      </c>
    </row>
    <row r="300" spans="1:8" x14ac:dyDescent="0.2">
      <c r="A300" s="14"/>
      <c r="B300" s="15" t="s">
        <v>282</v>
      </c>
      <c r="C300" s="16">
        <v>129</v>
      </c>
      <c r="D300" s="16">
        <v>310</v>
      </c>
      <c r="E300" s="17">
        <f t="shared" si="35"/>
        <v>4.3437268502929489E-3</v>
      </c>
      <c r="F300" s="17">
        <f t="shared" si="36"/>
        <v>6.4362088653586629E-3</v>
      </c>
      <c r="G300" s="17">
        <f t="shared" si="38"/>
        <v>1.4031007751937985</v>
      </c>
      <c r="H300" s="17">
        <f t="shared" si="37"/>
        <v>6.0946865108761532E-3</v>
      </c>
    </row>
    <row r="301" spans="1:8" x14ac:dyDescent="0.2">
      <c r="A301" s="14"/>
      <c r="B301" s="15" t="s">
        <v>283</v>
      </c>
      <c r="C301" s="16">
        <v>56</v>
      </c>
      <c r="D301" s="16">
        <v>150</v>
      </c>
      <c r="E301" s="17">
        <f t="shared" si="35"/>
        <v>1.8856488652434506E-3</v>
      </c>
      <c r="F301" s="17">
        <f t="shared" si="36"/>
        <v>3.1142946122703209E-3</v>
      </c>
      <c r="G301" s="17">
        <f t="shared" si="38"/>
        <v>1.6785714285714286</v>
      </c>
      <c r="H301" s="17">
        <f t="shared" si="37"/>
        <v>3.1651963095157922E-3</v>
      </c>
    </row>
    <row r="302" spans="1:8" x14ac:dyDescent="0.2">
      <c r="A302" s="14"/>
      <c r="B302" s="15" t="s">
        <v>284</v>
      </c>
      <c r="C302" s="16">
        <v>2</v>
      </c>
      <c r="D302" s="16">
        <v>12</v>
      </c>
      <c r="E302" s="17">
        <f t="shared" si="35"/>
        <v>6.7344602330123235E-5</v>
      </c>
      <c r="F302" s="17">
        <f t="shared" si="36"/>
        <v>2.4914356898162566E-4</v>
      </c>
      <c r="G302" s="17">
        <f t="shared" si="38"/>
        <v>5</v>
      </c>
      <c r="H302" s="17">
        <f t="shared" si="37"/>
        <v>3.3672301165061616E-4</v>
      </c>
    </row>
    <row r="303" spans="1:8" x14ac:dyDescent="0.2">
      <c r="A303" s="14"/>
      <c r="B303" s="15" t="s">
        <v>285</v>
      </c>
      <c r="C303" s="16">
        <v>0</v>
      </c>
      <c r="D303" s="16">
        <v>5</v>
      </c>
      <c r="E303" s="17" t="str">
        <f t="shared" si="35"/>
        <v/>
      </c>
      <c r="F303" s="17">
        <f t="shared" si="36"/>
        <v>1.0380982040901069E-4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4</v>
      </c>
      <c r="D304" s="16">
        <v>22</v>
      </c>
      <c r="E304" s="17">
        <f t="shared" si="35"/>
        <v>1.3468920466024647E-4</v>
      </c>
      <c r="F304" s="17">
        <f t="shared" si="36"/>
        <v>4.5676320979964706E-4</v>
      </c>
      <c r="G304" s="17">
        <f t="shared" si="38"/>
        <v>4.5</v>
      </c>
      <c r="H304" s="17">
        <f t="shared" si="37"/>
        <v>6.0610142097110916E-4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21</v>
      </c>
      <c r="D306" s="16">
        <v>16</v>
      </c>
      <c r="E306" s="17">
        <f t="shared" si="39"/>
        <v>7.0711832446629407E-4</v>
      </c>
      <c r="F306" s="17">
        <f t="shared" si="40"/>
        <v>3.3219142530883423E-4</v>
      </c>
      <c r="G306" s="17">
        <f t="shared" ref="G306:G337" si="42">+IF(AND(C306=0,D306=0)," ",IF(C306=0,1,IF(D306=0,-1,(D306-C306)/C306)))</f>
        <v>-0.23809523809523808</v>
      </c>
      <c r="H306" s="17">
        <f t="shared" si="41"/>
        <v>-1.6836150582530811E-4</v>
      </c>
    </row>
    <row r="307" spans="1:8" x14ac:dyDescent="0.2">
      <c r="A307" s="14"/>
      <c r="B307" s="15" t="s">
        <v>289</v>
      </c>
      <c r="C307" s="16">
        <v>8</v>
      </c>
      <c r="D307" s="16">
        <v>78</v>
      </c>
      <c r="E307" s="17">
        <f t="shared" si="39"/>
        <v>2.6937840932049294E-4</v>
      </c>
      <c r="F307" s="17">
        <f t="shared" si="40"/>
        <v>1.6194331983805667E-3</v>
      </c>
      <c r="G307" s="17">
        <f t="shared" si="42"/>
        <v>8.75</v>
      </c>
      <c r="H307" s="17">
        <f t="shared" si="41"/>
        <v>2.3570610815543134E-3</v>
      </c>
    </row>
    <row r="308" spans="1:8" ht="25.5" x14ac:dyDescent="0.2">
      <c r="A308" s="14"/>
      <c r="B308" s="15" t="s">
        <v>290</v>
      </c>
      <c r="C308" s="16">
        <v>34</v>
      </c>
      <c r="D308" s="16">
        <v>49</v>
      </c>
      <c r="E308" s="17">
        <f t="shared" si="39"/>
        <v>1.144858239612095E-3</v>
      </c>
      <c r="F308" s="17">
        <f t="shared" si="40"/>
        <v>1.0173362400083049E-3</v>
      </c>
      <c r="G308" s="17">
        <f t="shared" si="42"/>
        <v>0.44117647058823528</v>
      </c>
      <c r="H308" s="17">
        <f t="shared" si="41"/>
        <v>5.0508451747592424E-4</v>
      </c>
    </row>
    <row r="309" spans="1:8" x14ac:dyDescent="0.2">
      <c r="A309" s="14"/>
      <c r="B309" s="15" t="s">
        <v>291</v>
      </c>
      <c r="C309" s="16">
        <v>278</v>
      </c>
      <c r="D309" s="16">
        <v>103</v>
      </c>
      <c r="E309" s="17">
        <f t="shared" si="39"/>
        <v>9.3608997238871297E-3</v>
      </c>
      <c r="F309" s="17">
        <f t="shared" si="40"/>
        <v>2.1384823004256203E-3</v>
      </c>
      <c r="G309" s="17">
        <f t="shared" si="42"/>
        <v>-0.62949640287769781</v>
      </c>
      <c r="H309" s="17">
        <f t="shared" si="41"/>
        <v>-5.892652703885783E-3</v>
      </c>
    </row>
    <row r="310" spans="1:8" ht="25.5" x14ac:dyDescent="0.2">
      <c r="A310" s="14"/>
      <c r="B310" s="15" t="s">
        <v>292</v>
      </c>
      <c r="C310" s="16">
        <v>7</v>
      </c>
      <c r="D310" s="16">
        <v>4</v>
      </c>
      <c r="E310" s="17">
        <f t="shared" si="39"/>
        <v>2.3570610815543133E-4</v>
      </c>
      <c r="F310" s="17">
        <f t="shared" si="40"/>
        <v>8.3047856327208558E-5</v>
      </c>
      <c r="G310" s="17">
        <f t="shared" si="42"/>
        <v>-0.42857142857142855</v>
      </c>
      <c r="H310" s="17">
        <f t="shared" si="41"/>
        <v>-1.0101690349518485E-4</v>
      </c>
    </row>
    <row r="311" spans="1:8" x14ac:dyDescent="0.2">
      <c r="A311" s="14"/>
      <c r="B311" s="15" t="s">
        <v>293</v>
      </c>
      <c r="C311" s="16">
        <v>2</v>
      </c>
      <c r="D311" s="16">
        <v>50</v>
      </c>
      <c r="E311" s="17">
        <f t="shared" si="39"/>
        <v>6.7344602330123235E-5</v>
      </c>
      <c r="F311" s="17">
        <f t="shared" si="40"/>
        <v>1.0380982040901069E-3</v>
      </c>
      <c r="G311" s="17">
        <f t="shared" si="42"/>
        <v>24</v>
      </c>
      <c r="H311" s="17">
        <f t="shared" si="41"/>
        <v>1.6162704559229578E-3</v>
      </c>
    </row>
    <row r="312" spans="1:8" x14ac:dyDescent="0.2">
      <c r="A312" s="14"/>
      <c r="B312" s="15" t="s">
        <v>294</v>
      </c>
      <c r="C312" s="16">
        <v>2</v>
      </c>
      <c r="D312" s="16">
        <v>4</v>
      </c>
      <c r="E312" s="17">
        <f t="shared" si="39"/>
        <v>6.7344602330123235E-5</v>
      </c>
      <c r="F312" s="17">
        <f t="shared" si="40"/>
        <v>8.3047856327208558E-5</v>
      </c>
      <c r="G312" s="17">
        <f t="shared" si="42"/>
        <v>1</v>
      </c>
      <c r="H312" s="17">
        <f t="shared" si="41"/>
        <v>6.7344602330123235E-5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12</v>
      </c>
      <c r="D314" s="16">
        <v>40</v>
      </c>
      <c r="E314" s="17">
        <f t="shared" si="39"/>
        <v>4.0406761398073944E-4</v>
      </c>
      <c r="F314" s="17">
        <f t="shared" si="40"/>
        <v>8.304785632720855E-4</v>
      </c>
      <c r="G314" s="17">
        <f t="shared" si="42"/>
        <v>2.3333333333333335</v>
      </c>
      <c r="H314" s="17">
        <f t="shared" si="41"/>
        <v>9.4282443262172543E-4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4</v>
      </c>
      <c r="D316" s="16">
        <v>42</v>
      </c>
      <c r="E316" s="17">
        <f t="shared" si="39"/>
        <v>1.3468920466024647E-4</v>
      </c>
      <c r="F316" s="17">
        <f t="shared" si="40"/>
        <v>8.7200249143568986E-4</v>
      </c>
      <c r="G316" s="17">
        <f t="shared" si="42"/>
        <v>9.5</v>
      </c>
      <c r="H316" s="17">
        <f t="shared" si="41"/>
        <v>1.2795474442723414E-3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3</v>
      </c>
      <c r="E318" s="17" t="str">
        <f t="shared" si="39"/>
        <v/>
      </c>
      <c r="F318" s="17">
        <f t="shared" si="40"/>
        <v>6.2285892245406415E-5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40</v>
      </c>
      <c r="D319" s="16">
        <v>103</v>
      </c>
      <c r="E319" s="17">
        <f t="shared" si="39"/>
        <v>1.3468920466024649E-3</v>
      </c>
      <c r="F319" s="17">
        <f t="shared" si="40"/>
        <v>2.1384823004256203E-3</v>
      </c>
      <c r="G319" s="17">
        <f t="shared" si="42"/>
        <v>1.575</v>
      </c>
      <c r="H319" s="17">
        <f t="shared" si="41"/>
        <v>2.1213549733988821E-3</v>
      </c>
    </row>
    <row r="320" spans="1:8" ht="25.5" x14ac:dyDescent="0.2">
      <c r="A320" s="14"/>
      <c r="B320" s="15" t="s">
        <v>302</v>
      </c>
      <c r="C320" s="16">
        <v>7</v>
      </c>
      <c r="D320" s="16">
        <v>1</v>
      </c>
      <c r="E320" s="17">
        <f t="shared" si="39"/>
        <v>2.3570610815543133E-4</v>
      </c>
      <c r="F320" s="17">
        <f t="shared" si="40"/>
        <v>2.0761964081802139E-5</v>
      </c>
      <c r="G320" s="17">
        <f t="shared" si="42"/>
        <v>-0.8571428571428571</v>
      </c>
      <c r="H320" s="17">
        <f t="shared" si="41"/>
        <v>-2.0203380699036969E-4</v>
      </c>
    </row>
    <row r="321" spans="1:8" ht="25.5" x14ac:dyDescent="0.2">
      <c r="A321" s="14"/>
      <c r="B321" s="15" t="s">
        <v>303</v>
      </c>
      <c r="C321" s="16">
        <v>4</v>
      </c>
      <c r="D321" s="16">
        <v>1</v>
      </c>
      <c r="E321" s="17">
        <f t="shared" si="39"/>
        <v>1.3468920466024647E-4</v>
      </c>
      <c r="F321" s="17">
        <f t="shared" si="40"/>
        <v>2.0761964081802139E-5</v>
      </c>
      <c r="G321" s="17">
        <f t="shared" si="42"/>
        <v>-0.75</v>
      </c>
      <c r="H321" s="17">
        <f t="shared" si="41"/>
        <v>-1.0101690349518486E-4</v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3.3672301165061618E-5</v>
      </c>
      <c r="F322" s="17" t="str">
        <f t="shared" si="40"/>
        <v/>
      </c>
      <c r="G322" s="17">
        <f t="shared" si="42"/>
        <v>-1</v>
      </c>
      <c r="H322" s="17">
        <f t="shared" si="41"/>
        <v>-3.3672301165061618E-5</v>
      </c>
    </row>
    <row r="323" spans="1:8" x14ac:dyDescent="0.2">
      <c r="A323" s="14"/>
      <c r="B323" s="15" t="s">
        <v>305</v>
      </c>
      <c r="C323" s="16">
        <v>96</v>
      </c>
      <c r="D323" s="16">
        <v>82</v>
      </c>
      <c r="E323" s="17">
        <f t="shared" si="39"/>
        <v>3.2325409118459155E-3</v>
      </c>
      <c r="F323" s="17">
        <f t="shared" si="40"/>
        <v>1.7024810547077752E-3</v>
      </c>
      <c r="G323" s="17">
        <f t="shared" si="42"/>
        <v>-0.14583333333333334</v>
      </c>
      <c r="H323" s="17">
        <f t="shared" si="41"/>
        <v>-4.7141221631086271E-4</v>
      </c>
    </row>
    <row r="324" spans="1:8" ht="25.5" x14ac:dyDescent="0.2">
      <c r="A324" s="14"/>
      <c r="B324" s="15" t="s">
        <v>306</v>
      </c>
      <c r="C324" s="16">
        <v>1</v>
      </c>
      <c r="D324" s="16">
        <v>0</v>
      </c>
      <c r="E324" s="17">
        <f t="shared" si="39"/>
        <v>3.3672301165061618E-5</v>
      </c>
      <c r="F324" s="17" t="str">
        <f t="shared" si="40"/>
        <v/>
      </c>
      <c r="G324" s="17">
        <f t="shared" si="42"/>
        <v>-1</v>
      </c>
      <c r="H324" s="17">
        <f t="shared" si="41"/>
        <v>-3.3672301165061618E-5</v>
      </c>
    </row>
    <row r="325" spans="1:8" ht="25.5" x14ac:dyDescent="0.2">
      <c r="A325" s="14"/>
      <c r="B325" s="15" t="s">
        <v>307</v>
      </c>
      <c r="C325" s="16">
        <v>122</v>
      </c>
      <c r="D325" s="16">
        <v>130</v>
      </c>
      <c r="E325" s="17">
        <f t="shared" si="39"/>
        <v>4.1080207421375177E-3</v>
      </c>
      <c r="F325" s="17">
        <f t="shared" si="40"/>
        <v>2.6990553306342779E-3</v>
      </c>
      <c r="G325" s="17">
        <f t="shared" si="42"/>
        <v>6.5573770491803282E-2</v>
      </c>
      <c r="H325" s="17">
        <f t="shared" si="41"/>
        <v>2.69378409320493E-4</v>
      </c>
    </row>
    <row r="326" spans="1:8" x14ac:dyDescent="0.2">
      <c r="A326" s="14"/>
      <c r="B326" s="15" t="s">
        <v>308</v>
      </c>
      <c r="C326" s="16">
        <v>5</v>
      </c>
      <c r="D326" s="16">
        <v>0</v>
      </c>
      <c r="E326" s="17">
        <f t="shared" si="39"/>
        <v>1.6836150582530811E-4</v>
      </c>
      <c r="F326" s="17" t="str">
        <f t="shared" si="40"/>
        <v/>
      </c>
      <c r="G326" s="17">
        <f t="shared" si="42"/>
        <v>-1</v>
      </c>
      <c r="H326" s="17">
        <f t="shared" si="41"/>
        <v>-1.6836150582530811E-4</v>
      </c>
    </row>
    <row r="327" spans="1:8" ht="25.5" x14ac:dyDescent="0.2">
      <c r="A327" s="14"/>
      <c r="B327" s="15" t="s">
        <v>309</v>
      </c>
      <c r="C327" s="16">
        <v>25</v>
      </c>
      <c r="D327" s="16">
        <v>85</v>
      </c>
      <c r="E327" s="17">
        <f t="shared" si="39"/>
        <v>8.4180752912654051E-4</v>
      </c>
      <c r="F327" s="17">
        <f t="shared" si="40"/>
        <v>1.7647669469531817E-3</v>
      </c>
      <c r="G327" s="17">
        <f t="shared" si="42"/>
        <v>2.4</v>
      </c>
      <c r="H327" s="17">
        <f t="shared" si="41"/>
        <v>2.020338069903697E-3</v>
      </c>
    </row>
    <row r="328" spans="1:8" x14ac:dyDescent="0.2">
      <c r="A328" s="14"/>
      <c r="B328" s="15" t="s">
        <v>310</v>
      </c>
      <c r="C328" s="16">
        <v>0</v>
      </c>
      <c r="D328" s="16">
        <v>4</v>
      </c>
      <c r="E328" s="17" t="str">
        <f t="shared" si="39"/>
        <v/>
      </c>
      <c r="F328" s="17">
        <f t="shared" si="40"/>
        <v>8.3047856327208558E-5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4</v>
      </c>
      <c r="D329" s="16">
        <v>5</v>
      </c>
      <c r="E329" s="17">
        <f t="shared" si="39"/>
        <v>1.3468920466024647E-4</v>
      </c>
      <c r="F329" s="17">
        <f t="shared" si="40"/>
        <v>1.0380982040901069E-4</v>
      </c>
      <c r="G329" s="17">
        <f t="shared" si="42"/>
        <v>0.25</v>
      </c>
      <c r="H329" s="17">
        <f t="shared" si="41"/>
        <v>3.3672301165061618E-5</v>
      </c>
    </row>
    <row r="330" spans="1:8" ht="25.5" x14ac:dyDescent="0.2">
      <c r="A330" s="14"/>
      <c r="B330" s="15" t="s">
        <v>312</v>
      </c>
      <c r="C330" s="16">
        <v>63</v>
      </c>
      <c r="D330" s="16">
        <v>44</v>
      </c>
      <c r="E330" s="17">
        <f t="shared" si="39"/>
        <v>2.1213549733988821E-3</v>
      </c>
      <c r="F330" s="17">
        <f t="shared" si="40"/>
        <v>9.1352641959929412E-4</v>
      </c>
      <c r="G330" s="17">
        <f t="shared" si="42"/>
        <v>-0.30158730158730157</v>
      </c>
      <c r="H330" s="17">
        <f t="shared" si="41"/>
        <v>-6.397737221361708E-4</v>
      </c>
    </row>
    <row r="331" spans="1:8" ht="25.5" x14ac:dyDescent="0.2">
      <c r="A331" s="14"/>
      <c r="B331" s="15" t="s">
        <v>313</v>
      </c>
      <c r="C331" s="16">
        <v>13</v>
      </c>
      <c r="D331" s="16">
        <v>30</v>
      </c>
      <c r="E331" s="17">
        <f t="shared" si="39"/>
        <v>4.3773991514580108E-4</v>
      </c>
      <c r="F331" s="17">
        <f t="shared" si="40"/>
        <v>6.228589224540642E-4</v>
      </c>
      <c r="G331" s="17">
        <f t="shared" si="42"/>
        <v>1.3076923076923077</v>
      </c>
      <c r="H331" s="17">
        <f t="shared" si="41"/>
        <v>5.7242911980604752E-4</v>
      </c>
    </row>
    <row r="332" spans="1:8" ht="25.5" x14ac:dyDescent="0.2">
      <c r="A332" s="14"/>
      <c r="B332" s="15" t="s">
        <v>314</v>
      </c>
      <c r="C332" s="16">
        <v>0</v>
      </c>
      <c r="D332" s="16">
        <v>101</v>
      </c>
      <c r="E332" s="17" t="str">
        <f t="shared" si="39"/>
        <v/>
      </c>
      <c r="F332" s="17">
        <f t="shared" si="40"/>
        <v>2.0969583722620158E-3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13</v>
      </c>
      <c r="D333" s="16">
        <v>10</v>
      </c>
      <c r="E333" s="17">
        <f t="shared" si="39"/>
        <v>4.3773991514580108E-4</v>
      </c>
      <c r="F333" s="17">
        <f t="shared" si="40"/>
        <v>2.0761964081802137E-4</v>
      </c>
      <c r="G333" s="17">
        <f t="shared" si="42"/>
        <v>-0.23076923076923078</v>
      </c>
      <c r="H333" s="17">
        <f t="shared" si="41"/>
        <v>-1.0101690349518487E-4</v>
      </c>
    </row>
    <row r="334" spans="1:8" ht="25.5" x14ac:dyDescent="0.2">
      <c r="A334" s="14"/>
      <c r="B334" s="15" t="s">
        <v>316</v>
      </c>
      <c r="C334" s="16">
        <v>63</v>
      </c>
      <c r="D334" s="16">
        <v>117</v>
      </c>
      <c r="E334" s="17">
        <f t="shared" si="39"/>
        <v>2.1213549733988821E-3</v>
      </c>
      <c r="F334" s="17">
        <f t="shared" si="40"/>
        <v>2.4291497975708503E-3</v>
      </c>
      <c r="G334" s="17">
        <f t="shared" si="42"/>
        <v>0.8571428571428571</v>
      </c>
      <c r="H334" s="17">
        <f t="shared" si="41"/>
        <v>1.8183042629133274E-3</v>
      </c>
    </row>
    <row r="335" spans="1:8" x14ac:dyDescent="0.2">
      <c r="A335" s="14"/>
      <c r="B335" s="15" t="s">
        <v>317</v>
      </c>
      <c r="C335" s="16">
        <v>28</v>
      </c>
      <c r="D335" s="16">
        <v>9</v>
      </c>
      <c r="E335" s="17">
        <f t="shared" si="39"/>
        <v>9.4282443262172532E-4</v>
      </c>
      <c r="F335" s="17">
        <f t="shared" si="40"/>
        <v>1.8685767673621924E-4</v>
      </c>
      <c r="G335" s="17">
        <f t="shared" si="42"/>
        <v>-0.6785714285714286</v>
      </c>
      <c r="H335" s="17">
        <f t="shared" si="41"/>
        <v>-6.397737221361708E-4</v>
      </c>
    </row>
    <row r="336" spans="1:8" ht="25.5" x14ac:dyDescent="0.2">
      <c r="A336" s="14"/>
      <c r="B336" s="15" t="s">
        <v>318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2.0761964081802139E-5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</v>
      </c>
      <c r="D338" s="16">
        <v>3</v>
      </c>
      <c r="E338" s="17">
        <f t="shared" si="43"/>
        <v>3.3672301165061618E-5</v>
      </c>
      <c r="F338" s="17">
        <f t="shared" si="44"/>
        <v>6.2285892245406415E-5</v>
      </c>
      <c r="G338" s="17">
        <f t="shared" ref="G338:G350" si="46">+IF(AND(C338=0,D338=0)," ",IF(C338=0,1,IF(D338=0,-1,(D338-C338)/C338)))</f>
        <v>2</v>
      </c>
      <c r="H338" s="17">
        <f t="shared" si="45"/>
        <v>6.7344602330123235E-5</v>
      </c>
    </row>
    <row r="339" spans="1:8" ht="25.5" x14ac:dyDescent="0.2">
      <c r="A339" s="14"/>
      <c r="B339" s="15" t="s">
        <v>321</v>
      </c>
      <c r="C339" s="16">
        <v>12</v>
      </c>
      <c r="D339" s="16">
        <v>116</v>
      </c>
      <c r="E339" s="17">
        <f t="shared" si="43"/>
        <v>4.0406761398073944E-4</v>
      </c>
      <c r="F339" s="17">
        <f t="shared" si="44"/>
        <v>2.4083878334890479E-3</v>
      </c>
      <c r="G339" s="17">
        <f t="shared" si="46"/>
        <v>8.6666666666666661</v>
      </c>
      <c r="H339" s="17">
        <f t="shared" si="45"/>
        <v>3.5019193211664082E-3</v>
      </c>
    </row>
    <row r="340" spans="1:8" ht="25.5" x14ac:dyDescent="0.2">
      <c r="A340" s="14"/>
      <c r="B340" s="15" t="s">
        <v>322</v>
      </c>
      <c r="C340" s="16">
        <v>37</v>
      </c>
      <c r="D340" s="16">
        <v>21</v>
      </c>
      <c r="E340" s="17">
        <f t="shared" si="43"/>
        <v>1.24587514310728E-3</v>
      </c>
      <c r="F340" s="17">
        <f t="shared" si="44"/>
        <v>4.3600124571784493E-4</v>
      </c>
      <c r="G340" s="17">
        <f t="shared" si="46"/>
        <v>-0.43243243243243246</v>
      </c>
      <c r="H340" s="17">
        <f t="shared" si="45"/>
        <v>-5.3875681864098599E-4</v>
      </c>
    </row>
    <row r="341" spans="1:8" ht="25.5" x14ac:dyDescent="0.2">
      <c r="A341" s="14"/>
      <c r="B341" s="15" t="s">
        <v>323</v>
      </c>
      <c r="C341" s="16">
        <v>7</v>
      </c>
      <c r="D341" s="16">
        <v>15</v>
      </c>
      <c r="E341" s="17">
        <f t="shared" si="43"/>
        <v>2.3570610815543133E-4</v>
      </c>
      <c r="F341" s="17">
        <f t="shared" si="44"/>
        <v>3.114294612270321E-4</v>
      </c>
      <c r="G341" s="17">
        <f t="shared" si="46"/>
        <v>1.1428571428571428</v>
      </c>
      <c r="H341" s="17">
        <f t="shared" si="45"/>
        <v>2.6937840932049294E-4</v>
      </c>
    </row>
    <row r="342" spans="1:8" ht="25.5" x14ac:dyDescent="0.2">
      <c r="A342" s="14"/>
      <c r="B342" s="15" t="s">
        <v>324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2.0761964081802139E-5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5</v>
      </c>
      <c r="E343" s="17" t="str">
        <f t="shared" si="43"/>
        <v/>
      </c>
      <c r="F343" s="17">
        <f t="shared" si="44"/>
        <v>1.0380982040901069E-4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35</v>
      </c>
      <c r="D345" s="16">
        <v>2</v>
      </c>
      <c r="E345" s="17">
        <f t="shared" si="43"/>
        <v>1.1785305407771567E-3</v>
      </c>
      <c r="F345" s="17">
        <f t="shared" si="44"/>
        <v>4.1523928163604279E-5</v>
      </c>
      <c r="G345" s="17">
        <f t="shared" si="46"/>
        <v>-0.94285714285714284</v>
      </c>
      <c r="H345" s="17">
        <f t="shared" si="45"/>
        <v>-1.1111859384470334E-3</v>
      </c>
    </row>
    <row r="346" spans="1:8" ht="25.5" x14ac:dyDescent="0.2">
      <c r="A346" s="14"/>
      <c r="B346" s="15" t="s">
        <v>328</v>
      </c>
      <c r="C346" s="16">
        <v>2</v>
      </c>
      <c r="D346" s="16">
        <v>7</v>
      </c>
      <c r="E346" s="17">
        <f t="shared" si="43"/>
        <v>6.7344602330123235E-5</v>
      </c>
      <c r="F346" s="17">
        <f t="shared" si="44"/>
        <v>1.4533374857261496E-4</v>
      </c>
      <c r="G346" s="17">
        <f t="shared" si="46"/>
        <v>2.5</v>
      </c>
      <c r="H346" s="17">
        <f t="shared" si="45"/>
        <v>1.6836150582530808E-4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183</v>
      </c>
      <c r="D348" s="16">
        <v>346</v>
      </c>
      <c r="E348" s="17">
        <f t="shared" si="43"/>
        <v>6.1620311132062769E-3</v>
      </c>
      <c r="F348" s="17">
        <f t="shared" si="44"/>
        <v>7.18363957230354E-3</v>
      </c>
      <c r="G348" s="17">
        <f t="shared" si="46"/>
        <v>0.89071038251366119</v>
      </c>
      <c r="H348" s="17">
        <f t="shared" si="45"/>
        <v>5.4885850899050442E-3</v>
      </c>
    </row>
    <row r="349" spans="1:8" x14ac:dyDescent="0.2">
      <c r="A349" s="14"/>
      <c r="B349" s="15" t="s">
        <v>331</v>
      </c>
      <c r="C349" s="16">
        <v>4</v>
      </c>
      <c r="D349" s="16">
        <v>11</v>
      </c>
      <c r="E349" s="17">
        <f t="shared" si="43"/>
        <v>1.3468920466024647E-4</v>
      </c>
      <c r="F349" s="17">
        <f t="shared" si="44"/>
        <v>2.2838160489982353E-4</v>
      </c>
      <c r="G349" s="17">
        <f t="shared" si="46"/>
        <v>1.75</v>
      </c>
      <c r="H349" s="17">
        <f t="shared" si="45"/>
        <v>2.3570610815543133E-4</v>
      </c>
    </row>
    <row r="350" spans="1:8" ht="25.5" x14ac:dyDescent="0.2">
      <c r="A350" s="14"/>
      <c r="B350" s="15" t="s">
        <v>332</v>
      </c>
      <c r="C350" s="16">
        <v>56</v>
      </c>
      <c r="D350" s="16">
        <v>201</v>
      </c>
      <c r="E350" s="17">
        <f t="shared" si="43"/>
        <v>1.8856488652434506E-3</v>
      </c>
      <c r="F350" s="17">
        <f t="shared" si="44"/>
        <v>4.17315478044223E-3</v>
      </c>
      <c r="G350" s="17">
        <f t="shared" si="46"/>
        <v>2.5892857142857144</v>
      </c>
      <c r="H350" s="17">
        <f t="shared" si="45"/>
        <v>4.8824836689339351E-3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109130</v>
      </c>
      <c r="D356" s="20">
        <f>SUM(D357:D585)</f>
        <v>164258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0.50515898469715015</v>
      </c>
      <c r="H356" s="21">
        <f t="shared" ref="H356:H419" si="49">+IF(OR(AND(E356=""),(G356="")),"",E356*G356)</f>
        <v>0.50515898469715015</v>
      </c>
    </row>
    <row r="357" spans="1:8" x14ac:dyDescent="0.2">
      <c r="A357" s="14"/>
      <c r="B357" s="15" t="s">
        <v>333</v>
      </c>
      <c r="C357" s="16">
        <v>490</v>
      </c>
      <c r="D357" s="16">
        <v>795</v>
      </c>
      <c r="E357" s="17">
        <f t="shared" si="47"/>
        <v>4.4900577293136628E-3</v>
      </c>
      <c r="F357" s="17">
        <f t="shared" si="48"/>
        <v>4.8399469127835479E-3</v>
      </c>
      <c r="G357" s="17">
        <f t="shared" ref="G357:G420" si="50">+IF(AND(C357=0,D357=0)," ",IF(C357=0,1,IF(D357=0,-1,(D357-C357)/C357)))</f>
        <v>0.62244897959183676</v>
      </c>
      <c r="H357" s="17">
        <f t="shared" si="49"/>
        <v>2.794831851919729E-3</v>
      </c>
    </row>
    <row r="358" spans="1:8" x14ac:dyDescent="0.2">
      <c r="A358" s="14"/>
      <c r="B358" s="15" t="s">
        <v>334</v>
      </c>
      <c r="C358" s="16">
        <v>510</v>
      </c>
      <c r="D358" s="16">
        <v>451</v>
      </c>
      <c r="E358" s="17">
        <f t="shared" si="47"/>
        <v>4.6733253917346281E-3</v>
      </c>
      <c r="F358" s="17">
        <f t="shared" si="48"/>
        <v>2.7456805756797234E-3</v>
      </c>
      <c r="G358" s="17">
        <f t="shared" si="50"/>
        <v>-0.11568627450980393</v>
      </c>
      <c r="H358" s="17">
        <f t="shared" si="49"/>
        <v>-5.4063960414184916E-4</v>
      </c>
    </row>
    <row r="359" spans="1:8" x14ac:dyDescent="0.2">
      <c r="A359" s="14"/>
      <c r="B359" s="15" t="s">
        <v>335</v>
      </c>
      <c r="C359" s="16">
        <v>289</v>
      </c>
      <c r="D359" s="16">
        <v>387</v>
      </c>
      <c r="E359" s="17">
        <f t="shared" si="47"/>
        <v>2.6482177219829561E-3</v>
      </c>
      <c r="F359" s="17">
        <f t="shared" si="48"/>
        <v>2.3560496292418026E-3</v>
      </c>
      <c r="G359" s="17">
        <f t="shared" si="50"/>
        <v>0.33910034602076122</v>
      </c>
      <c r="H359" s="17">
        <f t="shared" si="49"/>
        <v>8.980115458627325E-4</v>
      </c>
    </row>
    <row r="360" spans="1:8" x14ac:dyDescent="0.2">
      <c r="A360" s="14"/>
      <c r="B360" s="15" t="s">
        <v>336</v>
      </c>
      <c r="C360" s="16">
        <v>0</v>
      </c>
      <c r="D360" s="16">
        <v>6</v>
      </c>
      <c r="E360" s="17" t="str">
        <f t="shared" si="47"/>
        <v/>
      </c>
      <c r="F360" s="17">
        <f t="shared" si="48"/>
        <v>3.6527901228555079E-5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70</v>
      </c>
      <c r="D361" s="16">
        <v>126</v>
      </c>
      <c r="E361" s="17">
        <f t="shared" si="47"/>
        <v>6.4143681847338033E-4</v>
      </c>
      <c r="F361" s="17">
        <f t="shared" si="48"/>
        <v>7.6708592579965659E-4</v>
      </c>
      <c r="G361" s="17">
        <f t="shared" si="50"/>
        <v>0.8</v>
      </c>
      <c r="H361" s="17">
        <f t="shared" si="49"/>
        <v>5.1314945477870424E-4</v>
      </c>
    </row>
    <row r="362" spans="1:8" x14ac:dyDescent="0.2">
      <c r="A362" s="14"/>
      <c r="B362" s="15" t="s">
        <v>338</v>
      </c>
      <c r="C362" s="16">
        <v>2844</v>
      </c>
      <c r="D362" s="16">
        <v>3591</v>
      </c>
      <c r="E362" s="17">
        <f t="shared" si="47"/>
        <v>2.6060661596261341E-2</v>
      </c>
      <c r="F362" s="17">
        <f t="shared" si="48"/>
        <v>2.1861948885290215E-2</v>
      </c>
      <c r="G362" s="17">
        <f t="shared" si="50"/>
        <v>0.26265822784810128</v>
      </c>
      <c r="H362" s="17">
        <f t="shared" si="49"/>
        <v>6.8450471914230744E-3</v>
      </c>
    </row>
    <row r="363" spans="1:8" x14ac:dyDescent="0.2">
      <c r="A363" s="14"/>
      <c r="B363" s="15" t="s">
        <v>339</v>
      </c>
      <c r="C363" s="16">
        <v>555</v>
      </c>
      <c r="D363" s="16">
        <v>140</v>
      </c>
      <c r="E363" s="17">
        <f t="shared" si="47"/>
        <v>5.085677632181802E-3</v>
      </c>
      <c r="F363" s="17">
        <f t="shared" si="48"/>
        <v>8.5231769533295181E-4</v>
      </c>
      <c r="G363" s="17">
        <f t="shared" si="50"/>
        <v>-0.74774774774774777</v>
      </c>
      <c r="H363" s="17">
        <f t="shared" si="49"/>
        <v>-3.8028039952350411E-3</v>
      </c>
    </row>
    <row r="364" spans="1:8" x14ac:dyDescent="0.2">
      <c r="A364" s="14"/>
      <c r="B364" s="15" t="s">
        <v>340</v>
      </c>
      <c r="C364" s="16">
        <v>293</v>
      </c>
      <c r="D364" s="16">
        <v>941</v>
      </c>
      <c r="E364" s="17">
        <f t="shared" si="47"/>
        <v>2.6848712544671493E-3</v>
      </c>
      <c r="F364" s="17">
        <f t="shared" si="48"/>
        <v>5.7287925093450548E-3</v>
      </c>
      <c r="G364" s="17">
        <f t="shared" si="50"/>
        <v>2.21160409556314</v>
      </c>
      <c r="H364" s="17">
        <f t="shared" si="49"/>
        <v>5.9378722624392928E-3</v>
      </c>
    </row>
    <row r="365" spans="1:8" x14ac:dyDescent="0.2">
      <c r="A365" s="14"/>
      <c r="B365" s="15" t="s">
        <v>341</v>
      </c>
      <c r="C365" s="16">
        <v>670</v>
      </c>
      <c r="D365" s="16">
        <v>2500</v>
      </c>
      <c r="E365" s="17">
        <f t="shared" si="47"/>
        <v>6.1394666911023547E-3</v>
      </c>
      <c r="F365" s="17">
        <f t="shared" si="48"/>
        <v>1.5219958845231283E-2</v>
      </c>
      <c r="G365" s="17">
        <f t="shared" si="50"/>
        <v>2.7313432835820897</v>
      </c>
      <c r="H365" s="17">
        <f t="shared" si="49"/>
        <v>1.6768991111518371E-2</v>
      </c>
    </row>
    <row r="366" spans="1:8" x14ac:dyDescent="0.2">
      <c r="A366" s="14"/>
      <c r="B366" s="15" t="s">
        <v>342</v>
      </c>
      <c r="C366" s="16">
        <v>121</v>
      </c>
      <c r="D366" s="16">
        <v>152</v>
      </c>
      <c r="E366" s="17">
        <f t="shared" si="47"/>
        <v>1.1087693576468432E-3</v>
      </c>
      <c r="F366" s="17">
        <f t="shared" si="48"/>
        <v>9.2537349779006194E-4</v>
      </c>
      <c r="G366" s="17">
        <f t="shared" si="50"/>
        <v>0.256198347107438</v>
      </c>
      <c r="H366" s="17">
        <f t="shared" si="49"/>
        <v>2.8406487675249699E-4</v>
      </c>
    </row>
    <row r="367" spans="1:8" x14ac:dyDescent="0.2">
      <c r="A367" s="14"/>
      <c r="B367" s="15" t="s">
        <v>343</v>
      </c>
      <c r="C367" s="16">
        <v>1</v>
      </c>
      <c r="D367" s="16">
        <v>1</v>
      </c>
      <c r="E367" s="17">
        <f t="shared" si="47"/>
        <v>9.1633831210482905E-6</v>
      </c>
      <c r="F367" s="17">
        <f t="shared" si="48"/>
        <v>6.0879835380925131E-6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344</v>
      </c>
      <c r="C368" s="16">
        <v>8216</v>
      </c>
      <c r="D368" s="16">
        <v>10963</v>
      </c>
      <c r="E368" s="17">
        <f t="shared" si="47"/>
        <v>7.5286355722532755E-2</v>
      </c>
      <c r="F368" s="17">
        <f t="shared" si="48"/>
        <v>6.6742563528108215E-2</v>
      </c>
      <c r="G368" s="17">
        <f t="shared" si="50"/>
        <v>0.33434761441090555</v>
      </c>
      <c r="H368" s="17">
        <f t="shared" si="49"/>
        <v>2.5171813433519655E-2</v>
      </c>
    </row>
    <row r="369" spans="1:8" x14ac:dyDescent="0.2">
      <c r="A369" s="14"/>
      <c r="B369" s="15" t="s">
        <v>345</v>
      </c>
      <c r="C369" s="16">
        <v>618</v>
      </c>
      <c r="D369" s="16">
        <v>945</v>
      </c>
      <c r="E369" s="17">
        <f t="shared" si="47"/>
        <v>5.6629707688078436E-3</v>
      </c>
      <c r="F369" s="17">
        <f t="shared" si="48"/>
        <v>5.7531444434974245E-3</v>
      </c>
      <c r="G369" s="17">
        <f t="shared" si="50"/>
        <v>0.529126213592233</v>
      </c>
      <c r="H369" s="17">
        <f t="shared" si="49"/>
        <v>2.9964262805827909E-3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2148</v>
      </c>
      <c r="D371" s="16">
        <v>2710</v>
      </c>
      <c r="E371" s="17">
        <f t="shared" si="47"/>
        <v>1.968294694401173E-2</v>
      </c>
      <c r="F371" s="17">
        <f t="shared" si="48"/>
        <v>1.649843538823071E-2</v>
      </c>
      <c r="G371" s="17">
        <f t="shared" si="50"/>
        <v>0.26163873370577279</v>
      </c>
      <c r="H371" s="17">
        <f t="shared" si="49"/>
        <v>5.1498213140291392E-3</v>
      </c>
    </row>
    <row r="372" spans="1:8" x14ac:dyDescent="0.2">
      <c r="A372" s="14"/>
      <c r="B372" s="15" t="s">
        <v>348</v>
      </c>
      <c r="C372" s="16">
        <v>1565</v>
      </c>
      <c r="D372" s="16">
        <v>1618</v>
      </c>
      <c r="E372" s="17">
        <f t="shared" si="47"/>
        <v>1.4340694584440575E-2</v>
      </c>
      <c r="F372" s="17">
        <f t="shared" si="48"/>
        <v>9.8503573646336866E-3</v>
      </c>
      <c r="G372" s="17">
        <f t="shared" si="50"/>
        <v>3.386581469648562E-2</v>
      </c>
      <c r="H372" s="17">
        <f t="shared" si="49"/>
        <v>4.8565930541555937E-4</v>
      </c>
    </row>
    <row r="373" spans="1:8" x14ac:dyDescent="0.2">
      <c r="A373" s="14"/>
      <c r="B373" s="15" t="s">
        <v>349</v>
      </c>
      <c r="C373" s="16">
        <v>121</v>
      </c>
      <c r="D373" s="16">
        <v>129</v>
      </c>
      <c r="E373" s="17">
        <f t="shared" si="47"/>
        <v>1.1087693576468432E-3</v>
      </c>
      <c r="F373" s="17">
        <f t="shared" si="48"/>
        <v>7.8534987641393423E-4</v>
      </c>
      <c r="G373" s="17">
        <f t="shared" si="50"/>
        <v>6.6115702479338845E-2</v>
      </c>
      <c r="H373" s="17">
        <f t="shared" si="49"/>
        <v>7.3307064968386337E-5</v>
      </c>
    </row>
    <row r="374" spans="1:8" x14ac:dyDescent="0.2">
      <c r="A374" s="14"/>
      <c r="B374" s="15" t="s">
        <v>350</v>
      </c>
      <c r="C374" s="16">
        <v>7</v>
      </c>
      <c r="D374" s="16">
        <v>40</v>
      </c>
      <c r="E374" s="17">
        <f t="shared" si="47"/>
        <v>6.4143681847338044E-5</v>
      </c>
      <c r="F374" s="17">
        <f t="shared" si="48"/>
        <v>2.4351934152370053E-4</v>
      </c>
      <c r="G374" s="17">
        <f t="shared" si="50"/>
        <v>4.7142857142857144</v>
      </c>
      <c r="H374" s="17">
        <f t="shared" si="49"/>
        <v>3.0239164299459366E-4</v>
      </c>
    </row>
    <row r="375" spans="1:8" x14ac:dyDescent="0.2">
      <c r="A375" s="14"/>
      <c r="B375" s="15" t="s">
        <v>351</v>
      </c>
      <c r="C375" s="16">
        <v>3</v>
      </c>
      <c r="D375" s="16">
        <v>4</v>
      </c>
      <c r="E375" s="17">
        <f t="shared" si="47"/>
        <v>2.7490149363144871E-5</v>
      </c>
      <c r="F375" s="17">
        <f t="shared" si="48"/>
        <v>2.4351934152370053E-5</v>
      </c>
      <c r="G375" s="17">
        <f t="shared" si="50"/>
        <v>0.33333333333333331</v>
      </c>
      <c r="H375" s="17">
        <f t="shared" si="49"/>
        <v>9.1633831210482905E-6</v>
      </c>
    </row>
    <row r="376" spans="1:8" x14ac:dyDescent="0.2">
      <c r="A376" s="14"/>
      <c r="B376" s="15" t="s">
        <v>352</v>
      </c>
      <c r="C376" s="16">
        <v>21852</v>
      </c>
      <c r="D376" s="16">
        <v>38851</v>
      </c>
      <c r="E376" s="17">
        <f t="shared" si="47"/>
        <v>0.20023824796114725</v>
      </c>
      <c r="F376" s="17">
        <f t="shared" si="48"/>
        <v>0.23652424843843223</v>
      </c>
      <c r="G376" s="17">
        <f t="shared" si="50"/>
        <v>0.77791506498261032</v>
      </c>
      <c r="H376" s="17">
        <f t="shared" si="49"/>
        <v>0.15576834967469991</v>
      </c>
    </row>
    <row r="377" spans="1:8" x14ac:dyDescent="0.2">
      <c r="A377" s="14"/>
      <c r="B377" s="15" t="s">
        <v>353</v>
      </c>
      <c r="C377" s="16">
        <v>1069</v>
      </c>
      <c r="D377" s="16">
        <v>569</v>
      </c>
      <c r="E377" s="17">
        <f t="shared" si="47"/>
        <v>9.7956565564006233E-3</v>
      </c>
      <c r="F377" s="17">
        <f t="shared" si="48"/>
        <v>3.4640626331746398E-3</v>
      </c>
      <c r="G377" s="17">
        <f t="shared" si="50"/>
        <v>-0.46772684752104771</v>
      </c>
      <c r="H377" s="17">
        <f t="shared" si="49"/>
        <v>-4.5816915605241459E-3</v>
      </c>
    </row>
    <row r="378" spans="1:8" x14ac:dyDescent="0.2">
      <c r="A378" s="14"/>
      <c r="B378" s="15" t="s">
        <v>354</v>
      </c>
      <c r="C378" s="16">
        <v>11</v>
      </c>
      <c r="D378" s="16">
        <v>0</v>
      </c>
      <c r="E378" s="17">
        <f t="shared" si="47"/>
        <v>1.0079721433153121E-4</v>
      </c>
      <c r="F378" s="17" t="str">
        <f t="shared" si="48"/>
        <v/>
      </c>
      <c r="G378" s="17">
        <f t="shared" si="50"/>
        <v>-1</v>
      </c>
      <c r="H378" s="17">
        <f t="shared" si="49"/>
        <v>-1.0079721433153121E-4</v>
      </c>
    </row>
    <row r="379" spans="1:8" x14ac:dyDescent="0.2">
      <c r="A379" s="14"/>
      <c r="B379" s="15" t="s">
        <v>355</v>
      </c>
      <c r="C379" s="16">
        <v>706</v>
      </c>
      <c r="D379" s="16">
        <v>2677</v>
      </c>
      <c r="E379" s="17">
        <f t="shared" si="47"/>
        <v>6.4693484834600938E-3</v>
      </c>
      <c r="F379" s="17">
        <f t="shared" si="48"/>
        <v>1.6297531931473656E-2</v>
      </c>
      <c r="G379" s="17">
        <f t="shared" si="50"/>
        <v>2.7917847025495752</v>
      </c>
      <c r="H379" s="17">
        <f t="shared" si="49"/>
        <v>1.8061028131586183E-2</v>
      </c>
    </row>
    <row r="380" spans="1:8" x14ac:dyDescent="0.2">
      <c r="A380" s="14"/>
      <c r="B380" s="15" t="s">
        <v>356</v>
      </c>
      <c r="C380" s="16">
        <v>7471</v>
      </c>
      <c r="D380" s="16">
        <v>9337</v>
      </c>
      <c r="E380" s="17">
        <f t="shared" si="47"/>
        <v>6.8459635297351787E-2</v>
      </c>
      <c r="F380" s="17">
        <f t="shared" si="48"/>
        <v>5.6843502295169795E-2</v>
      </c>
      <c r="G380" s="17">
        <f t="shared" si="50"/>
        <v>0.24976576094231026</v>
      </c>
      <c r="H380" s="17">
        <f t="shared" si="49"/>
        <v>1.709887290387611E-2</v>
      </c>
    </row>
    <row r="381" spans="1:8" x14ac:dyDescent="0.2">
      <c r="A381" s="14"/>
      <c r="B381" s="15" t="s">
        <v>357</v>
      </c>
      <c r="C381" s="16">
        <v>175</v>
      </c>
      <c r="D381" s="16">
        <v>435</v>
      </c>
      <c r="E381" s="17">
        <f t="shared" si="47"/>
        <v>1.603592046183451E-3</v>
      </c>
      <c r="F381" s="17">
        <f t="shared" si="48"/>
        <v>2.6482728390702431E-3</v>
      </c>
      <c r="G381" s="17">
        <f t="shared" si="50"/>
        <v>1.4857142857142858</v>
      </c>
      <c r="H381" s="17">
        <f t="shared" si="49"/>
        <v>2.382479611472556E-3</v>
      </c>
    </row>
    <row r="382" spans="1:8" x14ac:dyDescent="0.2">
      <c r="A382" s="14"/>
      <c r="B382" s="15" t="s">
        <v>358</v>
      </c>
      <c r="C382" s="16">
        <v>9</v>
      </c>
      <c r="D382" s="16">
        <v>6</v>
      </c>
      <c r="E382" s="17">
        <f t="shared" si="47"/>
        <v>8.2470448089434618E-5</v>
      </c>
      <c r="F382" s="17">
        <f t="shared" si="48"/>
        <v>3.6527901228555079E-5</v>
      </c>
      <c r="G382" s="17">
        <f t="shared" si="50"/>
        <v>-0.33333333333333331</v>
      </c>
      <c r="H382" s="17">
        <f t="shared" si="49"/>
        <v>-2.7490149363144871E-5</v>
      </c>
    </row>
    <row r="383" spans="1:8" x14ac:dyDescent="0.2">
      <c r="A383" s="14"/>
      <c r="B383" s="15" t="s">
        <v>359</v>
      </c>
      <c r="C383" s="16">
        <v>28</v>
      </c>
      <c r="D383" s="16">
        <v>99</v>
      </c>
      <c r="E383" s="17">
        <f t="shared" si="47"/>
        <v>2.5657472738935217E-4</v>
      </c>
      <c r="F383" s="17">
        <f t="shared" si="48"/>
        <v>6.0271037027115879E-4</v>
      </c>
      <c r="G383" s="17">
        <f t="shared" si="50"/>
        <v>2.5357142857142856</v>
      </c>
      <c r="H383" s="17">
        <f t="shared" si="49"/>
        <v>6.5060020159442874E-4</v>
      </c>
    </row>
    <row r="384" spans="1:8" x14ac:dyDescent="0.2">
      <c r="A384" s="14"/>
      <c r="B384" s="15" t="s">
        <v>360</v>
      </c>
      <c r="C384" s="16">
        <v>3</v>
      </c>
      <c r="D384" s="16">
        <v>7</v>
      </c>
      <c r="E384" s="17">
        <f t="shared" si="47"/>
        <v>2.7490149363144871E-5</v>
      </c>
      <c r="F384" s="17">
        <f t="shared" si="48"/>
        <v>4.2615884766647592E-5</v>
      </c>
      <c r="G384" s="17">
        <f t="shared" si="50"/>
        <v>1.3333333333333333</v>
      </c>
      <c r="H384" s="17">
        <f t="shared" si="49"/>
        <v>3.6653532484193162E-5</v>
      </c>
    </row>
    <row r="385" spans="1:8" x14ac:dyDescent="0.2">
      <c r="A385" s="14"/>
      <c r="B385" s="15" t="s">
        <v>361</v>
      </c>
      <c r="C385" s="16">
        <v>23</v>
      </c>
      <c r="D385" s="16">
        <v>1</v>
      </c>
      <c r="E385" s="17">
        <f t="shared" si="47"/>
        <v>2.1075781178411069E-4</v>
      </c>
      <c r="F385" s="17">
        <f t="shared" si="48"/>
        <v>6.0879835380925131E-6</v>
      </c>
      <c r="G385" s="17">
        <f t="shared" si="50"/>
        <v>-0.95652173913043481</v>
      </c>
      <c r="H385" s="17">
        <f t="shared" si="49"/>
        <v>-2.0159442866306241E-4</v>
      </c>
    </row>
    <row r="386" spans="1:8" x14ac:dyDescent="0.2">
      <c r="A386" s="14"/>
      <c r="B386" s="15" t="s">
        <v>362</v>
      </c>
      <c r="C386" s="16">
        <v>170</v>
      </c>
      <c r="D386" s="16">
        <v>268</v>
      </c>
      <c r="E386" s="17">
        <f t="shared" si="47"/>
        <v>1.5577751305782094E-3</v>
      </c>
      <c r="F386" s="17">
        <f t="shared" si="48"/>
        <v>1.6315795882087935E-3</v>
      </c>
      <c r="G386" s="17">
        <f t="shared" si="50"/>
        <v>0.57647058823529407</v>
      </c>
      <c r="H386" s="17">
        <f t="shared" si="49"/>
        <v>8.9801154586273239E-4</v>
      </c>
    </row>
    <row r="387" spans="1:8" x14ac:dyDescent="0.2">
      <c r="A387" s="14"/>
      <c r="B387" s="15" t="s">
        <v>363</v>
      </c>
      <c r="C387" s="16">
        <v>107</v>
      </c>
      <c r="D387" s="16">
        <v>259</v>
      </c>
      <c r="E387" s="17">
        <f t="shared" si="47"/>
        <v>9.8048199395216716E-4</v>
      </c>
      <c r="F387" s="17">
        <f t="shared" si="48"/>
        <v>1.5767877363659609E-3</v>
      </c>
      <c r="G387" s="17">
        <f t="shared" si="50"/>
        <v>1.4205607476635513</v>
      </c>
      <c r="H387" s="17">
        <f t="shared" si="49"/>
        <v>1.3928342343993401E-3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49</v>
      </c>
      <c r="D389" s="16">
        <v>140</v>
      </c>
      <c r="E389" s="17">
        <f t="shared" si="47"/>
        <v>4.4900577293136625E-4</v>
      </c>
      <c r="F389" s="17">
        <f t="shared" si="48"/>
        <v>8.5231769533295181E-4</v>
      </c>
      <c r="G389" s="17">
        <f t="shared" si="50"/>
        <v>1.8571428571428572</v>
      </c>
      <c r="H389" s="17">
        <f t="shared" si="49"/>
        <v>8.3386786401539446E-4</v>
      </c>
    </row>
    <row r="390" spans="1:8" ht="25.5" x14ac:dyDescent="0.2">
      <c r="A390" s="14"/>
      <c r="B390" s="15" t="s">
        <v>366</v>
      </c>
      <c r="C390" s="16">
        <v>1535</v>
      </c>
      <c r="D390" s="16">
        <v>2660</v>
      </c>
      <c r="E390" s="17">
        <f t="shared" si="47"/>
        <v>1.4065793090809126E-2</v>
      </c>
      <c r="F390" s="17">
        <f t="shared" si="48"/>
        <v>1.6194036211326084E-2</v>
      </c>
      <c r="G390" s="17">
        <f t="shared" si="50"/>
        <v>0.73289902280130292</v>
      </c>
      <c r="H390" s="17">
        <f t="shared" si="49"/>
        <v>1.0308806011179327E-2</v>
      </c>
    </row>
    <row r="391" spans="1:8" x14ac:dyDescent="0.2">
      <c r="A391" s="14"/>
      <c r="B391" s="15" t="s">
        <v>367</v>
      </c>
      <c r="C391" s="16">
        <v>2098</v>
      </c>
      <c r="D391" s="16">
        <v>3528</v>
      </c>
      <c r="E391" s="17">
        <f t="shared" si="47"/>
        <v>1.9224777787959314E-2</v>
      </c>
      <c r="F391" s="17">
        <f t="shared" si="48"/>
        <v>2.1478405922390385E-2</v>
      </c>
      <c r="G391" s="17">
        <f t="shared" si="50"/>
        <v>0.68160152526215445</v>
      </c>
      <c r="H391" s="17">
        <f t="shared" si="49"/>
        <v>1.3103637863099057E-2</v>
      </c>
    </row>
    <row r="392" spans="1:8" x14ac:dyDescent="0.2">
      <c r="A392" s="14"/>
      <c r="B392" s="15" t="s">
        <v>368</v>
      </c>
      <c r="C392" s="16">
        <v>64</v>
      </c>
      <c r="D392" s="16">
        <v>124</v>
      </c>
      <c r="E392" s="17">
        <f t="shared" si="47"/>
        <v>5.8645651974709059E-4</v>
      </c>
      <c r="F392" s="17">
        <f t="shared" si="48"/>
        <v>7.549099587234716E-4</v>
      </c>
      <c r="G392" s="17">
        <f t="shared" si="50"/>
        <v>0.9375</v>
      </c>
      <c r="H392" s="17">
        <f t="shared" si="49"/>
        <v>5.4980298726289747E-4</v>
      </c>
    </row>
    <row r="393" spans="1:8" x14ac:dyDescent="0.2">
      <c r="A393" s="14"/>
      <c r="B393" s="15" t="s">
        <v>369</v>
      </c>
      <c r="C393" s="16">
        <v>159</v>
      </c>
      <c r="D393" s="16">
        <v>1055</v>
      </c>
      <c r="E393" s="17">
        <f t="shared" si="47"/>
        <v>1.4569779162466783E-3</v>
      </c>
      <c r="F393" s="17">
        <f t="shared" si="48"/>
        <v>6.422822632687601E-3</v>
      </c>
      <c r="G393" s="17">
        <f t="shared" si="50"/>
        <v>5.6352201257861632</v>
      </c>
      <c r="H393" s="17">
        <f t="shared" si="49"/>
        <v>8.2103912764592678E-3</v>
      </c>
    </row>
    <row r="394" spans="1:8" x14ac:dyDescent="0.2">
      <c r="A394" s="14"/>
      <c r="B394" s="15" t="s">
        <v>370</v>
      </c>
      <c r="C394" s="16">
        <v>133</v>
      </c>
      <c r="D394" s="16">
        <v>56</v>
      </c>
      <c r="E394" s="17">
        <f t="shared" si="47"/>
        <v>1.2187299550994227E-3</v>
      </c>
      <c r="F394" s="17">
        <f t="shared" si="48"/>
        <v>3.4092707813318074E-4</v>
      </c>
      <c r="G394" s="17">
        <f t="shared" si="50"/>
        <v>-0.57894736842105265</v>
      </c>
      <c r="H394" s="17">
        <f t="shared" si="49"/>
        <v>-7.0558050032071848E-4</v>
      </c>
    </row>
    <row r="395" spans="1:8" x14ac:dyDescent="0.2">
      <c r="A395" s="14"/>
      <c r="B395" s="15" t="s">
        <v>371</v>
      </c>
      <c r="C395" s="16">
        <v>636</v>
      </c>
      <c r="D395" s="16">
        <v>1106</v>
      </c>
      <c r="E395" s="17">
        <f t="shared" si="47"/>
        <v>5.8279116649867131E-3</v>
      </c>
      <c r="F395" s="17">
        <f t="shared" si="48"/>
        <v>6.7333097931303191E-3</v>
      </c>
      <c r="G395" s="17">
        <f t="shared" si="50"/>
        <v>0.73899371069182385</v>
      </c>
      <c r="H395" s="17">
        <f t="shared" si="49"/>
        <v>4.3067900668926967E-3</v>
      </c>
    </row>
    <row r="396" spans="1:8" x14ac:dyDescent="0.2">
      <c r="A396" s="14"/>
      <c r="B396" s="15" t="s">
        <v>372</v>
      </c>
      <c r="C396" s="16">
        <v>11</v>
      </c>
      <c r="D396" s="16">
        <v>39</v>
      </c>
      <c r="E396" s="17">
        <f t="shared" si="47"/>
        <v>1.0079721433153121E-4</v>
      </c>
      <c r="F396" s="17">
        <f t="shared" si="48"/>
        <v>2.3743135798560801E-4</v>
      </c>
      <c r="G396" s="17">
        <f t="shared" si="50"/>
        <v>2.5454545454545454</v>
      </c>
      <c r="H396" s="17">
        <f t="shared" si="49"/>
        <v>2.5657472738935217E-4</v>
      </c>
    </row>
    <row r="397" spans="1:8" x14ac:dyDescent="0.2">
      <c r="A397" s="14"/>
      <c r="B397" s="15" t="s">
        <v>373</v>
      </c>
      <c r="C397" s="16">
        <v>1</v>
      </c>
      <c r="D397" s="16">
        <v>10</v>
      </c>
      <c r="E397" s="17">
        <f t="shared" si="47"/>
        <v>9.1633831210482905E-6</v>
      </c>
      <c r="F397" s="17">
        <f t="shared" si="48"/>
        <v>6.0879835380925131E-5</v>
      </c>
      <c r="G397" s="17">
        <f t="shared" si="50"/>
        <v>9</v>
      </c>
      <c r="H397" s="17">
        <f t="shared" si="49"/>
        <v>8.2470448089434618E-5</v>
      </c>
    </row>
    <row r="398" spans="1:8" x14ac:dyDescent="0.2">
      <c r="A398" s="14"/>
      <c r="B398" s="15" t="s">
        <v>374</v>
      </c>
      <c r="C398" s="16">
        <v>72</v>
      </c>
      <c r="D398" s="16">
        <v>176</v>
      </c>
      <c r="E398" s="17">
        <f t="shared" si="47"/>
        <v>6.5976358471547694E-4</v>
      </c>
      <c r="F398" s="17">
        <f t="shared" si="48"/>
        <v>1.0714851027042822E-3</v>
      </c>
      <c r="G398" s="17">
        <f t="shared" si="50"/>
        <v>1.4444444444444444</v>
      </c>
      <c r="H398" s="17">
        <f t="shared" si="49"/>
        <v>9.5299184458902224E-4</v>
      </c>
    </row>
    <row r="399" spans="1:8" x14ac:dyDescent="0.2">
      <c r="A399" s="14"/>
      <c r="B399" s="15" t="s">
        <v>375</v>
      </c>
      <c r="C399" s="16">
        <v>33</v>
      </c>
      <c r="D399" s="16">
        <v>21</v>
      </c>
      <c r="E399" s="17">
        <f t="shared" si="47"/>
        <v>3.023916429945936E-4</v>
      </c>
      <c r="F399" s="17">
        <f t="shared" si="48"/>
        <v>1.2784765429994278E-4</v>
      </c>
      <c r="G399" s="17">
        <f t="shared" si="50"/>
        <v>-0.36363636363636365</v>
      </c>
      <c r="H399" s="17">
        <f t="shared" si="49"/>
        <v>-1.099605974525795E-4</v>
      </c>
    </row>
    <row r="400" spans="1:8" x14ac:dyDescent="0.2">
      <c r="A400" s="14"/>
      <c r="B400" s="15" t="s">
        <v>376</v>
      </c>
      <c r="C400" s="16">
        <v>0</v>
      </c>
      <c r="D400" s="16">
        <v>8</v>
      </c>
      <c r="E400" s="17" t="str">
        <f t="shared" si="47"/>
        <v/>
      </c>
      <c r="F400" s="17">
        <f t="shared" si="48"/>
        <v>4.8703868304740105E-5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17</v>
      </c>
      <c r="D401" s="16">
        <v>19</v>
      </c>
      <c r="E401" s="17">
        <f t="shared" si="47"/>
        <v>1.5577751305782096E-4</v>
      </c>
      <c r="F401" s="17">
        <f t="shared" si="48"/>
        <v>1.1567168722375774E-4</v>
      </c>
      <c r="G401" s="17">
        <f t="shared" si="50"/>
        <v>0.11764705882352941</v>
      </c>
      <c r="H401" s="17">
        <f t="shared" si="49"/>
        <v>1.8326766242096584E-5</v>
      </c>
    </row>
    <row r="402" spans="1:8" x14ac:dyDescent="0.2">
      <c r="A402" s="14"/>
      <c r="B402" s="15" t="s">
        <v>378</v>
      </c>
      <c r="C402" s="16">
        <v>16216</v>
      </c>
      <c r="D402" s="16">
        <v>23184</v>
      </c>
      <c r="E402" s="17">
        <f t="shared" si="47"/>
        <v>0.14859342069091908</v>
      </c>
      <c r="F402" s="17">
        <f t="shared" si="48"/>
        <v>0.14114381034713683</v>
      </c>
      <c r="G402" s="17">
        <f t="shared" si="50"/>
        <v>0.42969906265416874</v>
      </c>
      <c r="H402" s="17">
        <f t="shared" si="49"/>
        <v>6.3850453587464495E-2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6.0879835380925131E-6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879</v>
      </c>
      <c r="D405" s="16">
        <v>1080</v>
      </c>
      <c r="E405" s="17">
        <f t="shared" si="47"/>
        <v>8.0546137634014484E-3</v>
      </c>
      <c r="F405" s="17">
        <f t="shared" si="48"/>
        <v>6.5750222211399144E-3</v>
      </c>
      <c r="G405" s="17">
        <f t="shared" si="50"/>
        <v>0.22866894197952217</v>
      </c>
      <c r="H405" s="17">
        <f t="shared" si="49"/>
        <v>1.8418400073307065E-3</v>
      </c>
    </row>
    <row r="406" spans="1:8" x14ac:dyDescent="0.2">
      <c r="A406" s="14"/>
      <c r="B406" s="15" t="s">
        <v>382</v>
      </c>
      <c r="C406" s="16">
        <v>16213</v>
      </c>
      <c r="D406" s="16">
        <v>15760</v>
      </c>
      <c r="E406" s="17">
        <f t="shared" si="47"/>
        <v>0.14856593054155595</v>
      </c>
      <c r="F406" s="17">
        <f t="shared" si="48"/>
        <v>9.5946620560338008E-2</v>
      </c>
      <c r="G406" s="17">
        <f t="shared" si="50"/>
        <v>-2.7940541540738915E-2</v>
      </c>
      <c r="H406" s="17">
        <f t="shared" si="49"/>
        <v>-4.1510125538348763E-3</v>
      </c>
    </row>
    <row r="407" spans="1:8" x14ac:dyDescent="0.2">
      <c r="A407" s="14"/>
      <c r="B407" s="15" t="s">
        <v>383</v>
      </c>
      <c r="C407" s="16">
        <v>1494</v>
      </c>
      <c r="D407" s="16">
        <v>2680</v>
      </c>
      <c r="E407" s="17">
        <f t="shared" si="47"/>
        <v>1.3690094382846147E-2</v>
      </c>
      <c r="F407" s="17">
        <f t="shared" si="48"/>
        <v>1.6315795882087935E-2</v>
      </c>
      <c r="G407" s="17">
        <f t="shared" si="50"/>
        <v>0.79384203480589022</v>
      </c>
      <c r="H407" s="17">
        <f t="shared" si="49"/>
        <v>1.0867772381563274E-2</v>
      </c>
    </row>
    <row r="408" spans="1:8" x14ac:dyDescent="0.2">
      <c r="A408" s="14"/>
      <c r="B408" s="15" t="s">
        <v>384</v>
      </c>
      <c r="C408" s="16">
        <v>1</v>
      </c>
      <c r="D408" s="16">
        <v>11</v>
      </c>
      <c r="E408" s="17">
        <f t="shared" si="47"/>
        <v>9.1633831210482905E-6</v>
      </c>
      <c r="F408" s="17">
        <f t="shared" si="48"/>
        <v>6.6967818919017638E-5</v>
      </c>
      <c r="G408" s="17">
        <f t="shared" si="50"/>
        <v>10</v>
      </c>
      <c r="H408" s="17">
        <f t="shared" si="49"/>
        <v>9.1633831210482912E-5</v>
      </c>
    </row>
    <row r="409" spans="1:8" x14ac:dyDescent="0.2">
      <c r="A409" s="14"/>
      <c r="B409" s="15" t="s">
        <v>385</v>
      </c>
      <c r="C409" s="16">
        <v>84</v>
      </c>
      <c r="D409" s="16">
        <v>192</v>
      </c>
      <c r="E409" s="17">
        <f t="shared" si="47"/>
        <v>7.6972418216805641E-4</v>
      </c>
      <c r="F409" s="17">
        <f t="shared" si="48"/>
        <v>1.1688928393137625E-3</v>
      </c>
      <c r="G409" s="17">
        <f t="shared" si="50"/>
        <v>1.2857142857142858</v>
      </c>
      <c r="H409" s="17">
        <f t="shared" si="49"/>
        <v>9.8964537707321547E-4</v>
      </c>
    </row>
    <row r="410" spans="1:8" ht="25.5" x14ac:dyDescent="0.2">
      <c r="A410" s="14"/>
      <c r="B410" s="15" t="s">
        <v>386</v>
      </c>
      <c r="C410" s="16">
        <v>28</v>
      </c>
      <c r="D410" s="16">
        <v>112</v>
      </c>
      <c r="E410" s="17">
        <f t="shared" si="47"/>
        <v>2.5657472738935217E-4</v>
      </c>
      <c r="F410" s="17">
        <f t="shared" si="48"/>
        <v>6.8185415626636147E-4</v>
      </c>
      <c r="G410" s="17">
        <f t="shared" si="50"/>
        <v>3</v>
      </c>
      <c r="H410" s="17">
        <f t="shared" si="49"/>
        <v>7.6972418216805652E-4</v>
      </c>
    </row>
    <row r="411" spans="1:8" x14ac:dyDescent="0.2">
      <c r="A411" s="14"/>
      <c r="B411" s="15" t="s">
        <v>387</v>
      </c>
      <c r="C411" s="16">
        <v>113</v>
      </c>
      <c r="D411" s="16">
        <v>87</v>
      </c>
      <c r="E411" s="17">
        <f t="shared" si="47"/>
        <v>1.0354622926784568E-3</v>
      </c>
      <c r="F411" s="17">
        <f t="shared" si="48"/>
        <v>5.2965456781404866E-4</v>
      </c>
      <c r="G411" s="17">
        <f t="shared" si="50"/>
        <v>-0.23008849557522124</v>
      </c>
      <c r="H411" s="17">
        <f t="shared" si="49"/>
        <v>-2.3824796114725553E-4</v>
      </c>
    </row>
    <row r="412" spans="1:8" x14ac:dyDescent="0.2">
      <c r="A412" s="14"/>
      <c r="B412" s="15" t="s">
        <v>388</v>
      </c>
      <c r="C412" s="16">
        <v>3</v>
      </c>
      <c r="D412" s="16">
        <v>15</v>
      </c>
      <c r="E412" s="17">
        <f t="shared" si="47"/>
        <v>2.7490149363144871E-5</v>
      </c>
      <c r="F412" s="17">
        <f t="shared" si="48"/>
        <v>9.131975307138769E-5</v>
      </c>
      <c r="G412" s="17">
        <f t="shared" si="50"/>
        <v>4</v>
      </c>
      <c r="H412" s="17">
        <f t="shared" si="49"/>
        <v>1.0996059745257949E-4</v>
      </c>
    </row>
    <row r="413" spans="1:8" x14ac:dyDescent="0.2">
      <c r="A413" s="14"/>
      <c r="B413" s="15" t="s">
        <v>389</v>
      </c>
      <c r="C413" s="16">
        <v>14</v>
      </c>
      <c r="D413" s="16">
        <v>42</v>
      </c>
      <c r="E413" s="17">
        <f t="shared" si="47"/>
        <v>1.2828736369467609E-4</v>
      </c>
      <c r="F413" s="17">
        <f t="shared" si="48"/>
        <v>2.5569530859988557E-4</v>
      </c>
      <c r="G413" s="17">
        <f t="shared" si="50"/>
        <v>2</v>
      </c>
      <c r="H413" s="17">
        <f t="shared" si="49"/>
        <v>2.5657472738935217E-4</v>
      </c>
    </row>
    <row r="414" spans="1:8" x14ac:dyDescent="0.2">
      <c r="A414" s="14"/>
      <c r="B414" s="15" t="s">
        <v>390</v>
      </c>
      <c r="C414" s="16">
        <v>1</v>
      </c>
      <c r="D414" s="16">
        <v>16</v>
      </c>
      <c r="E414" s="17">
        <f t="shared" si="47"/>
        <v>9.1633831210482905E-6</v>
      </c>
      <c r="F414" s="17">
        <f t="shared" si="48"/>
        <v>9.740773660948021E-5</v>
      </c>
      <c r="G414" s="17">
        <f t="shared" si="50"/>
        <v>15</v>
      </c>
      <c r="H414" s="17">
        <f t="shared" si="49"/>
        <v>1.3745074681572437E-4</v>
      </c>
    </row>
    <row r="415" spans="1:8" ht="25.5" x14ac:dyDescent="0.2">
      <c r="A415" s="14"/>
      <c r="B415" s="15" t="s">
        <v>391</v>
      </c>
      <c r="C415" s="16">
        <v>6</v>
      </c>
      <c r="D415" s="16">
        <v>7</v>
      </c>
      <c r="E415" s="17">
        <f t="shared" si="47"/>
        <v>5.4980298726289743E-5</v>
      </c>
      <c r="F415" s="17">
        <f t="shared" si="48"/>
        <v>4.2615884766647592E-5</v>
      </c>
      <c r="G415" s="17">
        <f t="shared" si="50"/>
        <v>0.16666666666666666</v>
      </c>
      <c r="H415" s="17">
        <f t="shared" si="49"/>
        <v>9.1633831210482905E-6</v>
      </c>
    </row>
    <row r="416" spans="1:8" ht="25.5" x14ac:dyDescent="0.2">
      <c r="A416" s="14"/>
      <c r="B416" s="15" t="s">
        <v>392</v>
      </c>
      <c r="C416" s="16">
        <v>160</v>
      </c>
      <c r="D416" s="16">
        <v>224</v>
      </c>
      <c r="E416" s="17">
        <f t="shared" si="47"/>
        <v>1.4661412993677266E-3</v>
      </c>
      <c r="F416" s="17">
        <f t="shared" si="48"/>
        <v>1.3637083125327229E-3</v>
      </c>
      <c r="G416" s="17">
        <f t="shared" si="50"/>
        <v>0.4</v>
      </c>
      <c r="H416" s="17">
        <f t="shared" si="49"/>
        <v>5.864565197470907E-4</v>
      </c>
    </row>
    <row r="417" spans="1:8" x14ac:dyDescent="0.2">
      <c r="A417" s="14"/>
      <c r="B417" s="15" t="s">
        <v>393</v>
      </c>
      <c r="C417" s="16">
        <v>149</v>
      </c>
      <c r="D417" s="16">
        <v>325</v>
      </c>
      <c r="E417" s="17">
        <f t="shared" si="47"/>
        <v>1.3653440850361954E-3</v>
      </c>
      <c r="F417" s="17">
        <f t="shared" si="48"/>
        <v>1.9785946498800666E-3</v>
      </c>
      <c r="G417" s="17">
        <f t="shared" si="50"/>
        <v>1.1812080536912752</v>
      </c>
      <c r="H417" s="17">
        <f t="shared" si="49"/>
        <v>1.6127554293044993E-3</v>
      </c>
    </row>
    <row r="418" spans="1:8" x14ac:dyDescent="0.2">
      <c r="A418" s="14"/>
      <c r="B418" s="15" t="s">
        <v>394</v>
      </c>
      <c r="C418" s="16">
        <v>619</v>
      </c>
      <c r="D418" s="16">
        <v>2108</v>
      </c>
      <c r="E418" s="17">
        <f t="shared" si="47"/>
        <v>5.6721341519288919E-3</v>
      </c>
      <c r="F418" s="17">
        <f t="shared" si="48"/>
        <v>1.2833469298299018E-2</v>
      </c>
      <c r="G418" s="17">
        <f t="shared" si="50"/>
        <v>2.4054927302100162</v>
      </c>
      <c r="H418" s="17">
        <f t="shared" si="49"/>
        <v>1.3644277467240905E-2</v>
      </c>
    </row>
    <row r="419" spans="1:8" x14ac:dyDescent="0.2">
      <c r="A419" s="14"/>
      <c r="B419" s="15" t="s">
        <v>395</v>
      </c>
      <c r="C419" s="16">
        <v>60</v>
      </c>
      <c r="D419" s="16">
        <v>91</v>
      </c>
      <c r="E419" s="17">
        <f t="shared" si="47"/>
        <v>5.4980298726289747E-4</v>
      </c>
      <c r="F419" s="17">
        <f t="shared" si="48"/>
        <v>5.5400650196641863E-4</v>
      </c>
      <c r="G419" s="17">
        <f t="shared" si="50"/>
        <v>0.51666666666666672</v>
      </c>
      <c r="H419" s="17">
        <f t="shared" si="49"/>
        <v>2.8406487675249704E-4</v>
      </c>
    </row>
    <row r="420" spans="1:8" x14ac:dyDescent="0.2">
      <c r="A420" s="14"/>
      <c r="B420" s="15" t="s">
        <v>396</v>
      </c>
      <c r="C420" s="16">
        <v>380</v>
      </c>
      <c r="D420" s="16">
        <v>748</v>
      </c>
      <c r="E420" s="17">
        <f t="shared" ref="E420:E483" si="51">+IF(C420=0,"",C420/C$356)</f>
        <v>3.4820855859983508E-3</v>
      </c>
      <c r="F420" s="17">
        <f t="shared" ref="F420:F483" si="52">+IF(D420=0,"",D420/D$356)</f>
        <v>4.5538116864931996E-3</v>
      </c>
      <c r="G420" s="17">
        <f t="shared" si="50"/>
        <v>0.96842105263157896</v>
      </c>
      <c r="H420" s="17">
        <f t="shared" ref="H420:H483" si="53">+IF(OR(AND(E420=""),(G420="")),"",E420*G420)</f>
        <v>3.3721249885457715E-3</v>
      </c>
    </row>
    <row r="421" spans="1:8" x14ac:dyDescent="0.2">
      <c r="A421" s="14"/>
      <c r="B421" s="15" t="s">
        <v>397</v>
      </c>
      <c r="C421" s="16">
        <v>35</v>
      </c>
      <c r="D421" s="16">
        <v>88</v>
      </c>
      <c r="E421" s="17">
        <f t="shared" si="51"/>
        <v>3.2071840923669016E-4</v>
      </c>
      <c r="F421" s="17">
        <f t="shared" si="52"/>
        <v>5.357425513521411E-4</v>
      </c>
      <c r="G421" s="17">
        <f t="shared" ref="G421:G484" si="54">+IF(AND(C421=0,D421=0)," ",IF(C421=0,1,IF(D421=0,-1,(D421-C421)/C421)))</f>
        <v>1.5142857142857142</v>
      </c>
      <c r="H421" s="17">
        <f t="shared" si="53"/>
        <v>4.8565930541555937E-4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10</v>
      </c>
      <c r="D423" s="16">
        <v>1</v>
      </c>
      <c r="E423" s="17">
        <f t="shared" si="51"/>
        <v>9.1633831210482912E-5</v>
      </c>
      <c r="F423" s="17">
        <f t="shared" si="52"/>
        <v>6.0879835380925131E-6</v>
      </c>
      <c r="G423" s="17">
        <f t="shared" si="54"/>
        <v>-0.9</v>
      </c>
      <c r="H423" s="17">
        <f t="shared" si="53"/>
        <v>-8.2470448089434618E-5</v>
      </c>
    </row>
    <row r="424" spans="1:8" x14ac:dyDescent="0.2">
      <c r="A424" s="14"/>
      <c r="B424" s="15" t="s">
        <v>400</v>
      </c>
      <c r="C424" s="16">
        <v>39</v>
      </c>
      <c r="D424" s="16">
        <v>0</v>
      </c>
      <c r="E424" s="17">
        <f t="shared" si="51"/>
        <v>3.5737194172088334E-4</v>
      </c>
      <c r="F424" s="17" t="str">
        <f t="shared" si="52"/>
        <v/>
      </c>
      <c r="G424" s="17">
        <f t="shared" si="54"/>
        <v>-1</v>
      </c>
      <c r="H424" s="17">
        <f t="shared" si="53"/>
        <v>-3.5737194172088334E-4</v>
      </c>
    </row>
    <row r="425" spans="1:8" x14ac:dyDescent="0.2">
      <c r="A425" s="14"/>
      <c r="B425" s="15" t="s">
        <v>401</v>
      </c>
      <c r="C425" s="16">
        <v>1</v>
      </c>
      <c r="D425" s="16">
        <v>11</v>
      </c>
      <c r="E425" s="17">
        <f t="shared" si="51"/>
        <v>9.1633831210482905E-6</v>
      </c>
      <c r="F425" s="17">
        <f t="shared" si="52"/>
        <v>6.6967818919017638E-5</v>
      </c>
      <c r="G425" s="17">
        <f t="shared" si="54"/>
        <v>10</v>
      </c>
      <c r="H425" s="17">
        <f t="shared" si="53"/>
        <v>9.1633831210482912E-5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665</v>
      </c>
      <c r="D428" s="16">
        <v>1157</v>
      </c>
      <c r="E428" s="17">
        <f t="shared" si="51"/>
        <v>6.0936497754971132E-3</v>
      </c>
      <c r="F428" s="17">
        <f t="shared" si="52"/>
        <v>7.0437969535730371E-3</v>
      </c>
      <c r="G428" s="17">
        <f t="shared" si="54"/>
        <v>0.73984962406015042</v>
      </c>
      <c r="H428" s="17">
        <f t="shared" si="53"/>
        <v>4.5083844955557595E-3</v>
      </c>
    </row>
    <row r="429" spans="1:8" x14ac:dyDescent="0.2">
      <c r="A429" s="14"/>
      <c r="B429" s="15" t="s">
        <v>405</v>
      </c>
      <c r="C429" s="16">
        <v>1</v>
      </c>
      <c r="D429" s="16">
        <v>2</v>
      </c>
      <c r="E429" s="17">
        <f t="shared" si="51"/>
        <v>9.1633831210482905E-6</v>
      </c>
      <c r="F429" s="17">
        <f t="shared" si="52"/>
        <v>1.2175967076185026E-5</v>
      </c>
      <c r="G429" s="17">
        <f t="shared" si="54"/>
        <v>1</v>
      </c>
      <c r="H429" s="17">
        <f t="shared" si="53"/>
        <v>9.1633831210482905E-6</v>
      </c>
    </row>
    <row r="430" spans="1:8" x14ac:dyDescent="0.2">
      <c r="A430" s="14"/>
      <c r="B430" s="15" t="s">
        <v>406</v>
      </c>
      <c r="C430" s="16">
        <v>12</v>
      </c>
      <c r="D430" s="16">
        <v>1</v>
      </c>
      <c r="E430" s="17">
        <f t="shared" si="51"/>
        <v>1.0996059745257949E-4</v>
      </c>
      <c r="F430" s="17">
        <f t="shared" si="52"/>
        <v>6.0879835380925131E-6</v>
      </c>
      <c r="G430" s="17">
        <f t="shared" si="54"/>
        <v>-0.91666666666666663</v>
      </c>
      <c r="H430" s="17">
        <f t="shared" si="53"/>
        <v>-1.0079721433153119E-4</v>
      </c>
    </row>
    <row r="431" spans="1:8" x14ac:dyDescent="0.2">
      <c r="A431" s="14"/>
      <c r="B431" s="15" t="s">
        <v>407</v>
      </c>
      <c r="C431" s="16">
        <v>4</v>
      </c>
      <c r="D431" s="16">
        <v>32</v>
      </c>
      <c r="E431" s="17">
        <f t="shared" si="51"/>
        <v>3.6653532484193162E-5</v>
      </c>
      <c r="F431" s="17">
        <f t="shared" si="52"/>
        <v>1.9481547321896042E-4</v>
      </c>
      <c r="G431" s="17">
        <f t="shared" si="54"/>
        <v>7</v>
      </c>
      <c r="H431" s="17">
        <f t="shared" si="53"/>
        <v>2.5657472738935212E-4</v>
      </c>
    </row>
    <row r="432" spans="1:8" x14ac:dyDescent="0.2">
      <c r="A432" s="14"/>
      <c r="B432" s="15" t="s">
        <v>408</v>
      </c>
      <c r="C432" s="16">
        <v>85</v>
      </c>
      <c r="D432" s="16">
        <v>128</v>
      </c>
      <c r="E432" s="17">
        <f t="shared" si="51"/>
        <v>7.7888756528910472E-4</v>
      </c>
      <c r="F432" s="17">
        <f t="shared" si="52"/>
        <v>7.7926189287584168E-4</v>
      </c>
      <c r="G432" s="17">
        <f t="shared" si="54"/>
        <v>0.50588235294117645</v>
      </c>
      <c r="H432" s="17">
        <f t="shared" si="53"/>
        <v>3.9402547420507651E-4</v>
      </c>
    </row>
    <row r="433" spans="1:8" x14ac:dyDescent="0.2">
      <c r="A433" s="14"/>
      <c r="B433" s="15" t="s">
        <v>409</v>
      </c>
      <c r="C433" s="16">
        <v>56</v>
      </c>
      <c r="D433" s="16">
        <v>44</v>
      </c>
      <c r="E433" s="17">
        <f t="shared" si="51"/>
        <v>5.1314945477870435E-4</v>
      </c>
      <c r="F433" s="17">
        <f t="shared" si="52"/>
        <v>2.6787127567607055E-4</v>
      </c>
      <c r="G433" s="17">
        <f t="shared" si="54"/>
        <v>-0.21428571428571427</v>
      </c>
      <c r="H433" s="17">
        <f t="shared" si="53"/>
        <v>-1.099605974525795E-4</v>
      </c>
    </row>
    <row r="434" spans="1:8" x14ac:dyDescent="0.2">
      <c r="A434" s="14"/>
      <c r="B434" s="15" t="s">
        <v>410</v>
      </c>
      <c r="C434" s="16">
        <v>0</v>
      </c>
      <c r="D434" s="16">
        <v>8</v>
      </c>
      <c r="E434" s="17" t="str">
        <f t="shared" si="51"/>
        <v/>
      </c>
      <c r="F434" s="17">
        <f t="shared" si="52"/>
        <v>4.8703868304740105E-5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79</v>
      </c>
      <c r="D436" s="16">
        <v>137</v>
      </c>
      <c r="E436" s="17">
        <f t="shared" si="51"/>
        <v>7.2390726656281499E-4</v>
      </c>
      <c r="F436" s="17">
        <f t="shared" si="52"/>
        <v>8.3405374471867428E-4</v>
      </c>
      <c r="G436" s="17">
        <f t="shared" si="54"/>
        <v>0.73417721518987344</v>
      </c>
      <c r="H436" s="17">
        <f t="shared" si="53"/>
        <v>5.3147622102080086E-4</v>
      </c>
    </row>
    <row r="437" spans="1:8" x14ac:dyDescent="0.2">
      <c r="A437" s="14"/>
      <c r="B437" s="15" t="s">
        <v>413</v>
      </c>
      <c r="C437" s="16">
        <v>113</v>
      </c>
      <c r="D437" s="16">
        <v>158</v>
      </c>
      <c r="E437" s="17">
        <f t="shared" si="51"/>
        <v>1.0354622926784568E-3</v>
      </c>
      <c r="F437" s="17">
        <f t="shared" si="52"/>
        <v>9.6190139901861701E-4</v>
      </c>
      <c r="G437" s="17">
        <f t="shared" si="54"/>
        <v>0.39823008849557523</v>
      </c>
      <c r="H437" s="17">
        <f t="shared" si="53"/>
        <v>4.1235224044717308E-4</v>
      </c>
    </row>
    <row r="438" spans="1:8" x14ac:dyDescent="0.2">
      <c r="A438" s="14"/>
      <c r="B438" s="15" t="s">
        <v>414</v>
      </c>
      <c r="C438" s="16">
        <v>2</v>
      </c>
      <c r="D438" s="16">
        <v>2</v>
      </c>
      <c r="E438" s="17">
        <f t="shared" si="51"/>
        <v>1.8326766242096581E-5</v>
      </c>
      <c r="F438" s="17">
        <f t="shared" si="52"/>
        <v>1.2175967076185026E-5</v>
      </c>
      <c r="G438" s="17">
        <f t="shared" si="54"/>
        <v>0</v>
      </c>
      <c r="H438" s="17">
        <f t="shared" si="53"/>
        <v>0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2</v>
      </c>
      <c r="E440" s="17" t="str">
        <f t="shared" si="51"/>
        <v/>
      </c>
      <c r="F440" s="17">
        <f t="shared" si="52"/>
        <v>1.2175967076185026E-5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0</v>
      </c>
      <c r="E441" s="17">
        <f t="shared" si="51"/>
        <v>9.1633831210482905E-6</v>
      </c>
      <c r="F441" s="17" t="str">
        <f t="shared" si="52"/>
        <v/>
      </c>
      <c r="G441" s="17">
        <f t="shared" si="54"/>
        <v>-1</v>
      </c>
      <c r="H441" s="17">
        <f t="shared" si="53"/>
        <v>-9.1633831210482905E-6</v>
      </c>
    </row>
    <row r="442" spans="1:8" ht="25.5" x14ac:dyDescent="0.2">
      <c r="A442" s="14"/>
      <c r="B442" s="15" t="s">
        <v>418</v>
      </c>
      <c r="C442" s="16">
        <v>62</v>
      </c>
      <c r="D442" s="16">
        <v>107</v>
      </c>
      <c r="E442" s="17">
        <f t="shared" si="51"/>
        <v>5.6812975350499409E-4</v>
      </c>
      <c r="F442" s="17">
        <f t="shared" si="52"/>
        <v>6.5141423857589884E-4</v>
      </c>
      <c r="G442" s="17">
        <f t="shared" si="54"/>
        <v>0.72580645161290325</v>
      </c>
      <c r="H442" s="17">
        <f t="shared" si="53"/>
        <v>4.1235224044717313E-4</v>
      </c>
    </row>
    <row r="443" spans="1:8" x14ac:dyDescent="0.2">
      <c r="A443" s="14"/>
      <c r="B443" s="15" t="s">
        <v>419</v>
      </c>
      <c r="C443" s="16">
        <v>1</v>
      </c>
      <c r="D443" s="16">
        <v>0</v>
      </c>
      <c r="E443" s="17">
        <f t="shared" si="51"/>
        <v>9.1633831210482905E-6</v>
      </c>
      <c r="F443" s="17" t="str">
        <f t="shared" si="52"/>
        <v/>
      </c>
      <c r="G443" s="17">
        <f t="shared" si="54"/>
        <v>-1</v>
      </c>
      <c r="H443" s="17">
        <f t="shared" si="53"/>
        <v>-9.1633831210482905E-6</v>
      </c>
    </row>
    <row r="444" spans="1:8" ht="25.5" x14ac:dyDescent="0.2">
      <c r="A444" s="14"/>
      <c r="B444" s="15" t="s">
        <v>420</v>
      </c>
      <c r="C444" s="16">
        <v>6</v>
      </c>
      <c r="D444" s="16">
        <v>8</v>
      </c>
      <c r="E444" s="17">
        <f t="shared" si="51"/>
        <v>5.4980298726289743E-5</v>
      </c>
      <c r="F444" s="17">
        <f t="shared" si="52"/>
        <v>4.8703868304740105E-5</v>
      </c>
      <c r="G444" s="17">
        <f t="shared" si="54"/>
        <v>0.33333333333333331</v>
      </c>
      <c r="H444" s="17">
        <f t="shared" si="53"/>
        <v>1.8326766242096581E-5</v>
      </c>
    </row>
    <row r="445" spans="1:8" ht="25.5" x14ac:dyDescent="0.2">
      <c r="A445" s="14"/>
      <c r="B445" s="15" t="s">
        <v>421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6.0879835380925131E-6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5</v>
      </c>
      <c r="D447" s="16">
        <v>2</v>
      </c>
      <c r="E447" s="17">
        <f t="shared" si="51"/>
        <v>4.5816915605241456E-5</v>
      </c>
      <c r="F447" s="17">
        <f t="shared" si="52"/>
        <v>1.2175967076185026E-5</v>
      </c>
      <c r="G447" s="17">
        <f t="shared" si="54"/>
        <v>-0.6</v>
      </c>
      <c r="H447" s="17">
        <f t="shared" si="53"/>
        <v>-2.7490149363144871E-5</v>
      </c>
    </row>
    <row r="448" spans="1:8" x14ac:dyDescent="0.2">
      <c r="A448" s="14"/>
      <c r="B448" s="15" t="s">
        <v>424</v>
      </c>
      <c r="C448" s="16">
        <v>2</v>
      </c>
      <c r="D448" s="16">
        <v>2</v>
      </c>
      <c r="E448" s="17">
        <f t="shared" si="51"/>
        <v>1.8326766242096581E-5</v>
      </c>
      <c r="F448" s="17">
        <f t="shared" si="52"/>
        <v>1.2175967076185026E-5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425</v>
      </c>
      <c r="C449" s="16">
        <v>0</v>
      </c>
      <c r="D449" s="16">
        <v>7</v>
      </c>
      <c r="E449" s="17" t="str">
        <f t="shared" si="51"/>
        <v/>
      </c>
      <c r="F449" s="17">
        <f t="shared" si="52"/>
        <v>4.2615884766647592E-5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3</v>
      </c>
      <c r="D451" s="16">
        <v>10</v>
      </c>
      <c r="E451" s="17">
        <f t="shared" si="51"/>
        <v>2.7490149363144871E-5</v>
      </c>
      <c r="F451" s="17">
        <f t="shared" si="52"/>
        <v>6.0879835380925131E-5</v>
      </c>
      <c r="G451" s="17">
        <f t="shared" si="54"/>
        <v>2.3333333333333335</v>
      </c>
      <c r="H451" s="17">
        <f t="shared" si="53"/>
        <v>6.4143681847338044E-5</v>
      </c>
    </row>
    <row r="452" spans="1:8" x14ac:dyDescent="0.2">
      <c r="A452" s="14"/>
      <c r="B452" s="15" t="s">
        <v>428</v>
      </c>
      <c r="C452" s="16">
        <v>172</v>
      </c>
      <c r="D452" s="16">
        <v>267</v>
      </c>
      <c r="E452" s="17">
        <f t="shared" si="51"/>
        <v>1.5761018968203061E-3</v>
      </c>
      <c r="F452" s="17">
        <f t="shared" si="52"/>
        <v>1.6254916046707011E-3</v>
      </c>
      <c r="G452" s="17">
        <f t="shared" si="54"/>
        <v>0.55232558139534882</v>
      </c>
      <c r="H452" s="17">
        <f t="shared" si="53"/>
        <v>8.7052139649958758E-4</v>
      </c>
    </row>
    <row r="453" spans="1:8" x14ac:dyDescent="0.2">
      <c r="A453" s="14"/>
      <c r="B453" s="15" t="s">
        <v>429</v>
      </c>
      <c r="C453" s="16">
        <v>210</v>
      </c>
      <c r="D453" s="16">
        <v>254</v>
      </c>
      <c r="E453" s="17">
        <f t="shared" si="51"/>
        <v>1.9243104554201411E-3</v>
      </c>
      <c r="F453" s="17">
        <f t="shared" si="52"/>
        <v>1.5463478186754983E-3</v>
      </c>
      <c r="G453" s="17">
        <f t="shared" si="54"/>
        <v>0.20952380952380953</v>
      </c>
      <c r="H453" s="17">
        <f t="shared" si="53"/>
        <v>4.0318885732612482E-4</v>
      </c>
    </row>
    <row r="454" spans="1:8" x14ac:dyDescent="0.2">
      <c r="A454" s="14"/>
      <c r="B454" s="15" t="s">
        <v>430</v>
      </c>
      <c r="C454" s="16">
        <v>3</v>
      </c>
      <c r="D454" s="16">
        <v>11</v>
      </c>
      <c r="E454" s="17">
        <f t="shared" si="51"/>
        <v>2.7490149363144871E-5</v>
      </c>
      <c r="F454" s="17">
        <f t="shared" si="52"/>
        <v>6.6967818919017638E-5</v>
      </c>
      <c r="G454" s="17">
        <f t="shared" si="54"/>
        <v>2.6666666666666665</v>
      </c>
      <c r="H454" s="17">
        <f t="shared" si="53"/>
        <v>7.3307064968386324E-5</v>
      </c>
    </row>
    <row r="455" spans="1:8" x14ac:dyDescent="0.2">
      <c r="A455" s="14"/>
      <c r="B455" s="15" t="s">
        <v>431</v>
      </c>
      <c r="C455" s="16">
        <v>2</v>
      </c>
      <c r="D455" s="16">
        <v>13</v>
      </c>
      <c r="E455" s="17">
        <f t="shared" si="51"/>
        <v>1.8326766242096581E-5</v>
      </c>
      <c r="F455" s="17">
        <f t="shared" si="52"/>
        <v>7.9143785995202664E-5</v>
      </c>
      <c r="G455" s="17">
        <f t="shared" si="54"/>
        <v>5.5</v>
      </c>
      <c r="H455" s="17">
        <f t="shared" si="53"/>
        <v>1.0079721433153119E-4</v>
      </c>
    </row>
    <row r="456" spans="1:8" x14ac:dyDescent="0.2">
      <c r="A456" s="14"/>
      <c r="B456" s="15" t="s">
        <v>432</v>
      </c>
      <c r="C456" s="16">
        <v>0</v>
      </c>
      <c r="D456" s="16">
        <v>3</v>
      </c>
      <c r="E456" s="17" t="str">
        <f t="shared" si="51"/>
        <v/>
      </c>
      <c r="F456" s="17">
        <f t="shared" si="52"/>
        <v>1.8263950614277539E-5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10</v>
      </c>
      <c r="E458" s="17" t="str">
        <f t="shared" si="51"/>
        <v/>
      </c>
      <c r="F458" s="17">
        <f t="shared" si="52"/>
        <v>6.0879835380925131E-5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18</v>
      </c>
      <c r="D460" s="16">
        <v>1</v>
      </c>
      <c r="E460" s="17">
        <f t="shared" si="51"/>
        <v>1.6494089617886924E-4</v>
      </c>
      <c r="F460" s="17">
        <f t="shared" si="52"/>
        <v>6.0879835380925131E-6</v>
      </c>
      <c r="G460" s="17">
        <f t="shared" si="54"/>
        <v>-0.94444444444444442</v>
      </c>
      <c r="H460" s="17">
        <f t="shared" si="53"/>
        <v>-1.5577751305782093E-4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381</v>
      </c>
      <c r="D463" s="16">
        <v>863</v>
      </c>
      <c r="E463" s="17">
        <f t="shared" si="51"/>
        <v>3.4912489691193991E-3</v>
      </c>
      <c r="F463" s="17">
        <f t="shared" si="52"/>
        <v>5.2539297933738389E-3</v>
      </c>
      <c r="G463" s="17">
        <f t="shared" si="54"/>
        <v>1.2650918635170603</v>
      </c>
      <c r="H463" s="17">
        <f t="shared" si="53"/>
        <v>4.4167506643452764E-3</v>
      </c>
    </row>
    <row r="464" spans="1:8" x14ac:dyDescent="0.2">
      <c r="A464" s="14"/>
      <c r="B464" s="15" t="s">
        <v>440</v>
      </c>
      <c r="C464" s="16">
        <v>7</v>
      </c>
      <c r="D464" s="16">
        <v>31</v>
      </c>
      <c r="E464" s="17">
        <f t="shared" si="51"/>
        <v>6.4143681847338044E-5</v>
      </c>
      <c r="F464" s="17">
        <f t="shared" si="52"/>
        <v>1.887274896808679E-4</v>
      </c>
      <c r="G464" s="17">
        <f t="shared" si="54"/>
        <v>3.4285714285714284</v>
      </c>
      <c r="H464" s="17">
        <f t="shared" si="53"/>
        <v>2.19921194905159E-4</v>
      </c>
    </row>
    <row r="465" spans="1:8" x14ac:dyDescent="0.2">
      <c r="A465" s="14"/>
      <c r="B465" s="15" t="s">
        <v>441</v>
      </c>
      <c r="C465" s="16">
        <v>117</v>
      </c>
      <c r="D465" s="16">
        <v>188</v>
      </c>
      <c r="E465" s="17">
        <f t="shared" si="51"/>
        <v>1.07211582516265E-3</v>
      </c>
      <c r="F465" s="17">
        <f t="shared" si="52"/>
        <v>1.1445409051613926E-3</v>
      </c>
      <c r="G465" s="17">
        <f t="shared" si="54"/>
        <v>0.60683760683760679</v>
      </c>
      <c r="H465" s="17">
        <f t="shared" si="53"/>
        <v>6.5060020159442864E-4</v>
      </c>
    </row>
    <row r="466" spans="1:8" x14ac:dyDescent="0.2">
      <c r="A466" s="14"/>
      <c r="B466" s="15" t="s">
        <v>442</v>
      </c>
      <c r="C466" s="16">
        <v>120</v>
      </c>
      <c r="D466" s="16">
        <v>333</v>
      </c>
      <c r="E466" s="17">
        <f t="shared" si="51"/>
        <v>1.0996059745257949E-3</v>
      </c>
      <c r="F466" s="17">
        <f t="shared" si="52"/>
        <v>2.027298518184807E-3</v>
      </c>
      <c r="G466" s="17">
        <f t="shared" si="54"/>
        <v>1.7749999999999999</v>
      </c>
      <c r="H466" s="17">
        <f t="shared" si="53"/>
        <v>1.951800604783286E-3</v>
      </c>
    </row>
    <row r="467" spans="1:8" x14ac:dyDescent="0.2">
      <c r="A467" s="14"/>
      <c r="B467" s="15" t="s">
        <v>443</v>
      </c>
      <c r="C467" s="16">
        <v>10</v>
      </c>
      <c r="D467" s="16">
        <v>165</v>
      </c>
      <c r="E467" s="17">
        <f t="shared" si="51"/>
        <v>9.1633831210482912E-5</v>
      </c>
      <c r="F467" s="17">
        <f t="shared" si="52"/>
        <v>1.0045172837852647E-3</v>
      </c>
      <c r="G467" s="17">
        <f t="shared" si="54"/>
        <v>15.5</v>
      </c>
      <c r="H467" s="17">
        <f t="shared" si="53"/>
        <v>1.4203243837624851E-3</v>
      </c>
    </row>
    <row r="468" spans="1:8" ht="25.5" x14ac:dyDescent="0.2">
      <c r="A468" s="14"/>
      <c r="B468" s="15" t="s">
        <v>444</v>
      </c>
      <c r="C468" s="16">
        <v>20</v>
      </c>
      <c r="D468" s="16">
        <v>559</v>
      </c>
      <c r="E468" s="17">
        <f t="shared" si="51"/>
        <v>1.8326766242096582E-4</v>
      </c>
      <c r="F468" s="17">
        <f t="shared" si="52"/>
        <v>3.4031827977937146E-3</v>
      </c>
      <c r="G468" s="17">
        <f t="shared" si="54"/>
        <v>26.95</v>
      </c>
      <c r="H468" s="17">
        <f t="shared" si="53"/>
        <v>4.939063502245029E-3</v>
      </c>
    </row>
    <row r="469" spans="1:8" ht="25.5" x14ac:dyDescent="0.2">
      <c r="A469" s="14"/>
      <c r="B469" s="15" t="s">
        <v>445</v>
      </c>
      <c r="C469" s="16">
        <v>259</v>
      </c>
      <c r="D469" s="16">
        <v>1046</v>
      </c>
      <c r="E469" s="17">
        <f t="shared" si="51"/>
        <v>2.3733162283515073E-3</v>
      </c>
      <c r="F469" s="17">
        <f t="shared" si="52"/>
        <v>6.3680307808447684E-3</v>
      </c>
      <c r="G469" s="17">
        <f t="shared" si="54"/>
        <v>3.0386100386100385</v>
      </c>
      <c r="H469" s="17">
        <f t="shared" si="53"/>
        <v>7.2115825162650049E-3</v>
      </c>
    </row>
    <row r="470" spans="1:8" ht="25.5" x14ac:dyDescent="0.2">
      <c r="A470" s="14"/>
      <c r="B470" s="15" t="s">
        <v>446</v>
      </c>
      <c r="C470" s="16">
        <v>0</v>
      </c>
      <c r="D470" s="16">
        <v>2</v>
      </c>
      <c r="E470" s="17" t="str">
        <f t="shared" si="51"/>
        <v/>
      </c>
      <c r="F470" s="17">
        <f t="shared" si="52"/>
        <v>1.2175967076185026E-5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79</v>
      </c>
      <c r="D471" s="16">
        <v>129</v>
      </c>
      <c r="E471" s="17">
        <f t="shared" si="51"/>
        <v>7.2390726656281499E-4</v>
      </c>
      <c r="F471" s="17">
        <f t="shared" si="52"/>
        <v>7.8534987641393423E-4</v>
      </c>
      <c r="G471" s="17">
        <f t="shared" si="54"/>
        <v>0.63291139240506333</v>
      </c>
      <c r="H471" s="17">
        <f t="shared" si="53"/>
        <v>4.5816915605241456E-4</v>
      </c>
    </row>
    <row r="472" spans="1:8" ht="25.5" x14ac:dyDescent="0.2">
      <c r="A472" s="14"/>
      <c r="B472" s="15" t="s">
        <v>448</v>
      </c>
      <c r="C472" s="16">
        <v>7</v>
      </c>
      <c r="D472" s="16">
        <v>24</v>
      </c>
      <c r="E472" s="17">
        <f t="shared" si="51"/>
        <v>6.4143681847338044E-5</v>
      </c>
      <c r="F472" s="17">
        <f t="shared" si="52"/>
        <v>1.4611160491422032E-4</v>
      </c>
      <c r="G472" s="17">
        <f t="shared" si="54"/>
        <v>2.4285714285714284</v>
      </c>
      <c r="H472" s="17">
        <f t="shared" si="53"/>
        <v>1.5577751305782096E-4</v>
      </c>
    </row>
    <row r="473" spans="1:8" x14ac:dyDescent="0.2">
      <c r="A473" s="14"/>
      <c r="B473" s="15" t="s">
        <v>449</v>
      </c>
      <c r="C473" s="16">
        <v>55</v>
      </c>
      <c r="D473" s="16">
        <v>227</v>
      </c>
      <c r="E473" s="17">
        <f t="shared" si="51"/>
        <v>5.0398607165765604E-4</v>
      </c>
      <c r="F473" s="17">
        <f t="shared" si="52"/>
        <v>1.3819722631470005E-3</v>
      </c>
      <c r="G473" s="17">
        <f t="shared" si="54"/>
        <v>3.1272727272727274</v>
      </c>
      <c r="H473" s="17">
        <f t="shared" si="53"/>
        <v>1.5761018968203063E-3</v>
      </c>
    </row>
    <row r="474" spans="1:8" x14ac:dyDescent="0.2">
      <c r="A474" s="14"/>
      <c r="B474" s="15" t="s">
        <v>450</v>
      </c>
      <c r="C474" s="16">
        <v>16</v>
      </c>
      <c r="D474" s="16">
        <v>3</v>
      </c>
      <c r="E474" s="17">
        <f t="shared" si="51"/>
        <v>1.4661412993677265E-4</v>
      </c>
      <c r="F474" s="17">
        <f t="shared" si="52"/>
        <v>1.8263950614277539E-5</v>
      </c>
      <c r="G474" s="17">
        <f t="shared" si="54"/>
        <v>-0.8125</v>
      </c>
      <c r="H474" s="17">
        <f t="shared" si="53"/>
        <v>-1.1912398057362778E-4</v>
      </c>
    </row>
    <row r="475" spans="1:8" x14ac:dyDescent="0.2">
      <c r="A475" s="14"/>
      <c r="B475" s="15" t="s">
        <v>451</v>
      </c>
      <c r="C475" s="16">
        <v>554</v>
      </c>
      <c r="D475" s="16">
        <v>1268</v>
      </c>
      <c r="E475" s="17">
        <f t="shared" si="51"/>
        <v>5.0765142490607536E-3</v>
      </c>
      <c r="F475" s="17">
        <f t="shared" si="52"/>
        <v>7.7195631263013067E-3</v>
      </c>
      <c r="G475" s="17">
        <f t="shared" si="54"/>
        <v>1.2888086642599279</v>
      </c>
      <c r="H475" s="17">
        <f t="shared" si="53"/>
        <v>6.5426555484284811E-3</v>
      </c>
    </row>
    <row r="476" spans="1:8" x14ac:dyDescent="0.2">
      <c r="A476" s="14"/>
      <c r="B476" s="15" t="s">
        <v>452</v>
      </c>
      <c r="C476" s="16">
        <v>86</v>
      </c>
      <c r="D476" s="16">
        <v>227</v>
      </c>
      <c r="E476" s="17">
        <f t="shared" si="51"/>
        <v>7.8805094841015303E-4</v>
      </c>
      <c r="F476" s="17">
        <f t="shared" si="52"/>
        <v>1.3819722631470005E-3</v>
      </c>
      <c r="G476" s="17">
        <f t="shared" si="54"/>
        <v>1.6395348837209303</v>
      </c>
      <c r="H476" s="17">
        <f t="shared" si="53"/>
        <v>1.292037020067809E-3</v>
      </c>
    </row>
    <row r="477" spans="1:8" x14ac:dyDescent="0.2">
      <c r="A477" s="14"/>
      <c r="B477" s="15" t="s">
        <v>453</v>
      </c>
      <c r="C477" s="16">
        <v>40</v>
      </c>
      <c r="D477" s="16">
        <v>117</v>
      </c>
      <c r="E477" s="17">
        <f t="shared" si="51"/>
        <v>3.6653532484193165E-4</v>
      </c>
      <c r="F477" s="17">
        <f t="shared" si="52"/>
        <v>7.1229407395682399E-4</v>
      </c>
      <c r="G477" s="17">
        <f t="shared" si="54"/>
        <v>1.925</v>
      </c>
      <c r="H477" s="17">
        <f t="shared" si="53"/>
        <v>7.0558050032071848E-4</v>
      </c>
    </row>
    <row r="478" spans="1:8" x14ac:dyDescent="0.2">
      <c r="A478" s="14"/>
      <c r="B478" s="15" t="s">
        <v>454</v>
      </c>
      <c r="C478" s="16">
        <v>10</v>
      </c>
      <c r="D478" s="16">
        <v>3</v>
      </c>
      <c r="E478" s="17">
        <f t="shared" si="51"/>
        <v>9.1633831210482912E-5</v>
      </c>
      <c r="F478" s="17">
        <f t="shared" si="52"/>
        <v>1.8263950614277539E-5</v>
      </c>
      <c r="G478" s="17">
        <f t="shared" si="54"/>
        <v>-0.7</v>
      </c>
      <c r="H478" s="17">
        <f t="shared" si="53"/>
        <v>-6.414368184733803E-5</v>
      </c>
    </row>
    <row r="479" spans="1:8" x14ac:dyDescent="0.2">
      <c r="A479" s="14"/>
      <c r="B479" s="15" t="s">
        <v>455</v>
      </c>
      <c r="C479" s="16">
        <v>196</v>
      </c>
      <c r="D479" s="16">
        <v>318</v>
      </c>
      <c r="E479" s="17">
        <f t="shared" si="51"/>
        <v>1.796023091725465E-3</v>
      </c>
      <c r="F479" s="17">
        <f t="shared" si="52"/>
        <v>1.9359787651134191E-3</v>
      </c>
      <c r="G479" s="17">
        <f t="shared" si="54"/>
        <v>0.62244897959183676</v>
      </c>
      <c r="H479" s="17">
        <f t="shared" si="53"/>
        <v>1.1179327407678916E-3</v>
      </c>
    </row>
    <row r="480" spans="1:8" x14ac:dyDescent="0.2">
      <c r="A480" s="14"/>
      <c r="B480" s="15" t="s">
        <v>456</v>
      </c>
      <c r="C480" s="16">
        <v>23</v>
      </c>
      <c r="D480" s="16">
        <v>67</v>
      </c>
      <c r="E480" s="17">
        <f t="shared" si="51"/>
        <v>2.1075781178411069E-4</v>
      </c>
      <c r="F480" s="17">
        <f t="shared" si="52"/>
        <v>4.0789489705219837E-4</v>
      </c>
      <c r="G480" s="17">
        <f t="shared" si="54"/>
        <v>1.9130434782608696</v>
      </c>
      <c r="H480" s="17">
        <f t="shared" si="53"/>
        <v>4.0318885732612482E-4</v>
      </c>
    </row>
    <row r="481" spans="1:8" x14ac:dyDescent="0.2">
      <c r="A481" s="14"/>
      <c r="B481" s="15" t="s">
        <v>457</v>
      </c>
      <c r="C481" s="16">
        <v>623</v>
      </c>
      <c r="D481" s="16">
        <v>678</v>
      </c>
      <c r="E481" s="17">
        <f t="shared" si="51"/>
        <v>5.7087876844130851E-3</v>
      </c>
      <c r="F481" s="17">
        <f t="shared" si="52"/>
        <v>4.1276528388267241E-3</v>
      </c>
      <c r="G481" s="17">
        <f t="shared" si="54"/>
        <v>8.8282504012841087E-2</v>
      </c>
      <c r="H481" s="17">
        <f t="shared" si="53"/>
        <v>5.0398607165765593E-4</v>
      </c>
    </row>
    <row r="482" spans="1:8" x14ac:dyDescent="0.2">
      <c r="A482" s="14"/>
      <c r="B482" s="15" t="s">
        <v>458</v>
      </c>
      <c r="C482" s="16">
        <v>0</v>
      </c>
      <c r="D482" s="16">
        <v>1</v>
      </c>
      <c r="E482" s="17" t="str">
        <f t="shared" si="51"/>
        <v/>
      </c>
      <c r="F482" s="17">
        <f t="shared" si="52"/>
        <v>6.0879835380925131E-6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22</v>
      </c>
      <c r="D483" s="16">
        <v>25</v>
      </c>
      <c r="E483" s="17">
        <f t="shared" si="51"/>
        <v>2.0159442866306241E-4</v>
      </c>
      <c r="F483" s="17">
        <f t="shared" si="52"/>
        <v>1.5219958845231284E-4</v>
      </c>
      <c r="G483" s="17">
        <f t="shared" si="54"/>
        <v>0.13636363636363635</v>
      </c>
      <c r="H483" s="17">
        <f t="shared" si="53"/>
        <v>2.7490149363144871E-5</v>
      </c>
    </row>
    <row r="484" spans="1:8" x14ac:dyDescent="0.2">
      <c r="A484" s="14"/>
      <c r="B484" s="15" t="s">
        <v>460</v>
      </c>
      <c r="C484" s="16">
        <v>35</v>
      </c>
      <c r="D484" s="16">
        <v>0</v>
      </c>
      <c r="E484" s="17">
        <f t="shared" ref="E484:E547" si="55">+IF(C484=0,"",C484/C$356)</f>
        <v>3.2071840923669016E-4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-3.2071840923669016E-4</v>
      </c>
    </row>
    <row r="485" spans="1:8" x14ac:dyDescent="0.2">
      <c r="A485" s="14"/>
      <c r="B485" s="15" t="s">
        <v>461</v>
      </c>
      <c r="C485" s="16">
        <v>1</v>
      </c>
      <c r="D485" s="16">
        <v>3</v>
      </c>
      <c r="E485" s="17">
        <f t="shared" si="55"/>
        <v>9.1633831210482905E-6</v>
      </c>
      <c r="F485" s="17">
        <f t="shared" si="56"/>
        <v>1.8263950614277539E-5</v>
      </c>
      <c r="G485" s="17">
        <f t="shared" ref="G485:G548" si="58">+IF(AND(C485=0,D485=0)," ",IF(C485=0,1,IF(D485=0,-1,(D485-C485)/C485)))</f>
        <v>2</v>
      </c>
      <c r="H485" s="17">
        <f t="shared" si="57"/>
        <v>1.8326766242096581E-5</v>
      </c>
    </row>
    <row r="486" spans="1:8" x14ac:dyDescent="0.2">
      <c r="A486" s="14"/>
      <c r="B486" s="15" t="s">
        <v>462</v>
      </c>
      <c r="C486" s="16">
        <v>86</v>
      </c>
      <c r="D486" s="16">
        <v>62</v>
      </c>
      <c r="E486" s="17">
        <f t="shared" si="55"/>
        <v>7.8805094841015303E-4</v>
      </c>
      <c r="F486" s="17">
        <f t="shared" si="56"/>
        <v>3.774549793617358E-4</v>
      </c>
      <c r="G486" s="17">
        <f t="shared" si="58"/>
        <v>-0.27906976744186046</v>
      </c>
      <c r="H486" s="17">
        <f t="shared" si="57"/>
        <v>-2.1992119490515897E-4</v>
      </c>
    </row>
    <row r="487" spans="1:8" x14ac:dyDescent="0.2">
      <c r="A487" s="14"/>
      <c r="B487" s="15" t="s">
        <v>463</v>
      </c>
      <c r="C487" s="16">
        <v>2</v>
      </c>
      <c r="D487" s="16">
        <v>3</v>
      </c>
      <c r="E487" s="17">
        <f t="shared" si="55"/>
        <v>1.8326766242096581E-5</v>
      </c>
      <c r="F487" s="17">
        <f t="shared" si="56"/>
        <v>1.8263950614277539E-5</v>
      </c>
      <c r="G487" s="17">
        <f t="shared" si="58"/>
        <v>0.5</v>
      </c>
      <c r="H487" s="17">
        <f t="shared" si="57"/>
        <v>9.1633831210482905E-6</v>
      </c>
    </row>
    <row r="488" spans="1:8" x14ac:dyDescent="0.2">
      <c r="A488" s="14"/>
      <c r="B488" s="15" t="s">
        <v>464</v>
      </c>
      <c r="C488" s="16">
        <v>0</v>
      </c>
      <c r="D488" s="16">
        <v>5</v>
      </c>
      <c r="E488" s="17" t="str">
        <f t="shared" si="55"/>
        <v/>
      </c>
      <c r="F488" s="17">
        <f t="shared" si="56"/>
        <v>3.0439917690462566E-5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606</v>
      </c>
      <c r="D489" s="16">
        <v>810</v>
      </c>
      <c r="E489" s="17">
        <f t="shared" si="55"/>
        <v>5.5530101713552648E-3</v>
      </c>
      <c r="F489" s="17">
        <f t="shared" si="56"/>
        <v>4.9312666658549355E-3</v>
      </c>
      <c r="G489" s="17">
        <f t="shared" si="58"/>
        <v>0.33663366336633666</v>
      </c>
      <c r="H489" s="17">
        <f t="shared" si="57"/>
        <v>1.8693301566938517E-3</v>
      </c>
    </row>
    <row r="490" spans="1:8" ht="25.5" x14ac:dyDescent="0.2">
      <c r="A490" s="14"/>
      <c r="B490" s="15" t="s">
        <v>466</v>
      </c>
      <c r="C490" s="16">
        <v>15</v>
      </c>
      <c r="D490" s="16">
        <v>64</v>
      </c>
      <c r="E490" s="17">
        <f t="shared" si="55"/>
        <v>1.3745074681572437E-4</v>
      </c>
      <c r="F490" s="17">
        <f t="shared" si="56"/>
        <v>3.8963094643792084E-4</v>
      </c>
      <c r="G490" s="17">
        <f t="shared" si="58"/>
        <v>3.2666666666666666</v>
      </c>
      <c r="H490" s="17">
        <f t="shared" si="57"/>
        <v>4.4900577293136625E-4</v>
      </c>
    </row>
    <row r="491" spans="1:8" x14ac:dyDescent="0.2">
      <c r="A491" s="14"/>
      <c r="B491" s="15" t="s">
        <v>467</v>
      </c>
      <c r="C491" s="16">
        <v>26</v>
      </c>
      <c r="D491" s="16">
        <v>69</v>
      </c>
      <c r="E491" s="17">
        <f t="shared" si="55"/>
        <v>2.3824796114725556E-4</v>
      </c>
      <c r="F491" s="17">
        <f t="shared" si="56"/>
        <v>4.2007086412838341E-4</v>
      </c>
      <c r="G491" s="17">
        <f t="shared" si="58"/>
        <v>1.6538461538461537</v>
      </c>
      <c r="H491" s="17">
        <f t="shared" si="57"/>
        <v>3.9402547420507646E-4</v>
      </c>
    </row>
    <row r="492" spans="1:8" x14ac:dyDescent="0.2">
      <c r="A492" s="14"/>
      <c r="B492" s="15" t="s">
        <v>468</v>
      </c>
      <c r="C492" s="16">
        <v>0</v>
      </c>
      <c r="D492" s="16">
        <v>3</v>
      </c>
      <c r="E492" s="17" t="str">
        <f t="shared" si="55"/>
        <v/>
      </c>
      <c r="F492" s="17">
        <f t="shared" si="56"/>
        <v>1.8263950614277539E-5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56</v>
      </c>
      <c r="D493" s="16">
        <v>191</v>
      </c>
      <c r="E493" s="17">
        <f t="shared" si="55"/>
        <v>5.1314945477870435E-4</v>
      </c>
      <c r="F493" s="17">
        <f t="shared" si="56"/>
        <v>1.1628048557756701E-3</v>
      </c>
      <c r="G493" s="17">
        <f t="shared" si="58"/>
        <v>2.4107142857142856</v>
      </c>
      <c r="H493" s="17">
        <f t="shared" si="57"/>
        <v>1.2370567213415193E-3</v>
      </c>
    </row>
    <row r="494" spans="1:8" x14ac:dyDescent="0.2">
      <c r="A494" s="14"/>
      <c r="B494" s="15" t="s">
        <v>470</v>
      </c>
      <c r="C494" s="16">
        <v>1143</v>
      </c>
      <c r="D494" s="16">
        <v>1066</v>
      </c>
      <c r="E494" s="17">
        <f t="shared" si="55"/>
        <v>1.0473746907358196E-2</v>
      </c>
      <c r="F494" s="17">
        <f t="shared" si="56"/>
        <v>6.4897904516066189E-3</v>
      </c>
      <c r="G494" s="17">
        <f t="shared" si="58"/>
        <v>-6.7366579177602803E-2</v>
      </c>
      <c r="H494" s="17">
        <f t="shared" si="57"/>
        <v>-7.0558050032071837E-4</v>
      </c>
    </row>
    <row r="495" spans="1:8" x14ac:dyDescent="0.2">
      <c r="A495" s="14"/>
      <c r="B495" s="15" t="s">
        <v>471</v>
      </c>
      <c r="C495" s="16">
        <v>69</v>
      </c>
      <c r="D495" s="16">
        <v>145</v>
      </c>
      <c r="E495" s="17">
        <f t="shared" si="55"/>
        <v>6.3227343535233213E-4</v>
      </c>
      <c r="F495" s="17">
        <f t="shared" si="56"/>
        <v>8.8275761302341444E-4</v>
      </c>
      <c r="G495" s="17">
        <f t="shared" si="58"/>
        <v>1.1014492753623188</v>
      </c>
      <c r="H495" s="17">
        <f t="shared" si="57"/>
        <v>6.9641711719967017E-4</v>
      </c>
    </row>
    <row r="496" spans="1:8" x14ac:dyDescent="0.2">
      <c r="A496" s="14"/>
      <c r="B496" s="15" t="s">
        <v>472</v>
      </c>
      <c r="C496" s="16">
        <v>99</v>
      </c>
      <c r="D496" s="16">
        <v>94</v>
      </c>
      <c r="E496" s="17">
        <f t="shared" si="55"/>
        <v>9.0717492898378081E-4</v>
      </c>
      <c r="F496" s="17">
        <f t="shared" si="56"/>
        <v>5.7227045258069628E-4</v>
      </c>
      <c r="G496" s="17">
        <f t="shared" si="58"/>
        <v>-5.0505050505050504E-2</v>
      </c>
      <c r="H496" s="17">
        <f t="shared" si="57"/>
        <v>-4.5816915605241456E-5</v>
      </c>
    </row>
    <row r="497" spans="1:8" x14ac:dyDescent="0.2">
      <c r="A497" s="14"/>
      <c r="B497" s="15" t="s">
        <v>473</v>
      </c>
      <c r="C497" s="16">
        <v>318</v>
      </c>
      <c r="D497" s="16">
        <v>90</v>
      </c>
      <c r="E497" s="17">
        <f t="shared" si="55"/>
        <v>2.9139558324933566E-3</v>
      </c>
      <c r="F497" s="17">
        <f t="shared" si="56"/>
        <v>5.479185184283262E-4</v>
      </c>
      <c r="G497" s="17">
        <f t="shared" si="58"/>
        <v>-0.71698113207547165</v>
      </c>
      <c r="H497" s="17">
        <f t="shared" si="57"/>
        <v>-2.0892513515990102E-3</v>
      </c>
    </row>
    <row r="498" spans="1:8" x14ac:dyDescent="0.2">
      <c r="A498" s="14"/>
      <c r="B498" s="15" t="s">
        <v>474</v>
      </c>
      <c r="C498" s="16">
        <v>37</v>
      </c>
      <c r="D498" s="16">
        <v>51</v>
      </c>
      <c r="E498" s="17">
        <f t="shared" si="55"/>
        <v>3.3904517547878678E-4</v>
      </c>
      <c r="F498" s="17">
        <f t="shared" si="56"/>
        <v>3.1048716044271816E-4</v>
      </c>
      <c r="G498" s="17">
        <f t="shared" si="58"/>
        <v>0.3783783783783784</v>
      </c>
      <c r="H498" s="17">
        <f t="shared" si="57"/>
        <v>1.2828736369467609E-4</v>
      </c>
    </row>
    <row r="499" spans="1:8" x14ac:dyDescent="0.2">
      <c r="A499" s="14"/>
      <c r="B499" s="15" t="s">
        <v>475</v>
      </c>
      <c r="C499" s="16">
        <v>262</v>
      </c>
      <c r="D499" s="16">
        <v>611</v>
      </c>
      <c r="E499" s="17">
        <f t="shared" si="55"/>
        <v>2.4008063777146522E-3</v>
      </c>
      <c r="F499" s="17">
        <f t="shared" si="56"/>
        <v>3.7197579417745253E-3</v>
      </c>
      <c r="G499" s="17">
        <f t="shared" si="58"/>
        <v>1.33206106870229</v>
      </c>
      <c r="H499" s="17">
        <f t="shared" si="57"/>
        <v>3.1980207092458532E-3</v>
      </c>
    </row>
    <row r="500" spans="1:8" x14ac:dyDescent="0.2">
      <c r="A500" s="14"/>
      <c r="B500" s="15" t="s">
        <v>476</v>
      </c>
      <c r="C500" s="16">
        <v>810</v>
      </c>
      <c r="D500" s="16">
        <v>656</v>
      </c>
      <c r="E500" s="17">
        <f t="shared" si="55"/>
        <v>7.422340328049116E-3</v>
      </c>
      <c r="F500" s="17">
        <f t="shared" si="56"/>
        <v>3.9937172009886883E-3</v>
      </c>
      <c r="G500" s="17">
        <f t="shared" si="58"/>
        <v>-0.19012345679012346</v>
      </c>
      <c r="H500" s="17">
        <f t="shared" si="57"/>
        <v>-1.411161000641437E-3</v>
      </c>
    </row>
    <row r="501" spans="1:8" x14ac:dyDescent="0.2">
      <c r="A501" s="14"/>
      <c r="B501" s="15" t="s">
        <v>477</v>
      </c>
      <c r="C501" s="16">
        <v>2</v>
      </c>
      <c r="D501" s="16">
        <v>0</v>
      </c>
      <c r="E501" s="17">
        <f t="shared" si="55"/>
        <v>1.8326766242096581E-5</v>
      </c>
      <c r="F501" s="17" t="str">
        <f t="shared" si="56"/>
        <v/>
      </c>
      <c r="G501" s="17">
        <f t="shared" si="58"/>
        <v>-1</v>
      </c>
      <c r="H501" s="17">
        <f t="shared" si="57"/>
        <v>-1.8326766242096581E-5</v>
      </c>
    </row>
    <row r="502" spans="1:8" ht="25.5" x14ac:dyDescent="0.2">
      <c r="A502" s="14"/>
      <c r="B502" s="15" t="s">
        <v>478</v>
      </c>
      <c r="C502" s="16">
        <v>2</v>
      </c>
      <c r="D502" s="16">
        <v>7</v>
      </c>
      <c r="E502" s="17">
        <f t="shared" si="55"/>
        <v>1.8326766242096581E-5</v>
      </c>
      <c r="F502" s="17">
        <f t="shared" si="56"/>
        <v>4.2615884766647592E-5</v>
      </c>
      <c r="G502" s="17">
        <f t="shared" si="58"/>
        <v>2.5</v>
      </c>
      <c r="H502" s="17">
        <f t="shared" si="57"/>
        <v>4.5816915605241456E-5</v>
      </c>
    </row>
    <row r="503" spans="1:8" x14ac:dyDescent="0.2">
      <c r="A503" s="14"/>
      <c r="B503" s="15" t="s">
        <v>479</v>
      </c>
      <c r="C503" s="16">
        <v>8</v>
      </c>
      <c r="D503" s="16">
        <v>27</v>
      </c>
      <c r="E503" s="17">
        <f t="shared" si="55"/>
        <v>7.3307064968386324E-5</v>
      </c>
      <c r="F503" s="17">
        <f t="shared" si="56"/>
        <v>1.6437555552849785E-4</v>
      </c>
      <c r="G503" s="17">
        <f t="shared" si="58"/>
        <v>2.375</v>
      </c>
      <c r="H503" s="17">
        <f t="shared" si="57"/>
        <v>1.7410427929991752E-4</v>
      </c>
    </row>
    <row r="504" spans="1:8" ht="25.5" x14ac:dyDescent="0.2">
      <c r="A504" s="14"/>
      <c r="B504" s="15" t="s">
        <v>480</v>
      </c>
      <c r="C504" s="16">
        <v>6</v>
      </c>
      <c r="D504" s="16">
        <v>1</v>
      </c>
      <c r="E504" s="17">
        <f t="shared" si="55"/>
        <v>5.4980298726289743E-5</v>
      </c>
      <c r="F504" s="17">
        <f t="shared" si="56"/>
        <v>6.0879835380925131E-6</v>
      </c>
      <c r="G504" s="17">
        <f t="shared" si="58"/>
        <v>-0.83333333333333337</v>
      </c>
      <c r="H504" s="17">
        <f t="shared" si="57"/>
        <v>-4.5816915605241456E-5</v>
      </c>
    </row>
    <row r="505" spans="1:8" x14ac:dyDescent="0.2">
      <c r="A505" s="14"/>
      <c r="B505" s="15" t="s">
        <v>481</v>
      </c>
      <c r="C505" s="16">
        <v>56</v>
      </c>
      <c r="D505" s="16">
        <v>4</v>
      </c>
      <c r="E505" s="17">
        <f t="shared" si="55"/>
        <v>5.1314945477870435E-4</v>
      </c>
      <c r="F505" s="17">
        <f t="shared" si="56"/>
        <v>2.4351934152370053E-5</v>
      </c>
      <c r="G505" s="17">
        <f t="shared" si="58"/>
        <v>-0.9285714285714286</v>
      </c>
      <c r="H505" s="17">
        <f t="shared" si="57"/>
        <v>-4.7649592229451117E-4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9</v>
      </c>
      <c r="D507" s="16">
        <v>10</v>
      </c>
      <c r="E507" s="17">
        <f t="shared" si="55"/>
        <v>8.2470448089434618E-5</v>
      </c>
      <c r="F507" s="17">
        <f t="shared" si="56"/>
        <v>6.0879835380925131E-5</v>
      </c>
      <c r="G507" s="17">
        <f t="shared" si="58"/>
        <v>0.1111111111111111</v>
      </c>
      <c r="H507" s="17">
        <f t="shared" si="57"/>
        <v>9.1633831210482905E-6</v>
      </c>
    </row>
    <row r="508" spans="1:8" ht="25.5" x14ac:dyDescent="0.2">
      <c r="A508" s="14"/>
      <c r="B508" s="15" t="s">
        <v>484</v>
      </c>
      <c r="C508" s="16">
        <v>290</v>
      </c>
      <c r="D508" s="16">
        <v>501</v>
      </c>
      <c r="E508" s="17">
        <f t="shared" si="55"/>
        <v>2.6573811051040044E-3</v>
      </c>
      <c r="F508" s="17">
        <f t="shared" si="56"/>
        <v>3.0500797525843488E-3</v>
      </c>
      <c r="G508" s="17">
        <f t="shared" si="58"/>
        <v>0.72758620689655173</v>
      </c>
      <c r="H508" s="17">
        <f t="shared" si="57"/>
        <v>1.9334738385411894E-3</v>
      </c>
    </row>
    <row r="509" spans="1:8" ht="25.5" x14ac:dyDescent="0.2">
      <c r="A509" s="14"/>
      <c r="B509" s="15" t="s">
        <v>485</v>
      </c>
      <c r="C509" s="16">
        <v>120</v>
      </c>
      <c r="D509" s="16">
        <v>297</v>
      </c>
      <c r="E509" s="17">
        <f t="shared" si="55"/>
        <v>1.0996059745257949E-3</v>
      </c>
      <c r="F509" s="17">
        <f t="shared" si="56"/>
        <v>1.8081311108134764E-3</v>
      </c>
      <c r="G509" s="17">
        <f t="shared" si="58"/>
        <v>1.4750000000000001</v>
      </c>
      <c r="H509" s="17">
        <f t="shared" si="57"/>
        <v>1.6219188124255476E-3</v>
      </c>
    </row>
    <row r="510" spans="1:8" ht="25.5" x14ac:dyDescent="0.2">
      <c r="A510" s="14"/>
      <c r="B510" s="15" t="s">
        <v>486</v>
      </c>
      <c r="C510" s="16">
        <v>27</v>
      </c>
      <c r="D510" s="16">
        <v>107</v>
      </c>
      <c r="E510" s="17">
        <f t="shared" si="55"/>
        <v>2.4741134426830387E-4</v>
      </c>
      <c r="F510" s="17">
        <f t="shared" si="56"/>
        <v>6.5141423857589884E-4</v>
      </c>
      <c r="G510" s="17">
        <f t="shared" si="58"/>
        <v>2.9629629629629628</v>
      </c>
      <c r="H510" s="17">
        <f t="shared" si="57"/>
        <v>7.3307064968386329E-4</v>
      </c>
    </row>
    <row r="511" spans="1:8" ht="25.5" x14ac:dyDescent="0.2">
      <c r="A511" s="14"/>
      <c r="B511" s="15" t="s">
        <v>487</v>
      </c>
      <c r="C511" s="16">
        <v>7</v>
      </c>
      <c r="D511" s="16">
        <v>104</v>
      </c>
      <c r="E511" s="17">
        <f t="shared" si="55"/>
        <v>6.4143681847338044E-5</v>
      </c>
      <c r="F511" s="17">
        <f t="shared" si="56"/>
        <v>6.3315028796162131E-4</v>
      </c>
      <c r="G511" s="17">
        <f t="shared" si="58"/>
        <v>13.857142857142858</v>
      </c>
      <c r="H511" s="17">
        <f t="shared" si="57"/>
        <v>8.888481627416843E-4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1</v>
      </c>
      <c r="D513" s="16">
        <v>1</v>
      </c>
      <c r="E513" s="17">
        <f t="shared" si="55"/>
        <v>9.1633831210482905E-6</v>
      </c>
      <c r="F513" s="17">
        <f t="shared" si="56"/>
        <v>6.0879835380925131E-6</v>
      </c>
      <c r="G513" s="17">
        <f t="shared" si="58"/>
        <v>0</v>
      </c>
      <c r="H513" s="17">
        <f t="shared" si="57"/>
        <v>0</v>
      </c>
    </row>
    <row r="514" spans="1:8" ht="25.5" x14ac:dyDescent="0.2">
      <c r="A514" s="14"/>
      <c r="B514" s="15" t="s">
        <v>490</v>
      </c>
      <c r="C514" s="16">
        <v>1</v>
      </c>
      <c r="D514" s="16">
        <v>13</v>
      </c>
      <c r="E514" s="17">
        <f t="shared" si="55"/>
        <v>9.1633831210482905E-6</v>
      </c>
      <c r="F514" s="17">
        <f t="shared" si="56"/>
        <v>7.9143785995202664E-5</v>
      </c>
      <c r="G514" s="17">
        <f t="shared" si="58"/>
        <v>12</v>
      </c>
      <c r="H514" s="17">
        <f t="shared" si="57"/>
        <v>1.0996059745257949E-4</v>
      </c>
    </row>
    <row r="515" spans="1:8" ht="25.5" x14ac:dyDescent="0.2">
      <c r="A515" s="14"/>
      <c r="B515" s="15" t="s">
        <v>491</v>
      </c>
      <c r="C515" s="16">
        <v>4</v>
      </c>
      <c r="D515" s="16">
        <v>2</v>
      </c>
      <c r="E515" s="17">
        <f t="shared" si="55"/>
        <v>3.6653532484193162E-5</v>
      </c>
      <c r="F515" s="17">
        <f t="shared" si="56"/>
        <v>1.2175967076185026E-5</v>
      </c>
      <c r="G515" s="17">
        <f t="shared" si="58"/>
        <v>-0.5</v>
      </c>
      <c r="H515" s="17">
        <f t="shared" si="57"/>
        <v>-1.8326766242096581E-5</v>
      </c>
    </row>
    <row r="516" spans="1:8" ht="25.5" x14ac:dyDescent="0.2">
      <c r="A516" s="14"/>
      <c r="B516" s="15" t="s">
        <v>492</v>
      </c>
      <c r="C516" s="16">
        <v>15</v>
      </c>
      <c r="D516" s="16">
        <v>34</v>
      </c>
      <c r="E516" s="17">
        <f t="shared" si="55"/>
        <v>1.3745074681572437E-4</v>
      </c>
      <c r="F516" s="17">
        <f t="shared" si="56"/>
        <v>2.0699144029514543E-4</v>
      </c>
      <c r="G516" s="17">
        <f t="shared" si="58"/>
        <v>1.2666666666666666</v>
      </c>
      <c r="H516" s="17">
        <f t="shared" si="57"/>
        <v>1.7410427929991752E-4</v>
      </c>
    </row>
    <row r="517" spans="1:8" x14ac:dyDescent="0.2">
      <c r="A517" s="14"/>
      <c r="B517" s="15" t="s">
        <v>493</v>
      </c>
      <c r="C517" s="16">
        <v>44</v>
      </c>
      <c r="D517" s="16">
        <v>45</v>
      </c>
      <c r="E517" s="17">
        <f t="shared" si="55"/>
        <v>4.0318885732612482E-4</v>
      </c>
      <c r="F517" s="17">
        <f t="shared" si="56"/>
        <v>2.739592592141631E-4</v>
      </c>
      <c r="G517" s="17">
        <f t="shared" si="58"/>
        <v>2.2727272727272728E-2</v>
      </c>
      <c r="H517" s="17">
        <f t="shared" si="57"/>
        <v>9.1633831210482922E-6</v>
      </c>
    </row>
    <row r="518" spans="1:8" ht="25.5" x14ac:dyDescent="0.2">
      <c r="A518" s="14"/>
      <c r="B518" s="15" t="s">
        <v>494</v>
      </c>
      <c r="C518" s="16">
        <v>22</v>
      </c>
      <c r="D518" s="16">
        <v>187</v>
      </c>
      <c r="E518" s="17">
        <f t="shared" si="55"/>
        <v>2.0159442866306241E-4</v>
      </c>
      <c r="F518" s="17">
        <f t="shared" si="56"/>
        <v>1.1384529216232999E-3</v>
      </c>
      <c r="G518" s="17">
        <f t="shared" si="58"/>
        <v>7.5</v>
      </c>
      <c r="H518" s="17">
        <f t="shared" si="57"/>
        <v>1.5119582149729681E-3</v>
      </c>
    </row>
    <row r="519" spans="1:8" x14ac:dyDescent="0.2">
      <c r="A519" s="14"/>
      <c r="B519" s="15" t="s">
        <v>495</v>
      </c>
      <c r="C519" s="16">
        <v>19</v>
      </c>
      <c r="D519" s="16">
        <v>258</v>
      </c>
      <c r="E519" s="17">
        <f t="shared" si="55"/>
        <v>1.7410427929991754E-4</v>
      </c>
      <c r="F519" s="17">
        <f t="shared" si="56"/>
        <v>1.5706997528278685E-3</v>
      </c>
      <c r="G519" s="17">
        <f t="shared" si="58"/>
        <v>12.578947368421053</v>
      </c>
      <c r="H519" s="17">
        <f t="shared" si="57"/>
        <v>2.190048565930542E-3</v>
      </c>
    </row>
    <row r="520" spans="1:8" x14ac:dyDescent="0.2">
      <c r="A520" s="14"/>
      <c r="B520" s="15" t="s">
        <v>496</v>
      </c>
      <c r="C520" s="16">
        <v>2488</v>
      </c>
      <c r="D520" s="16">
        <v>2874</v>
      </c>
      <c r="E520" s="17">
        <f t="shared" si="55"/>
        <v>2.2798497205168147E-2</v>
      </c>
      <c r="F520" s="17">
        <f t="shared" si="56"/>
        <v>1.7496864688477883E-2</v>
      </c>
      <c r="G520" s="17">
        <f t="shared" si="58"/>
        <v>0.15514469453376206</v>
      </c>
      <c r="H520" s="17">
        <f t="shared" si="57"/>
        <v>3.5370658847246402E-3</v>
      </c>
    </row>
    <row r="521" spans="1:8" x14ac:dyDescent="0.2">
      <c r="A521" s="14"/>
      <c r="B521" s="15" t="s">
        <v>497</v>
      </c>
      <c r="C521" s="16">
        <v>230</v>
      </c>
      <c r="D521" s="16">
        <v>347</v>
      </c>
      <c r="E521" s="17">
        <f t="shared" si="55"/>
        <v>2.1075781178411068E-3</v>
      </c>
      <c r="F521" s="17">
        <f t="shared" si="56"/>
        <v>2.112530287718102E-3</v>
      </c>
      <c r="G521" s="17">
        <f t="shared" si="58"/>
        <v>0.50869565217391299</v>
      </c>
      <c r="H521" s="17">
        <f t="shared" si="57"/>
        <v>1.0721158251626498E-3</v>
      </c>
    </row>
    <row r="522" spans="1:8" ht="38.25" x14ac:dyDescent="0.2">
      <c r="A522" s="14"/>
      <c r="B522" s="15" t="s">
        <v>498</v>
      </c>
      <c r="C522" s="16">
        <v>27</v>
      </c>
      <c r="D522" s="16">
        <v>83</v>
      </c>
      <c r="E522" s="17">
        <f t="shared" si="55"/>
        <v>2.4741134426830387E-4</v>
      </c>
      <c r="F522" s="17">
        <f t="shared" si="56"/>
        <v>5.0530263366167858E-4</v>
      </c>
      <c r="G522" s="17">
        <f t="shared" si="58"/>
        <v>2.074074074074074</v>
      </c>
      <c r="H522" s="17">
        <f t="shared" si="57"/>
        <v>5.1314945477870424E-4</v>
      </c>
    </row>
    <row r="523" spans="1:8" x14ac:dyDescent="0.2">
      <c r="A523" s="14"/>
      <c r="B523" s="15" t="s">
        <v>499</v>
      </c>
      <c r="C523" s="16">
        <v>0</v>
      </c>
      <c r="D523" s="16">
        <v>3</v>
      </c>
      <c r="E523" s="17" t="str">
        <f t="shared" si="55"/>
        <v/>
      </c>
      <c r="F523" s="17">
        <f t="shared" si="56"/>
        <v>1.8263950614277539E-5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61</v>
      </c>
      <c r="D524" s="16">
        <v>80</v>
      </c>
      <c r="E524" s="17">
        <f t="shared" si="55"/>
        <v>5.5896637038394578E-4</v>
      </c>
      <c r="F524" s="17">
        <f t="shared" si="56"/>
        <v>4.8703868304740105E-4</v>
      </c>
      <c r="G524" s="17">
        <f t="shared" si="58"/>
        <v>0.31147540983606559</v>
      </c>
      <c r="H524" s="17">
        <f t="shared" si="57"/>
        <v>1.7410427929991754E-4</v>
      </c>
    </row>
    <row r="525" spans="1:8" ht="25.5" x14ac:dyDescent="0.2">
      <c r="A525" s="14"/>
      <c r="B525" s="15" t="s">
        <v>501</v>
      </c>
      <c r="C525" s="16">
        <v>87</v>
      </c>
      <c r="D525" s="16">
        <v>268</v>
      </c>
      <c r="E525" s="17">
        <f t="shared" si="55"/>
        <v>7.9721433153120134E-4</v>
      </c>
      <c r="F525" s="17">
        <f t="shared" si="56"/>
        <v>1.6315795882087935E-3</v>
      </c>
      <c r="G525" s="17">
        <f t="shared" si="58"/>
        <v>2.0804597701149423</v>
      </c>
      <c r="H525" s="17">
        <f t="shared" si="57"/>
        <v>1.6585723449097406E-3</v>
      </c>
    </row>
    <row r="526" spans="1:8" x14ac:dyDescent="0.2">
      <c r="A526" s="14"/>
      <c r="B526" s="15" t="s">
        <v>502</v>
      </c>
      <c r="C526" s="16">
        <v>76</v>
      </c>
      <c r="D526" s="16">
        <v>111</v>
      </c>
      <c r="E526" s="17">
        <f t="shared" si="55"/>
        <v>6.9641711719967017E-4</v>
      </c>
      <c r="F526" s="17">
        <f t="shared" si="56"/>
        <v>6.7576617272826892E-4</v>
      </c>
      <c r="G526" s="17">
        <f t="shared" si="58"/>
        <v>0.46052631578947367</v>
      </c>
      <c r="H526" s="17">
        <f t="shared" si="57"/>
        <v>3.2071840923669022E-4</v>
      </c>
    </row>
    <row r="527" spans="1:8" ht="25.5" x14ac:dyDescent="0.2">
      <c r="A527" s="14"/>
      <c r="B527" s="15" t="s">
        <v>503</v>
      </c>
      <c r="C527" s="16">
        <v>22</v>
      </c>
      <c r="D527" s="16">
        <v>710</v>
      </c>
      <c r="E527" s="17">
        <f t="shared" si="55"/>
        <v>2.0159442866306241E-4</v>
      </c>
      <c r="F527" s="17">
        <f t="shared" si="56"/>
        <v>4.3224683120456839E-3</v>
      </c>
      <c r="G527" s="17">
        <f t="shared" si="58"/>
        <v>31.272727272727273</v>
      </c>
      <c r="H527" s="17">
        <f t="shared" si="57"/>
        <v>6.3044075872812242E-3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40</v>
      </c>
      <c r="D530" s="16">
        <v>119</v>
      </c>
      <c r="E530" s="17">
        <f t="shared" si="55"/>
        <v>3.6653532484193165E-4</v>
      </c>
      <c r="F530" s="17">
        <f t="shared" si="56"/>
        <v>7.2447004103300908E-4</v>
      </c>
      <c r="G530" s="17">
        <f t="shared" si="58"/>
        <v>1.9750000000000001</v>
      </c>
      <c r="H530" s="17">
        <f t="shared" si="57"/>
        <v>7.2390726656281499E-4</v>
      </c>
    </row>
    <row r="531" spans="1:8" x14ac:dyDescent="0.2">
      <c r="A531" s="14"/>
      <c r="B531" s="15" t="s">
        <v>507</v>
      </c>
      <c r="C531" s="16">
        <v>9</v>
      </c>
      <c r="D531" s="16">
        <v>23</v>
      </c>
      <c r="E531" s="17">
        <f t="shared" si="55"/>
        <v>8.2470448089434618E-5</v>
      </c>
      <c r="F531" s="17">
        <f t="shared" si="56"/>
        <v>1.400236213761278E-4</v>
      </c>
      <c r="G531" s="17">
        <f t="shared" si="58"/>
        <v>1.5555555555555556</v>
      </c>
      <c r="H531" s="17">
        <f t="shared" si="57"/>
        <v>1.2828736369467609E-4</v>
      </c>
    </row>
    <row r="532" spans="1:8" ht="25.5" x14ac:dyDescent="0.2">
      <c r="A532" s="14"/>
      <c r="B532" s="15" t="s">
        <v>508</v>
      </c>
      <c r="C532" s="16">
        <v>16</v>
      </c>
      <c r="D532" s="16">
        <v>4</v>
      </c>
      <c r="E532" s="17">
        <f t="shared" si="55"/>
        <v>1.4661412993677265E-4</v>
      </c>
      <c r="F532" s="17">
        <f t="shared" si="56"/>
        <v>2.4351934152370053E-5</v>
      </c>
      <c r="G532" s="17">
        <f t="shared" si="58"/>
        <v>-0.75</v>
      </c>
      <c r="H532" s="17">
        <f t="shared" si="57"/>
        <v>-1.0996059745257949E-4</v>
      </c>
    </row>
    <row r="533" spans="1:8" ht="25.5" x14ac:dyDescent="0.2">
      <c r="A533" s="14"/>
      <c r="B533" s="15" t="s">
        <v>509</v>
      </c>
      <c r="C533" s="16">
        <v>10</v>
      </c>
      <c r="D533" s="16">
        <v>16</v>
      </c>
      <c r="E533" s="17">
        <f t="shared" si="55"/>
        <v>9.1633831210482912E-5</v>
      </c>
      <c r="F533" s="17">
        <f t="shared" si="56"/>
        <v>9.740773660948021E-5</v>
      </c>
      <c r="G533" s="17">
        <f t="shared" si="58"/>
        <v>0.6</v>
      </c>
      <c r="H533" s="17">
        <f t="shared" si="57"/>
        <v>5.4980298726289743E-5</v>
      </c>
    </row>
    <row r="534" spans="1:8" ht="25.5" x14ac:dyDescent="0.2">
      <c r="A534" s="14"/>
      <c r="B534" s="15" t="s">
        <v>510</v>
      </c>
      <c r="C534" s="16">
        <v>16</v>
      </c>
      <c r="D534" s="16">
        <v>162</v>
      </c>
      <c r="E534" s="17">
        <f t="shared" si="55"/>
        <v>1.4661412993677265E-4</v>
      </c>
      <c r="F534" s="17">
        <f t="shared" si="56"/>
        <v>9.862533331709872E-4</v>
      </c>
      <c r="G534" s="17">
        <f t="shared" si="58"/>
        <v>9.125</v>
      </c>
      <c r="H534" s="17">
        <f t="shared" si="57"/>
        <v>1.3378539356730505E-3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10</v>
      </c>
      <c r="D536" s="16">
        <v>7</v>
      </c>
      <c r="E536" s="17">
        <f t="shared" si="55"/>
        <v>9.1633831210482912E-5</v>
      </c>
      <c r="F536" s="17">
        <f t="shared" si="56"/>
        <v>4.2615884766647592E-5</v>
      </c>
      <c r="G536" s="17">
        <f t="shared" si="58"/>
        <v>-0.3</v>
      </c>
      <c r="H536" s="17">
        <f t="shared" si="57"/>
        <v>-2.7490149363144871E-5</v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27</v>
      </c>
      <c r="D538" s="16">
        <v>77</v>
      </c>
      <c r="E538" s="17">
        <f t="shared" si="55"/>
        <v>2.4741134426830387E-4</v>
      </c>
      <c r="F538" s="17">
        <f t="shared" si="56"/>
        <v>4.6877473243312352E-4</v>
      </c>
      <c r="G538" s="17">
        <f t="shared" si="58"/>
        <v>1.8518518518518519</v>
      </c>
      <c r="H538" s="17">
        <f t="shared" si="57"/>
        <v>4.5816915605241456E-4</v>
      </c>
    </row>
    <row r="539" spans="1:8" x14ac:dyDescent="0.2">
      <c r="A539" s="14"/>
      <c r="B539" s="15" t="s">
        <v>515</v>
      </c>
      <c r="C539" s="16">
        <v>36</v>
      </c>
      <c r="D539" s="16">
        <v>65</v>
      </c>
      <c r="E539" s="17">
        <f t="shared" si="55"/>
        <v>3.2988179235773847E-4</v>
      </c>
      <c r="F539" s="17">
        <f t="shared" si="56"/>
        <v>3.9571892997601333E-4</v>
      </c>
      <c r="G539" s="17">
        <f t="shared" si="58"/>
        <v>0.80555555555555558</v>
      </c>
      <c r="H539" s="17">
        <f t="shared" si="57"/>
        <v>2.6573811051040043E-4</v>
      </c>
    </row>
    <row r="540" spans="1:8" ht="25.5" x14ac:dyDescent="0.2">
      <c r="A540" s="14"/>
      <c r="B540" s="15" t="s">
        <v>516</v>
      </c>
      <c r="C540" s="16">
        <v>53</v>
      </c>
      <c r="D540" s="16">
        <v>93</v>
      </c>
      <c r="E540" s="17">
        <f t="shared" si="55"/>
        <v>4.8565930541555943E-4</v>
      </c>
      <c r="F540" s="17">
        <f t="shared" si="56"/>
        <v>5.6618246904260373E-4</v>
      </c>
      <c r="G540" s="17">
        <f t="shared" si="58"/>
        <v>0.75471698113207553</v>
      </c>
      <c r="H540" s="17">
        <f t="shared" si="57"/>
        <v>3.6653532484193165E-4</v>
      </c>
    </row>
    <row r="541" spans="1:8" ht="25.5" x14ac:dyDescent="0.2">
      <c r="A541" s="14"/>
      <c r="B541" s="15" t="s">
        <v>517</v>
      </c>
      <c r="C541" s="16">
        <v>6</v>
      </c>
      <c r="D541" s="16">
        <v>20</v>
      </c>
      <c r="E541" s="17">
        <f t="shared" si="55"/>
        <v>5.4980298726289743E-5</v>
      </c>
      <c r="F541" s="17">
        <f t="shared" si="56"/>
        <v>1.2175967076185026E-4</v>
      </c>
      <c r="G541" s="17">
        <f t="shared" si="58"/>
        <v>2.3333333333333335</v>
      </c>
      <c r="H541" s="17">
        <f t="shared" si="57"/>
        <v>1.2828736369467609E-4</v>
      </c>
    </row>
    <row r="542" spans="1:8" x14ac:dyDescent="0.2">
      <c r="A542" s="14"/>
      <c r="B542" s="15" t="s">
        <v>518</v>
      </c>
      <c r="C542" s="16">
        <v>29</v>
      </c>
      <c r="D542" s="16">
        <v>484</v>
      </c>
      <c r="E542" s="17">
        <f t="shared" si="55"/>
        <v>2.6573811051040043E-4</v>
      </c>
      <c r="F542" s="17">
        <f t="shared" si="56"/>
        <v>2.9465840324367763E-3</v>
      </c>
      <c r="G542" s="17">
        <f t="shared" si="58"/>
        <v>15.689655172413794</v>
      </c>
      <c r="H542" s="17">
        <f t="shared" si="57"/>
        <v>4.1693393200769721E-3</v>
      </c>
    </row>
    <row r="543" spans="1:8" x14ac:dyDescent="0.2">
      <c r="A543" s="14"/>
      <c r="B543" s="15" t="s">
        <v>519</v>
      </c>
      <c r="C543" s="16">
        <v>0</v>
      </c>
      <c r="D543" s="16">
        <v>2</v>
      </c>
      <c r="E543" s="17" t="str">
        <f t="shared" si="55"/>
        <v/>
      </c>
      <c r="F543" s="17">
        <f t="shared" si="56"/>
        <v>1.2175967076185026E-5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107</v>
      </c>
      <c r="D544" s="16">
        <v>122</v>
      </c>
      <c r="E544" s="17">
        <f t="shared" si="55"/>
        <v>9.8048199395216716E-4</v>
      </c>
      <c r="F544" s="17">
        <f t="shared" si="56"/>
        <v>7.4273399164728662E-4</v>
      </c>
      <c r="G544" s="17">
        <f t="shared" si="58"/>
        <v>0.14018691588785046</v>
      </c>
      <c r="H544" s="17">
        <f t="shared" si="57"/>
        <v>1.3745074681572437E-4</v>
      </c>
    </row>
    <row r="545" spans="1:8" x14ac:dyDescent="0.2">
      <c r="A545" s="14"/>
      <c r="B545" s="15" t="s">
        <v>521</v>
      </c>
      <c r="C545" s="16">
        <v>558</v>
      </c>
      <c r="D545" s="16">
        <v>1268</v>
      </c>
      <c r="E545" s="17">
        <f t="shared" si="55"/>
        <v>5.113167781544946E-3</v>
      </c>
      <c r="F545" s="17">
        <f t="shared" si="56"/>
        <v>7.7195631263013067E-3</v>
      </c>
      <c r="G545" s="17">
        <f t="shared" si="58"/>
        <v>1.2724014336917562</v>
      </c>
      <c r="H545" s="17">
        <f t="shared" si="57"/>
        <v>6.5060020159442853E-3</v>
      </c>
    </row>
    <row r="546" spans="1:8" ht="25.5" x14ac:dyDescent="0.2">
      <c r="A546" s="14"/>
      <c r="B546" s="15" t="s">
        <v>522</v>
      </c>
      <c r="C546" s="16">
        <v>1</v>
      </c>
      <c r="D546" s="16">
        <v>14</v>
      </c>
      <c r="E546" s="17">
        <f t="shared" si="55"/>
        <v>9.1633831210482905E-6</v>
      </c>
      <c r="F546" s="17">
        <f t="shared" si="56"/>
        <v>8.5231769533295184E-5</v>
      </c>
      <c r="G546" s="17">
        <f t="shared" si="58"/>
        <v>13</v>
      </c>
      <c r="H546" s="17">
        <f t="shared" si="57"/>
        <v>1.1912398057362778E-4</v>
      </c>
    </row>
    <row r="547" spans="1:8" x14ac:dyDescent="0.2">
      <c r="A547" s="14"/>
      <c r="B547" s="15" t="s">
        <v>523</v>
      </c>
      <c r="C547" s="16">
        <v>6</v>
      </c>
      <c r="D547" s="16">
        <v>2</v>
      </c>
      <c r="E547" s="17">
        <f t="shared" si="55"/>
        <v>5.4980298726289743E-5</v>
      </c>
      <c r="F547" s="17">
        <f t="shared" si="56"/>
        <v>1.2175967076185026E-5</v>
      </c>
      <c r="G547" s="17">
        <f t="shared" si="58"/>
        <v>-0.66666666666666663</v>
      </c>
      <c r="H547" s="17">
        <f t="shared" si="57"/>
        <v>-3.6653532484193162E-5</v>
      </c>
    </row>
    <row r="548" spans="1:8" x14ac:dyDescent="0.2">
      <c r="A548" s="14"/>
      <c r="B548" s="15" t="s">
        <v>524</v>
      </c>
      <c r="C548" s="16">
        <v>510</v>
      </c>
      <c r="D548" s="16">
        <v>551</v>
      </c>
      <c r="E548" s="17">
        <f t="shared" ref="E548:E585" si="59">+IF(C548=0,"",C548/C$356)</f>
        <v>4.6733253917346281E-3</v>
      </c>
      <c r="F548" s="17">
        <f t="shared" ref="F548:F585" si="60">+IF(D548=0,"",D548/D$356)</f>
        <v>3.3544789294889747E-3</v>
      </c>
      <c r="G548" s="17">
        <f t="shared" si="58"/>
        <v>8.0392156862745104E-2</v>
      </c>
      <c r="H548" s="17">
        <f t="shared" ref="H548:H585" si="61">+IF(OR(AND(E548=""),(G548="")),"",E548*G548)</f>
        <v>3.7569870796297995E-4</v>
      </c>
    </row>
    <row r="549" spans="1:8" x14ac:dyDescent="0.2">
      <c r="A549" s="14"/>
      <c r="B549" s="15" t="s">
        <v>525</v>
      </c>
      <c r="C549" s="16">
        <v>175</v>
      </c>
      <c r="D549" s="16">
        <v>211</v>
      </c>
      <c r="E549" s="17">
        <f t="shared" si="59"/>
        <v>1.603592046183451E-3</v>
      </c>
      <c r="F549" s="17">
        <f t="shared" si="60"/>
        <v>1.2845645265375202E-3</v>
      </c>
      <c r="G549" s="17">
        <f t="shared" ref="G549:G585" si="62">+IF(AND(C549=0,D549=0)," ",IF(C549=0,1,IF(D549=0,-1,(D549-C549)/C549)))</f>
        <v>0.20571428571428571</v>
      </c>
      <c r="H549" s="17">
        <f t="shared" si="61"/>
        <v>3.2988179235773847E-4</v>
      </c>
    </row>
    <row r="550" spans="1:8" x14ac:dyDescent="0.2">
      <c r="A550" s="14"/>
      <c r="B550" s="15" t="s">
        <v>526</v>
      </c>
      <c r="C550" s="16">
        <v>9</v>
      </c>
      <c r="D550" s="16">
        <v>23</v>
      </c>
      <c r="E550" s="17">
        <f t="shared" si="59"/>
        <v>8.2470448089434618E-5</v>
      </c>
      <c r="F550" s="17">
        <f t="shared" si="60"/>
        <v>1.400236213761278E-4</v>
      </c>
      <c r="G550" s="17">
        <f t="shared" si="62"/>
        <v>1.5555555555555556</v>
      </c>
      <c r="H550" s="17">
        <f t="shared" si="61"/>
        <v>1.2828736369467609E-4</v>
      </c>
    </row>
    <row r="551" spans="1:8" x14ac:dyDescent="0.2">
      <c r="A551" s="14"/>
      <c r="B551" s="15" t="s">
        <v>527</v>
      </c>
      <c r="C551" s="16">
        <v>61</v>
      </c>
      <c r="D551" s="16">
        <v>94</v>
      </c>
      <c r="E551" s="17">
        <f t="shared" si="59"/>
        <v>5.5896637038394578E-4</v>
      </c>
      <c r="F551" s="17">
        <f t="shared" si="60"/>
        <v>5.7227045258069628E-4</v>
      </c>
      <c r="G551" s="17">
        <f t="shared" si="62"/>
        <v>0.54098360655737709</v>
      </c>
      <c r="H551" s="17">
        <f t="shared" si="61"/>
        <v>3.0239164299459366E-4</v>
      </c>
    </row>
    <row r="552" spans="1:8" x14ac:dyDescent="0.2">
      <c r="A552" s="14"/>
      <c r="B552" s="15" t="s">
        <v>528</v>
      </c>
      <c r="C552" s="16">
        <v>24</v>
      </c>
      <c r="D552" s="16">
        <v>37</v>
      </c>
      <c r="E552" s="17">
        <f t="shared" si="59"/>
        <v>2.1992119490515897E-4</v>
      </c>
      <c r="F552" s="17">
        <f t="shared" si="60"/>
        <v>2.2525539090942299E-4</v>
      </c>
      <c r="G552" s="17">
        <f t="shared" si="62"/>
        <v>0.54166666666666663</v>
      </c>
      <c r="H552" s="17">
        <f t="shared" si="61"/>
        <v>1.1912398057362777E-4</v>
      </c>
    </row>
    <row r="553" spans="1:8" x14ac:dyDescent="0.2">
      <c r="A553" s="14"/>
      <c r="B553" s="15" t="s">
        <v>529</v>
      </c>
      <c r="C553" s="16">
        <v>0</v>
      </c>
      <c r="D553" s="16">
        <v>2</v>
      </c>
      <c r="E553" s="17" t="str">
        <f t="shared" si="59"/>
        <v/>
      </c>
      <c r="F553" s="17">
        <f t="shared" si="60"/>
        <v>1.2175967076185026E-5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24</v>
      </c>
      <c r="D554" s="16">
        <v>15</v>
      </c>
      <c r="E554" s="17">
        <f t="shared" si="59"/>
        <v>2.1992119490515897E-4</v>
      </c>
      <c r="F554" s="17">
        <f t="shared" si="60"/>
        <v>9.131975307138769E-5</v>
      </c>
      <c r="G554" s="17">
        <f t="shared" si="62"/>
        <v>-0.375</v>
      </c>
      <c r="H554" s="17">
        <f t="shared" si="61"/>
        <v>-8.2470448089434618E-5</v>
      </c>
    </row>
    <row r="555" spans="1:8" x14ac:dyDescent="0.2">
      <c r="A555" s="14"/>
      <c r="B555" s="15" t="s">
        <v>531</v>
      </c>
      <c r="C555" s="16">
        <v>1</v>
      </c>
      <c r="D555" s="16">
        <v>2</v>
      </c>
      <c r="E555" s="17">
        <f t="shared" si="59"/>
        <v>9.1633831210482905E-6</v>
      </c>
      <c r="F555" s="17">
        <f t="shared" si="60"/>
        <v>1.2175967076185026E-5</v>
      </c>
      <c r="G555" s="17">
        <f t="shared" si="62"/>
        <v>1</v>
      </c>
      <c r="H555" s="17">
        <f t="shared" si="61"/>
        <v>9.1633831210482905E-6</v>
      </c>
    </row>
    <row r="556" spans="1:8" x14ac:dyDescent="0.2">
      <c r="A556" s="14"/>
      <c r="B556" s="15" t="s">
        <v>532</v>
      </c>
      <c r="C556" s="16">
        <v>2</v>
      </c>
      <c r="D556" s="16">
        <v>1</v>
      </c>
      <c r="E556" s="17">
        <f t="shared" si="59"/>
        <v>1.8326766242096581E-5</v>
      </c>
      <c r="F556" s="17">
        <f t="shared" si="60"/>
        <v>6.0879835380925131E-6</v>
      </c>
      <c r="G556" s="17">
        <f t="shared" si="62"/>
        <v>-0.5</v>
      </c>
      <c r="H556" s="17">
        <f t="shared" si="61"/>
        <v>-9.1633831210482905E-6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529</v>
      </c>
      <c r="D558" s="16">
        <v>1332</v>
      </c>
      <c r="E558" s="17">
        <f t="shared" si="59"/>
        <v>4.847429671034546E-3</v>
      </c>
      <c r="F558" s="17">
        <f t="shared" si="60"/>
        <v>8.109194072739228E-3</v>
      </c>
      <c r="G558" s="17">
        <f t="shared" si="62"/>
        <v>1.5179584120982987</v>
      </c>
      <c r="H558" s="17">
        <f t="shared" si="61"/>
        <v>7.3581966462017779E-3</v>
      </c>
    </row>
    <row r="559" spans="1:8" ht="25.5" x14ac:dyDescent="0.2">
      <c r="A559" s="14"/>
      <c r="B559" s="15" t="s">
        <v>535</v>
      </c>
      <c r="C559" s="16">
        <v>10</v>
      </c>
      <c r="D559" s="16">
        <v>1</v>
      </c>
      <c r="E559" s="17">
        <f t="shared" si="59"/>
        <v>9.1633831210482912E-5</v>
      </c>
      <c r="F559" s="17">
        <f t="shared" si="60"/>
        <v>6.0879835380925131E-6</v>
      </c>
      <c r="G559" s="17">
        <f t="shared" si="62"/>
        <v>-0.9</v>
      </c>
      <c r="H559" s="17">
        <f t="shared" si="61"/>
        <v>-8.2470448089434618E-5</v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9.1633831210482905E-6</v>
      </c>
      <c r="F560" s="17" t="str">
        <f t="shared" si="60"/>
        <v/>
      </c>
      <c r="G560" s="17">
        <f t="shared" si="62"/>
        <v>-1</v>
      </c>
      <c r="H560" s="17">
        <f t="shared" si="61"/>
        <v>-9.1633831210482905E-6</v>
      </c>
    </row>
    <row r="561" spans="1:8" x14ac:dyDescent="0.2">
      <c r="A561" s="14"/>
      <c r="B561" s="15" t="s">
        <v>537</v>
      </c>
      <c r="C561" s="16">
        <v>9</v>
      </c>
      <c r="D561" s="16">
        <v>20</v>
      </c>
      <c r="E561" s="17">
        <f t="shared" si="59"/>
        <v>8.2470448089434618E-5</v>
      </c>
      <c r="F561" s="17">
        <f t="shared" si="60"/>
        <v>1.2175967076185026E-4</v>
      </c>
      <c r="G561" s="17">
        <f t="shared" si="62"/>
        <v>1.2222222222222223</v>
      </c>
      <c r="H561" s="17">
        <f t="shared" si="61"/>
        <v>1.0079721433153121E-4</v>
      </c>
    </row>
    <row r="562" spans="1:8" ht="25.5" x14ac:dyDescent="0.2">
      <c r="A562" s="14"/>
      <c r="B562" s="15" t="s">
        <v>538</v>
      </c>
      <c r="C562" s="16">
        <v>2</v>
      </c>
      <c r="D562" s="16">
        <v>5</v>
      </c>
      <c r="E562" s="17">
        <f t="shared" si="59"/>
        <v>1.8326766242096581E-5</v>
      </c>
      <c r="F562" s="17">
        <f t="shared" si="60"/>
        <v>3.0439917690462566E-5</v>
      </c>
      <c r="G562" s="17">
        <f t="shared" si="62"/>
        <v>1.5</v>
      </c>
      <c r="H562" s="17">
        <f t="shared" si="61"/>
        <v>2.7490149363144871E-5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119</v>
      </c>
      <c r="D564" s="16">
        <v>107</v>
      </c>
      <c r="E564" s="17">
        <f t="shared" si="59"/>
        <v>1.0904425914047466E-3</v>
      </c>
      <c r="F564" s="17">
        <f t="shared" si="60"/>
        <v>6.5141423857589884E-4</v>
      </c>
      <c r="G564" s="17">
        <f t="shared" si="62"/>
        <v>-0.10084033613445378</v>
      </c>
      <c r="H564" s="17">
        <f t="shared" si="61"/>
        <v>-1.099605974525795E-4</v>
      </c>
    </row>
    <row r="565" spans="1:8" ht="25.5" x14ac:dyDescent="0.2">
      <c r="A565" s="14"/>
      <c r="B565" s="15" t="s">
        <v>541</v>
      </c>
      <c r="C565" s="16">
        <v>5</v>
      </c>
      <c r="D565" s="16">
        <v>2</v>
      </c>
      <c r="E565" s="17">
        <f t="shared" si="59"/>
        <v>4.5816915605241456E-5</v>
      </c>
      <c r="F565" s="17">
        <f t="shared" si="60"/>
        <v>1.2175967076185026E-5</v>
      </c>
      <c r="G565" s="17">
        <f t="shared" si="62"/>
        <v>-0.6</v>
      </c>
      <c r="H565" s="17">
        <f t="shared" si="61"/>
        <v>-2.7490149363144871E-5</v>
      </c>
    </row>
    <row r="566" spans="1:8" x14ac:dyDescent="0.2">
      <c r="A566" s="14"/>
      <c r="B566" s="15" t="s">
        <v>542</v>
      </c>
      <c r="C566" s="16">
        <v>2</v>
      </c>
      <c r="D566" s="16">
        <v>6</v>
      </c>
      <c r="E566" s="17">
        <f t="shared" si="59"/>
        <v>1.8326766242096581E-5</v>
      </c>
      <c r="F566" s="17">
        <f t="shared" si="60"/>
        <v>3.6527901228555079E-5</v>
      </c>
      <c r="G566" s="17">
        <f t="shared" si="62"/>
        <v>2</v>
      </c>
      <c r="H566" s="17">
        <f t="shared" si="61"/>
        <v>3.6653532484193162E-5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503</v>
      </c>
      <c r="D569" s="16">
        <v>1855</v>
      </c>
      <c r="E569" s="17">
        <f t="shared" si="59"/>
        <v>4.60918170988729E-3</v>
      </c>
      <c r="F569" s="17">
        <f t="shared" si="60"/>
        <v>1.1293209463161612E-2</v>
      </c>
      <c r="G569" s="17">
        <f t="shared" si="62"/>
        <v>2.6878727634194832</v>
      </c>
      <c r="H569" s="17">
        <f t="shared" si="61"/>
        <v>1.2388893979657289E-2</v>
      </c>
    </row>
    <row r="570" spans="1:8" ht="25.5" x14ac:dyDescent="0.2">
      <c r="A570" s="14"/>
      <c r="B570" s="15" t="s">
        <v>546</v>
      </c>
      <c r="C570" s="16">
        <v>1240</v>
      </c>
      <c r="D570" s="16">
        <v>1820</v>
      </c>
      <c r="E570" s="17">
        <f t="shared" si="59"/>
        <v>1.136259507009988E-2</v>
      </c>
      <c r="F570" s="17">
        <f t="shared" si="60"/>
        <v>1.1080130039328374E-2</v>
      </c>
      <c r="G570" s="17">
        <f t="shared" si="62"/>
        <v>0.46774193548387094</v>
      </c>
      <c r="H570" s="17">
        <f t="shared" si="61"/>
        <v>5.3147622102080079E-3</v>
      </c>
    </row>
    <row r="571" spans="1:8" x14ac:dyDescent="0.2">
      <c r="A571" s="14"/>
      <c r="B571" s="15" t="s">
        <v>547</v>
      </c>
      <c r="C571" s="16">
        <v>1364</v>
      </c>
      <c r="D571" s="16">
        <v>1828</v>
      </c>
      <c r="E571" s="17">
        <f t="shared" si="59"/>
        <v>1.2498854577109869E-2</v>
      </c>
      <c r="F571" s="17">
        <f t="shared" si="60"/>
        <v>1.1128833907633114E-2</v>
      </c>
      <c r="G571" s="17">
        <f t="shared" si="62"/>
        <v>0.34017595307917886</v>
      </c>
      <c r="H571" s="17">
        <f t="shared" si="61"/>
        <v>4.2518097681664068E-3</v>
      </c>
    </row>
    <row r="572" spans="1:8" x14ac:dyDescent="0.2">
      <c r="A572" s="14"/>
      <c r="B572" s="15" t="s">
        <v>548</v>
      </c>
      <c r="C572" s="16">
        <v>136</v>
      </c>
      <c r="D572" s="16">
        <v>230</v>
      </c>
      <c r="E572" s="17">
        <f t="shared" si="59"/>
        <v>1.2462201044625676E-3</v>
      </c>
      <c r="F572" s="17">
        <f t="shared" si="60"/>
        <v>1.400236213761278E-3</v>
      </c>
      <c r="G572" s="17">
        <f t="shared" si="62"/>
        <v>0.69117647058823528</v>
      </c>
      <c r="H572" s="17">
        <f t="shared" si="61"/>
        <v>8.6135801337853938E-4</v>
      </c>
    </row>
    <row r="573" spans="1:8" x14ac:dyDescent="0.2">
      <c r="A573" s="14"/>
      <c r="B573" s="15" t="s">
        <v>549</v>
      </c>
      <c r="C573" s="16">
        <v>2</v>
      </c>
      <c r="D573" s="16">
        <v>0</v>
      </c>
      <c r="E573" s="17">
        <f t="shared" si="59"/>
        <v>1.8326766242096581E-5</v>
      </c>
      <c r="F573" s="17" t="str">
        <f t="shared" si="60"/>
        <v/>
      </c>
      <c r="G573" s="17">
        <f t="shared" si="62"/>
        <v>-1</v>
      </c>
      <c r="H573" s="17">
        <f t="shared" si="61"/>
        <v>-1.8326766242096581E-5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176</v>
      </c>
      <c r="D576" s="16">
        <v>49</v>
      </c>
      <c r="E576" s="17">
        <f t="shared" si="59"/>
        <v>1.6127554293044993E-3</v>
      </c>
      <c r="F576" s="17">
        <f t="shared" si="60"/>
        <v>2.9831119336653312E-4</v>
      </c>
      <c r="G576" s="17">
        <f t="shared" si="62"/>
        <v>-0.72159090909090906</v>
      </c>
      <c r="H576" s="17">
        <f t="shared" si="61"/>
        <v>-1.1637496563731329E-3</v>
      </c>
    </row>
    <row r="577" spans="1:8" x14ac:dyDescent="0.2">
      <c r="A577" s="14"/>
      <c r="B577" s="15" t="s">
        <v>553</v>
      </c>
      <c r="C577" s="16">
        <v>0</v>
      </c>
      <c r="D577" s="16">
        <v>14</v>
      </c>
      <c r="E577" s="17" t="str">
        <f t="shared" si="59"/>
        <v/>
      </c>
      <c r="F577" s="17">
        <f t="shared" si="60"/>
        <v>8.5231769533295184E-5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427</v>
      </c>
      <c r="D578" s="16">
        <v>790</v>
      </c>
      <c r="E578" s="17">
        <f t="shared" si="59"/>
        <v>3.9127645926876203E-3</v>
      </c>
      <c r="F578" s="17">
        <f t="shared" si="60"/>
        <v>4.809506995093085E-3</v>
      </c>
      <c r="G578" s="17">
        <f t="shared" si="62"/>
        <v>0.85011709601873531</v>
      </c>
      <c r="H578" s="17">
        <f t="shared" si="61"/>
        <v>3.3263080729405295E-3</v>
      </c>
    </row>
    <row r="579" spans="1:8" x14ac:dyDescent="0.2">
      <c r="A579" s="14"/>
      <c r="B579" s="15" t="s">
        <v>555</v>
      </c>
      <c r="C579" s="16">
        <v>0</v>
      </c>
      <c r="D579" s="16">
        <v>12</v>
      </c>
      <c r="E579" s="17" t="str">
        <f t="shared" si="59"/>
        <v/>
      </c>
      <c r="F579" s="17">
        <f t="shared" si="60"/>
        <v>7.3055802457110158E-5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21</v>
      </c>
      <c r="D580" s="16">
        <v>38</v>
      </c>
      <c r="E580" s="17">
        <f t="shared" si="59"/>
        <v>1.924310455420141E-4</v>
      </c>
      <c r="F580" s="17">
        <f t="shared" si="60"/>
        <v>2.3134337444751549E-4</v>
      </c>
      <c r="G580" s="17">
        <f t="shared" si="62"/>
        <v>0.80952380952380953</v>
      </c>
      <c r="H580" s="17">
        <f t="shared" si="61"/>
        <v>1.5577751305782096E-4</v>
      </c>
    </row>
    <row r="581" spans="1:8" x14ac:dyDescent="0.2">
      <c r="A581" s="14"/>
      <c r="B581" s="15" t="s">
        <v>557</v>
      </c>
      <c r="C581" s="16">
        <v>40</v>
      </c>
      <c r="D581" s="16">
        <v>295</v>
      </c>
      <c r="E581" s="17">
        <f t="shared" si="59"/>
        <v>3.6653532484193165E-4</v>
      </c>
      <c r="F581" s="17">
        <f t="shared" si="60"/>
        <v>1.7959551437372913E-3</v>
      </c>
      <c r="G581" s="17">
        <f t="shared" si="62"/>
        <v>6.375</v>
      </c>
      <c r="H581" s="17">
        <f t="shared" si="61"/>
        <v>2.3366626958673141E-3</v>
      </c>
    </row>
    <row r="582" spans="1:8" x14ac:dyDescent="0.2">
      <c r="A582" s="14"/>
      <c r="B582" s="15" t="s">
        <v>558</v>
      </c>
      <c r="C582" s="16">
        <v>23</v>
      </c>
      <c r="D582" s="16">
        <v>11</v>
      </c>
      <c r="E582" s="17">
        <f t="shared" si="59"/>
        <v>2.1075781178411069E-4</v>
      </c>
      <c r="F582" s="17">
        <f t="shared" si="60"/>
        <v>6.6967818919017638E-5</v>
      </c>
      <c r="G582" s="17">
        <f t="shared" si="62"/>
        <v>-0.52173913043478259</v>
      </c>
      <c r="H582" s="17">
        <f t="shared" si="61"/>
        <v>-1.0996059745257949E-4</v>
      </c>
    </row>
    <row r="583" spans="1:8" x14ac:dyDescent="0.2">
      <c r="A583" s="14"/>
      <c r="B583" s="15" t="s">
        <v>559</v>
      </c>
      <c r="C583" s="16">
        <v>15</v>
      </c>
      <c r="D583" s="16">
        <v>58</v>
      </c>
      <c r="E583" s="17">
        <f t="shared" si="59"/>
        <v>1.3745074681572437E-4</v>
      </c>
      <c r="F583" s="17">
        <f t="shared" si="60"/>
        <v>3.5310304520936578E-4</v>
      </c>
      <c r="G583" s="17">
        <f t="shared" si="62"/>
        <v>2.8666666666666667</v>
      </c>
      <c r="H583" s="17">
        <f t="shared" si="61"/>
        <v>3.9402547420507651E-4</v>
      </c>
    </row>
    <row r="584" spans="1:8" ht="25.5" x14ac:dyDescent="0.2">
      <c r="A584" s="14"/>
      <c r="B584" s="15" t="s">
        <v>560</v>
      </c>
      <c r="C584" s="16">
        <v>2</v>
      </c>
      <c r="D584" s="16">
        <v>0</v>
      </c>
      <c r="E584" s="17">
        <f t="shared" si="59"/>
        <v>1.8326766242096581E-5</v>
      </c>
      <c r="F584" s="17" t="str">
        <f t="shared" si="60"/>
        <v/>
      </c>
      <c r="G584" s="17">
        <f t="shared" si="62"/>
        <v>-1</v>
      </c>
      <c r="H584" s="17">
        <f t="shared" si="61"/>
        <v>-1.8326766242096581E-5</v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23713</v>
      </c>
      <c r="D591" s="20">
        <f>SUM(D592:D618)</f>
        <v>33455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0.41082950280436892</v>
      </c>
      <c r="H591" s="21">
        <f t="shared" ref="H591:H618" si="65">+IF(OR(AND(E591=""),(G591="")),"",E591*G591)</f>
        <v>0.41082950280436892</v>
      </c>
    </row>
    <row r="592" spans="1:8" x14ac:dyDescent="0.2">
      <c r="A592" s="14"/>
      <c r="B592" s="15" t="s">
        <v>562</v>
      </c>
      <c r="C592" s="16">
        <v>1221</v>
      </c>
      <c r="D592" s="16">
        <v>107</v>
      </c>
      <c r="E592" s="17">
        <f t="shared" si="63"/>
        <v>5.1490743474043775E-2</v>
      </c>
      <c r="F592" s="17">
        <f t="shared" si="64"/>
        <v>3.1983261096995967E-3</v>
      </c>
      <c r="G592" s="17">
        <f t="shared" ref="G592:G618" si="66">+IF(AND(C592=0,D592=0)," ",IF(C592=0,1,IF(D592=0,-1,(D592-C592)/C592)))</f>
        <v>-0.91236691236691236</v>
      </c>
      <c r="H592" s="17">
        <f t="shared" si="65"/>
        <v>-4.6978450638890064E-2</v>
      </c>
    </row>
    <row r="593" spans="1:8" x14ac:dyDescent="0.2">
      <c r="A593" s="14"/>
      <c r="B593" s="15" t="s">
        <v>563</v>
      </c>
      <c r="C593" s="16">
        <v>838</v>
      </c>
      <c r="D593" s="16">
        <v>2245</v>
      </c>
      <c r="E593" s="17">
        <f t="shared" si="63"/>
        <v>3.5339265381858054E-2</v>
      </c>
      <c r="F593" s="17">
        <f t="shared" si="64"/>
        <v>6.710506650724854E-2</v>
      </c>
      <c r="G593" s="17">
        <f t="shared" si="66"/>
        <v>1.6789976133651552</v>
      </c>
      <c r="H593" s="17">
        <f t="shared" si="65"/>
        <v>5.9334542234217524E-2</v>
      </c>
    </row>
    <row r="594" spans="1:8" ht="25.5" x14ac:dyDescent="0.2">
      <c r="A594" s="14"/>
      <c r="B594" s="15" t="s">
        <v>564</v>
      </c>
      <c r="C594" s="16">
        <v>2859</v>
      </c>
      <c r="D594" s="16">
        <v>3200</v>
      </c>
      <c r="E594" s="17">
        <f t="shared" si="63"/>
        <v>0.12056677771686417</v>
      </c>
      <c r="F594" s="17">
        <f t="shared" si="64"/>
        <v>9.5650874308772976E-2</v>
      </c>
      <c r="G594" s="17">
        <f t="shared" si="66"/>
        <v>0.1192724728926198</v>
      </c>
      <c r="H594" s="17">
        <f t="shared" si="65"/>
        <v>1.4380297726985198E-2</v>
      </c>
    </row>
    <row r="595" spans="1:8" x14ac:dyDescent="0.2">
      <c r="A595" s="14"/>
      <c r="B595" s="15" t="s">
        <v>565</v>
      </c>
      <c r="C595" s="16">
        <v>2470</v>
      </c>
      <c r="D595" s="16">
        <v>4190</v>
      </c>
      <c r="E595" s="17">
        <f t="shared" si="63"/>
        <v>0.10416227385822123</v>
      </c>
      <c r="F595" s="17">
        <f t="shared" si="64"/>
        <v>0.12524286354804962</v>
      </c>
      <c r="G595" s="17">
        <f t="shared" si="66"/>
        <v>0.69635627530364375</v>
      </c>
      <c r="H595" s="17">
        <f t="shared" si="65"/>
        <v>7.2534053051069039E-2</v>
      </c>
    </row>
    <row r="596" spans="1:8" x14ac:dyDescent="0.2">
      <c r="A596" s="14"/>
      <c r="B596" s="15" t="s">
        <v>566</v>
      </c>
      <c r="C596" s="16">
        <v>147</v>
      </c>
      <c r="D596" s="16">
        <v>698</v>
      </c>
      <c r="E596" s="17">
        <f t="shared" si="63"/>
        <v>6.1991312782018306E-3</v>
      </c>
      <c r="F596" s="17">
        <f t="shared" si="64"/>
        <v>2.0863846958601107E-2</v>
      </c>
      <c r="G596" s="17">
        <f t="shared" si="66"/>
        <v>3.7482993197278911</v>
      </c>
      <c r="H596" s="17">
        <f t="shared" si="65"/>
        <v>2.3236199552987814E-2</v>
      </c>
    </row>
    <row r="597" spans="1:8" x14ac:dyDescent="0.2">
      <c r="A597" s="14"/>
      <c r="B597" s="15" t="s">
        <v>567</v>
      </c>
      <c r="C597" s="16">
        <v>0</v>
      </c>
      <c r="D597" s="16">
        <v>9</v>
      </c>
      <c r="E597" s="17" t="str">
        <f t="shared" si="63"/>
        <v/>
      </c>
      <c r="F597" s="17">
        <f t="shared" si="64"/>
        <v>2.6901808399342402E-4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40</v>
      </c>
      <c r="D598" s="16">
        <v>47</v>
      </c>
      <c r="E598" s="17">
        <f t="shared" si="63"/>
        <v>1.686838443048117E-3</v>
      </c>
      <c r="F598" s="17">
        <f t="shared" si="64"/>
        <v>1.4048722164101031E-3</v>
      </c>
      <c r="G598" s="17">
        <f t="shared" si="66"/>
        <v>0.17499999999999999</v>
      </c>
      <c r="H598" s="17">
        <f t="shared" si="65"/>
        <v>2.9519672753342045E-4</v>
      </c>
    </row>
    <row r="599" spans="1:8" x14ac:dyDescent="0.2">
      <c r="A599" s="14"/>
      <c r="B599" s="15" t="s">
        <v>569</v>
      </c>
      <c r="C599" s="16">
        <v>57</v>
      </c>
      <c r="D599" s="16">
        <v>49</v>
      </c>
      <c r="E599" s="17">
        <f t="shared" si="63"/>
        <v>2.4037447813435669E-3</v>
      </c>
      <c r="F599" s="17">
        <f t="shared" si="64"/>
        <v>1.4646540128530861E-3</v>
      </c>
      <c r="G599" s="17">
        <f t="shared" si="66"/>
        <v>-0.14035087719298245</v>
      </c>
      <c r="H599" s="17">
        <f t="shared" si="65"/>
        <v>-3.3736768860962341E-4</v>
      </c>
    </row>
    <row r="600" spans="1:8" x14ac:dyDescent="0.2">
      <c r="A600" s="14"/>
      <c r="B600" s="15" t="s">
        <v>570</v>
      </c>
      <c r="C600" s="16">
        <v>21</v>
      </c>
      <c r="D600" s="16">
        <v>108</v>
      </c>
      <c r="E600" s="17">
        <f t="shared" si="63"/>
        <v>8.8559018260026142E-4</v>
      </c>
      <c r="F600" s="17">
        <f t="shared" si="64"/>
        <v>3.2282170079210881E-3</v>
      </c>
      <c r="G600" s="17">
        <f t="shared" si="66"/>
        <v>4.1428571428571432</v>
      </c>
      <c r="H600" s="17">
        <f t="shared" si="65"/>
        <v>3.6688736136296549E-3</v>
      </c>
    </row>
    <row r="601" spans="1:8" ht="25.5" x14ac:dyDescent="0.2">
      <c r="A601" s="14"/>
      <c r="B601" s="15" t="s">
        <v>571</v>
      </c>
      <c r="C601" s="16">
        <v>1028</v>
      </c>
      <c r="D601" s="16">
        <v>759</v>
      </c>
      <c r="E601" s="17">
        <f t="shared" si="63"/>
        <v>4.3351747986336606E-2</v>
      </c>
      <c r="F601" s="17">
        <f t="shared" si="64"/>
        <v>2.2687191750112089E-2</v>
      </c>
      <c r="G601" s="17">
        <f t="shared" si="66"/>
        <v>-0.26167315175097278</v>
      </c>
      <c r="H601" s="17">
        <f t="shared" si="65"/>
        <v>-1.1343988529498587E-2</v>
      </c>
    </row>
    <row r="602" spans="1:8" x14ac:dyDescent="0.2">
      <c r="A602" s="14"/>
      <c r="B602" s="15" t="s">
        <v>572</v>
      </c>
      <c r="C602" s="16">
        <v>185</v>
      </c>
      <c r="D602" s="16">
        <v>593</v>
      </c>
      <c r="E602" s="17">
        <f t="shared" si="63"/>
        <v>7.8016277990975418E-3</v>
      </c>
      <c r="F602" s="17">
        <f t="shared" si="64"/>
        <v>1.7725302645344491E-2</v>
      </c>
      <c r="G602" s="17">
        <f t="shared" si="66"/>
        <v>2.2054054054054055</v>
      </c>
      <c r="H602" s="17">
        <f t="shared" si="65"/>
        <v>1.7205752119090797E-2</v>
      </c>
    </row>
    <row r="603" spans="1:8" x14ac:dyDescent="0.2">
      <c r="A603" s="14"/>
      <c r="B603" s="15" t="s">
        <v>573</v>
      </c>
      <c r="C603" s="16">
        <v>10</v>
      </c>
      <c r="D603" s="16">
        <v>12</v>
      </c>
      <c r="E603" s="17">
        <f t="shared" si="63"/>
        <v>4.2170961076202926E-4</v>
      </c>
      <c r="F603" s="17">
        <f t="shared" si="64"/>
        <v>3.5869077865789868E-4</v>
      </c>
      <c r="G603" s="17">
        <f t="shared" si="66"/>
        <v>0.2</v>
      </c>
      <c r="H603" s="17">
        <f t="shared" si="65"/>
        <v>8.4341922152405852E-5</v>
      </c>
    </row>
    <row r="604" spans="1:8" x14ac:dyDescent="0.2">
      <c r="A604" s="14"/>
      <c r="B604" s="15" t="s">
        <v>574</v>
      </c>
      <c r="C604" s="16">
        <v>8</v>
      </c>
      <c r="D604" s="16">
        <v>39</v>
      </c>
      <c r="E604" s="17">
        <f t="shared" si="63"/>
        <v>3.3736768860962341E-4</v>
      </c>
      <c r="F604" s="17">
        <f t="shared" si="64"/>
        <v>1.1657450306381708E-3</v>
      </c>
      <c r="G604" s="17">
        <f t="shared" si="66"/>
        <v>3.875</v>
      </c>
      <c r="H604" s="17">
        <f t="shared" si="65"/>
        <v>1.3072997933622906E-3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</v>
      </c>
      <c r="D606" s="16">
        <v>22</v>
      </c>
      <c r="E606" s="17">
        <f t="shared" si="63"/>
        <v>2.5302576645721756E-4</v>
      </c>
      <c r="F606" s="17">
        <f t="shared" si="64"/>
        <v>6.5759976087281422E-4</v>
      </c>
      <c r="G606" s="17">
        <f t="shared" si="66"/>
        <v>2.6666666666666665</v>
      </c>
      <c r="H606" s="17">
        <f t="shared" si="65"/>
        <v>6.7473537721924682E-4</v>
      </c>
    </row>
    <row r="607" spans="1:8" x14ac:dyDescent="0.2">
      <c r="A607" s="14"/>
      <c r="B607" s="15" t="s">
        <v>577</v>
      </c>
      <c r="C607" s="16">
        <v>25</v>
      </c>
      <c r="D607" s="16">
        <v>5</v>
      </c>
      <c r="E607" s="17">
        <f t="shared" si="63"/>
        <v>1.0542740269050732E-3</v>
      </c>
      <c r="F607" s="17">
        <f t="shared" si="64"/>
        <v>1.4945449110745777E-4</v>
      </c>
      <c r="G607" s="17">
        <f t="shared" si="66"/>
        <v>-0.8</v>
      </c>
      <c r="H607" s="17">
        <f t="shared" si="65"/>
        <v>-8.4341922152405863E-4</v>
      </c>
    </row>
    <row r="608" spans="1:8" x14ac:dyDescent="0.2">
      <c r="A608" s="14"/>
      <c r="B608" s="15" t="s">
        <v>578</v>
      </c>
      <c r="C608" s="16">
        <v>43</v>
      </c>
      <c r="D608" s="16">
        <v>150</v>
      </c>
      <c r="E608" s="17">
        <f t="shared" si="63"/>
        <v>1.8133513262767258E-3</v>
      </c>
      <c r="F608" s="17">
        <f t="shared" si="64"/>
        <v>4.4836347332237337E-3</v>
      </c>
      <c r="G608" s="17">
        <f t="shared" si="66"/>
        <v>2.4883720930232558</v>
      </c>
      <c r="H608" s="17">
        <f t="shared" si="65"/>
        <v>4.5122928351537129E-3</v>
      </c>
    </row>
    <row r="609" spans="1:8" x14ac:dyDescent="0.2">
      <c r="A609" s="14"/>
      <c r="B609" s="15" t="s">
        <v>579</v>
      </c>
      <c r="C609" s="16">
        <v>1475</v>
      </c>
      <c r="D609" s="16">
        <v>2584</v>
      </c>
      <c r="E609" s="17">
        <f t="shared" si="63"/>
        <v>6.2202167587399319E-2</v>
      </c>
      <c r="F609" s="17">
        <f t="shared" si="64"/>
        <v>7.7238081004334186E-2</v>
      </c>
      <c r="G609" s="17">
        <f t="shared" si="66"/>
        <v>0.75186440677966104</v>
      </c>
      <c r="H609" s="17">
        <f t="shared" si="65"/>
        <v>4.6767595833509049E-2</v>
      </c>
    </row>
    <row r="610" spans="1:8" x14ac:dyDescent="0.2">
      <c r="A610" s="14"/>
      <c r="B610" s="15" t="s">
        <v>580</v>
      </c>
      <c r="C610" s="16">
        <v>3440</v>
      </c>
      <c r="D610" s="16">
        <v>4737</v>
      </c>
      <c r="E610" s="17">
        <f t="shared" si="63"/>
        <v>0.14506810610213808</v>
      </c>
      <c r="F610" s="17">
        <f t="shared" si="64"/>
        <v>0.1415931848752055</v>
      </c>
      <c r="G610" s="17">
        <f t="shared" si="66"/>
        <v>0.37703488372093025</v>
      </c>
      <c r="H610" s="17">
        <f t="shared" si="65"/>
        <v>5.4695736515835203E-2</v>
      </c>
    </row>
    <row r="611" spans="1:8" x14ac:dyDescent="0.2">
      <c r="A611" s="14"/>
      <c r="B611" s="15" t="s">
        <v>581</v>
      </c>
      <c r="C611" s="16">
        <v>12</v>
      </c>
      <c r="D611" s="16">
        <v>21</v>
      </c>
      <c r="E611" s="17">
        <f t="shared" si="63"/>
        <v>5.0605153291443511E-4</v>
      </c>
      <c r="F611" s="17">
        <f t="shared" si="64"/>
        <v>6.277088626513227E-4</v>
      </c>
      <c r="G611" s="17">
        <f t="shared" si="66"/>
        <v>0.75</v>
      </c>
      <c r="H611" s="17">
        <f t="shared" si="65"/>
        <v>3.7953864968582631E-4</v>
      </c>
    </row>
    <row r="612" spans="1:8" x14ac:dyDescent="0.2">
      <c r="A612" s="14"/>
      <c r="B612" s="15" t="s">
        <v>582</v>
      </c>
      <c r="C612" s="16">
        <v>198</v>
      </c>
      <c r="D612" s="16">
        <v>232</v>
      </c>
      <c r="E612" s="17">
        <f t="shared" si="63"/>
        <v>8.3498502930881794E-3</v>
      </c>
      <c r="F612" s="17">
        <f t="shared" si="64"/>
        <v>6.9346883873860413E-3</v>
      </c>
      <c r="G612" s="17">
        <f t="shared" si="66"/>
        <v>0.17171717171717171</v>
      </c>
      <c r="H612" s="17">
        <f t="shared" si="65"/>
        <v>1.4338126765908994E-3</v>
      </c>
    </row>
    <row r="613" spans="1:8" ht="25.5" x14ac:dyDescent="0.2">
      <c r="A613" s="14"/>
      <c r="B613" s="15" t="s">
        <v>583</v>
      </c>
      <c r="C613" s="16">
        <v>8</v>
      </c>
      <c r="D613" s="16">
        <v>5</v>
      </c>
      <c r="E613" s="17">
        <f t="shared" si="63"/>
        <v>3.3736768860962341E-4</v>
      </c>
      <c r="F613" s="17">
        <f t="shared" si="64"/>
        <v>1.4945449110745777E-4</v>
      </c>
      <c r="G613" s="17">
        <f t="shared" si="66"/>
        <v>-0.375</v>
      </c>
      <c r="H613" s="17">
        <f t="shared" si="65"/>
        <v>-1.2651288322860878E-4</v>
      </c>
    </row>
    <row r="614" spans="1:8" x14ac:dyDescent="0.2">
      <c r="A614" s="14"/>
      <c r="B614" s="15" t="s">
        <v>584</v>
      </c>
      <c r="C614" s="16">
        <v>206</v>
      </c>
      <c r="D614" s="16">
        <v>362</v>
      </c>
      <c r="E614" s="17">
        <f t="shared" si="63"/>
        <v>8.6872179816978035E-3</v>
      </c>
      <c r="F614" s="17">
        <f t="shared" si="64"/>
        <v>1.0820505156179943E-2</v>
      </c>
      <c r="G614" s="17">
        <f t="shared" si="66"/>
        <v>0.75728155339805825</v>
      </c>
      <c r="H614" s="17">
        <f t="shared" si="65"/>
        <v>6.578669927887657E-3</v>
      </c>
    </row>
    <row r="615" spans="1:8" x14ac:dyDescent="0.2">
      <c r="A615" s="14"/>
      <c r="B615" s="15" t="s">
        <v>585</v>
      </c>
      <c r="C615" s="16">
        <v>19</v>
      </c>
      <c r="D615" s="16">
        <v>37</v>
      </c>
      <c r="E615" s="17">
        <f t="shared" si="63"/>
        <v>8.0124826044785562E-4</v>
      </c>
      <c r="F615" s="17">
        <f t="shared" si="64"/>
        <v>1.1059632341951875E-3</v>
      </c>
      <c r="G615" s="17">
        <f t="shared" si="66"/>
        <v>0.94736842105263153</v>
      </c>
      <c r="H615" s="17">
        <f t="shared" si="65"/>
        <v>7.5907729937165261E-4</v>
      </c>
    </row>
    <row r="616" spans="1:8" ht="25.5" x14ac:dyDescent="0.2">
      <c r="A616" s="14"/>
      <c r="B616" s="15" t="s">
        <v>586</v>
      </c>
      <c r="C616" s="16">
        <v>9</v>
      </c>
      <c r="D616" s="16">
        <v>15</v>
      </c>
      <c r="E616" s="17">
        <f t="shared" si="63"/>
        <v>3.7953864968582636E-4</v>
      </c>
      <c r="F616" s="17">
        <f t="shared" si="64"/>
        <v>4.4836347332237334E-4</v>
      </c>
      <c r="G616" s="17">
        <f t="shared" si="66"/>
        <v>0.66666666666666663</v>
      </c>
      <c r="H616" s="17">
        <f t="shared" si="65"/>
        <v>2.5302576645721756E-4</v>
      </c>
    </row>
    <row r="617" spans="1:8" ht="25.5" x14ac:dyDescent="0.2">
      <c r="A617" s="14"/>
      <c r="B617" s="15" t="s">
        <v>587</v>
      </c>
      <c r="C617" s="16">
        <v>307</v>
      </c>
      <c r="D617" s="16">
        <v>461</v>
      </c>
      <c r="E617" s="17">
        <f t="shared" si="63"/>
        <v>1.2946485050394299E-2</v>
      </c>
      <c r="F617" s="17">
        <f t="shared" si="64"/>
        <v>1.3779704080107607E-2</v>
      </c>
      <c r="G617" s="17">
        <f t="shared" si="66"/>
        <v>0.50162866449511401</v>
      </c>
      <c r="H617" s="17">
        <f t="shared" si="65"/>
        <v>6.4943280057352505E-3</v>
      </c>
    </row>
    <row r="618" spans="1:8" ht="25.5" x14ac:dyDescent="0.2">
      <c r="A618" s="14"/>
      <c r="B618" s="15" t="s">
        <v>588</v>
      </c>
      <c r="C618" s="16">
        <v>9081</v>
      </c>
      <c r="D618" s="16">
        <v>12768</v>
      </c>
      <c r="E618" s="17">
        <f t="shared" si="63"/>
        <v>0.38295449753299876</v>
      </c>
      <c r="F618" s="17">
        <f t="shared" si="64"/>
        <v>0.38164698849200418</v>
      </c>
      <c r="G618" s="17">
        <f t="shared" si="66"/>
        <v>0.40601255368351502</v>
      </c>
      <c r="H618" s="17">
        <f t="shared" si="65"/>
        <v>0.15548433348796017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599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600</v>
      </c>
      <c r="C8" s="12">
        <f>+C19+C76+C177+C356+C591</f>
        <v>13351</v>
      </c>
      <c r="D8" s="13">
        <f>+D19+D76+D177+D356+D591</f>
        <v>16387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0.22739869672683694</v>
      </c>
      <c r="H8" s="10">
        <f t="shared" ref="H8:H13" si="1">+IF(OR(AND(E8=""),(G8="")),"",E8*G8)</f>
        <v>0.22739869672683694</v>
      </c>
    </row>
    <row r="9" spans="1:8" x14ac:dyDescent="0.2">
      <c r="A9" s="14"/>
      <c r="B9" s="15" t="s">
        <v>6</v>
      </c>
      <c r="C9" s="16">
        <f>+C19</f>
        <v>121</v>
      </c>
      <c r="D9" s="16">
        <f>+D19</f>
        <v>139</v>
      </c>
      <c r="E9" s="17">
        <f t="shared" ref="E9:F13" si="2">+C9/C$8</f>
        <v>9.0629915362145149E-3</v>
      </c>
      <c r="F9" s="17">
        <f t="shared" si="2"/>
        <v>8.4823335570879347E-3</v>
      </c>
      <c r="G9" s="17">
        <f t="shared" si="0"/>
        <v>0.1487603305785124</v>
      </c>
      <c r="H9" s="17">
        <f t="shared" si="1"/>
        <v>1.3482136169575311E-3</v>
      </c>
    </row>
    <row r="10" spans="1:8" x14ac:dyDescent="0.2">
      <c r="A10" s="14"/>
      <c r="B10" s="15" t="s">
        <v>7</v>
      </c>
      <c r="C10" s="16">
        <f>+C76</f>
        <v>1513</v>
      </c>
      <c r="D10" s="16">
        <f>+D76</f>
        <v>1572</v>
      </c>
      <c r="E10" s="17">
        <f t="shared" si="2"/>
        <v>0.11332484458093027</v>
      </c>
      <c r="F10" s="17">
        <f t="shared" si="2"/>
        <v>9.5929700372246296E-2</v>
      </c>
      <c r="G10" s="17">
        <f t="shared" si="0"/>
        <v>3.8995373430270985E-2</v>
      </c>
      <c r="H10" s="17">
        <f t="shared" si="1"/>
        <v>4.4191446333607968E-3</v>
      </c>
    </row>
    <row r="11" spans="1:8" ht="25.5" x14ac:dyDescent="0.2">
      <c r="A11" s="14"/>
      <c r="B11" s="15" t="s">
        <v>8</v>
      </c>
      <c r="C11" s="16">
        <f>+C177</f>
        <v>1947</v>
      </c>
      <c r="D11" s="16">
        <f>+D177</f>
        <v>2208</v>
      </c>
      <c r="E11" s="17">
        <f t="shared" si="2"/>
        <v>0.14583177290090629</v>
      </c>
      <c r="F11" s="17">
        <f t="shared" si="2"/>
        <v>0.13474095319460547</v>
      </c>
      <c r="G11" s="17">
        <f t="shared" si="0"/>
        <v>0.13405238828967642</v>
      </c>
      <c r="H11" s="17">
        <f t="shared" si="1"/>
        <v>1.9549097445884202E-2</v>
      </c>
    </row>
    <row r="12" spans="1:8" x14ac:dyDescent="0.2">
      <c r="A12" s="14"/>
      <c r="B12" s="15" t="s">
        <v>9</v>
      </c>
      <c r="C12" s="16">
        <f>+C356</f>
        <v>6751</v>
      </c>
      <c r="D12" s="16">
        <f>+D356</f>
        <v>9224</v>
      </c>
      <c r="E12" s="17">
        <f t="shared" si="2"/>
        <v>0.50565500711557188</v>
      </c>
      <c r="F12" s="17">
        <f t="shared" si="2"/>
        <v>0.56288521388905843</v>
      </c>
      <c r="G12" s="17">
        <f t="shared" si="0"/>
        <v>0.36631610131832321</v>
      </c>
      <c r="H12" s="17">
        <f t="shared" si="1"/>
        <v>0.18522957081866526</v>
      </c>
    </row>
    <row r="13" spans="1:8" x14ac:dyDescent="0.2">
      <c r="A13" s="14"/>
      <c r="B13" s="15" t="s">
        <v>10</v>
      </c>
      <c r="C13" s="16">
        <f>+C591</f>
        <v>3019</v>
      </c>
      <c r="D13" s="16">
        <f>+D591</f>
        <v>3244</v>
      </c>
      <c r="E13" s="17">
        <f t="shared" si="2"/>
        <v>0.22612538386637704</v>
      </c>
      <c r="F13" s="17">
        <f t="shared" si="2"/>
        <v>0.19796179898700189</v>
      </c>
      <c r="G13" s="17">
        <f t="shared" si="0"/>
        <v>7.4527989400463734E-2</v>
      </c>
      <c r="H13" s="17">
        <f t="shared" si="1"/>
        <v>1.685267021196914E-2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121</v>
      </c>
      <c r="D19" s="20">
        <f>SUM(D20:D70)</f>
        <v>139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0.1487603305785124</v>
      </c>
      <c r="H19" s="21">
        <f t="shared" ref="H19:H50" si="5">+IF(OR(AND(E19=""),(G19="")),"",E19*G19)</f>
        <v>0.1487603305785124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7.1942446043165471E-3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8.2644628099173556E-3</v>
      </c>
      <c r="F24" s="17" t="str">
        <f t="shared" si="4"/>
        <v/>
      </c>
      <c r="G24" s="17">
        <f t="shared" si="6"/>
        <v>-1</v>
      </c>
      <c r="H24" s="17">
        <f t="shared" si="5"/>
        <v>-8.2644628099173556E-3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7.1942446043165471E-3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2</v>
      </c>
      <c r="E27" s="17">
        <f t="shared" si="3"/>
        <v>2.4793388429752067E-2</v>
      </c>
      <c r="F27" s="17">
        <f t="shared" si="4"/>
        <v>1.4388489208633094E-2</v>
      </c>
      <c r="G27" s="17">
        <f t="shared" si="6"/>
        <v>-0.33333333333333331</v>
      </c>
      <c r="H27" s="17">
        <f t="shared" si="5"/>
        <v>-8.2644628099173556E-3</v>
      </c>
    </row>
    <row r="28" spans="1:8" x14ac:dyDescent="0.2">
      <c r="A28" s="14"/>
      <c r="B28" s="15" t="s">
        <v>21</v>
      </c>
      <c r="C28" s="16">
        <v>0</v>
      </c>
      <c r="D28" s="16">
        <v>2</v>
      </c>
      <c r="E28" s="17" t="str">
        <f t="shared" si="3"/>
        <v/>
      </c>
      <c r="F28" s="17">
        <f t="shared" si="4"/>
        <v>1.4388489208633094E-2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4</v>
      </c>
      <c r="D29" s="16">
        <v>9</v>
      </c>
      <c r="E29" s="17">
        <f t="shared" si="3"/>
        <v>3.3057851239669422E-2</v>
      </c>
      <c r="F29" s="17">
        <f t="shared" si="4"/>
        <v>6.4748201438848921E-2</v>
      </c>
      <c r="G29" s="17">
        <f t="shared" si="6"/>
        <v>1.25</v>
      </c>
      <c r="H29" s="17">
        <f t="shared" si="5"/>
        <v>4.1322314049586778E-2</v>
      </c>
    </row>
    <row r="30" spans="1:8" x14ac:dyDescent="0.2">
      <c r="A30" s="14"/>
      <c r="B30" s="15" t="s">
        <v>23</v>
      </c>
      <c r="C30" s="16">
        <v>22</v>
      </c>
      <c r="D30" s="16">
        <v>19</v>
      </c>
      <c r="E30" s="17">
        <f t="shared" si="3"/>
        <v>0.18181818181818182</v>
      </c>
      <c r="F30" s="17">
        <f t="shared" si="4"/>
        <v>0.1366906474820144</v>
      </c>
      <c r="G30" s="17">
        <f t="shared" si="6"/>
        <v>-0.13636363636363635</v>
      </c>
      <c r="H30" s="17">
        <f t="shared" si="5"/>
        <v>-2.4793388429752063E-2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7.1942446043165471E-3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3</v>
      </c>
      <c r="E36" s="17">
        <f t="shared" si="3"/>
        <v>1.6528925619834711E-2</v>
      </c>
      <c r="F36" s="17">
        <f t="shared" si="4"/>
        <v>2.1582733812949641E-2</v>
      </c>
      <c r="G36" s="17">
        <f t="shared" si="6"/>
        <v>0.5</v>
      </c>
      <c r="H36" s="17">
        <f t="shared" si="5"/>
        <v>8.2644628099173556E-3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7.1942446043165471E-3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4</v>
      </c>
      <c r="D39" s="16">
        <v>1</v>
      </c>
      <c r="E39" s="17">
        <f t="shared" si="3"/>
        <v>3.3057851239669422E-2</v>
      </c>
      <c r="F39" s="17">
        <f t="shared" si="4"/>
        <v>7.1942446043165471E-3</v>
      </c>
      <c r="G39" s="17">
        <f t="shared" si="6"/>
        <v>-0.75</v>
      </c>
      <c r="H39" s="17">
        <f t="shared" si="5"/>
        <v>-2.4793388429752067E-2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7.1942446043165471E-3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2</v>
      </c>
      <c r="D45" s="16">
        <v>0</v>
      </c>
      <c r="E45" s="17">
        <f t="shared" si="3"/>
        <v>1.6528925619834711E-2</v>
      </c>
      <c r="F45" s="17" t="str">
        <f t="shared" si="4"/>
        <v/>
      </c>
      <c r="G45" s="17">
        <f t="shared" si="6"/>
        <v>-1</v>
      </c>
      <c r="H45" s="17">
        <f t="shared" si="5"/>
        <v>-1.6528925619834711E-2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0</v>
      </c>
      <c r="E47" s="17">
        <f t="shared" si="3"/>
        <v>8.2644628099173556E-3</v>
      </c>
      <c r="F47" s="17" t="str">
        <f t="shared" si="4"/>
        <v/>
      </c>
      <c r="G47" s="17">
        <f t="shared" si="6"/>
        <v>-1</v>
      </c>
      <c r="H47" s="17">
        <f t="shared" si="5"/>
        <v>-8.2644628099173556E-3</v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14</v>
      </c>
      <c r="D50" s="16">
        <v>27</v>
      </c>
      <c r="E50" s="17">
        <f t="shared" si="3"/>
        <v>0.11570247933884298</v>
      </c>
      <c r="F50" s="17">
        <f t="shared" si="4"/>
        <v>0.19424460431654678</v>
      </c>
      <c r="G50" s="17">
        <f t="shared" si="6"/>
        <v>0.9285714285714286</v>
      </c>
      <c r="H50" s="17">
        <f t="shared" si="5"/>
        <v>0.10743801652892562</v>
      </c>
    </row>
    <row r="51" spans="1:8" x14ac:dyDescent="0.2">
      <c r="A51" s="14"/>
      <c r="B51" s="15" t="s">
        <v>44</v>
      </c>
      <c r="C51" s="16">
        <v>1</v>
      </c>
      <c r="D51" s="16">
        <v>3</v>
      </c>
      <c r="E51" s="17">
        <f t="shared" ref="E51:E70" si="7">+IF(C51=0,"",C51/C$19)</f>
        <v>8.2644628099173556E-3</v>
      </c>
      <c r="F51" s="17">
        <f t="shared" ref="F51:F70" si="8">+IF(D51=0,"",D51/D$19)</f>
        <v>2.1582733812949641E-2</v>
      </c>
      <c r="G51" s="17">
        <f t="shared" si="6"/>
        <v>2</v>
      </c>
      <c r="H51" s="17">
        <f t="shared" ref="H51:H70" si="9">+IF(OR(AND(E51=""),(G51="")),"",E51*G51)</f>
        <v>1.6528925619834711E-2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7.1942446043165471E-3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8</v>
      </c>
      <c r="E54" s="17" t="str">
        <f t="shared" si="7"/>
        <v/>
      </c>
      <c r="F54" s="17">
        <f t="shared" si="8"/>
        <v>5.7553956834532377E-2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1</v>
      </c>
      <c r="D57" s="16">
        <v>1</v>
      </c>
      <c r="E57" s="17">
        <f t="shared" si="7"/>
        <v>8.2644628099173556E-3</v>
      </c>
      <c r="F57" s="17">
        <f t="shared" si="8"/>
        <v>7.1942446043165471E-3</v>
      </c>
      <c r="G57" s="17">
        <f t="shared" si="10"/>
        <v>0</v>
      </c>
      <c r="H57" s="17">
        <f t="shared" si="9"/>
        <v>0</v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7.1942446043165471E-3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6</v>
      </c>
      <c r="D60" s="16">
        <v>1</v>
      </c>
      <c r="E60" s="17">
        <f t="shared" si="7"/>
        <v>4.9586776859504134E-2</v>
      </c>
      <c r="F60" s="17">
        <f t="shared" si="8"/>
        <v>7.1942446043165471E-3</v>
      </c>
      <c r="G60" s="17">
        <f t="shared" si="10"/>
        <v>-0.83333333333333337</v>
      </c>
      <c r="H60" s="17">
        <f t="shared" si="9"/>
        <v>-4.1322314049586778E-2</v>
      </c>
    </row>
    <row r="61" spans="1:8" ht="25.5" x14ac:dyDescent="0.2">
      <c r="A61" s="14"/>
      <c r="B61" s="15" t="s">
        <v>54</v>
      </c>
      <c r="C61" s="16">
        <v>2</v>
      </c>
      <c r="D61" s="16">
        <v>3</v>
      </c>
      <c r="E61" s="17">
        <f t="shared" si="7"/>
        <v>1.6528925619834711E-2</v>
      </c>
      <c r="F61" s="17">
        <f t="shared" si="8"/>
        <v>2.1582733812949641E-2</v>
      </c>
      <c r="G61" s="17">
        <f t="shared" si="10"/>
        <v>0.5</v>
      </c>
      <c r="H61" s="17">
        <f t="shared" si="9"/>
        <v>8.2644628099173556E-3</v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7.1942446043165471E-3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49</v>
      </c>
      <c r="D64" s="16">
        <v>34</v>
      </c>
      <c r="E64" s="17">
        <f t="shared" si="7"/>
        <v>0.4049586776859504</v>
      </c>
      <c r="F64" s="17">
        <f t="shared" si="8"/>
        <v>0.2446043165467626</v>
      </c>
      <c r="G64" s="17">
        <f t="shared" si="10"/>
        <v>-0.30612244897959184</v>
      </c>
      <c r="H64" s="17">
        <f t="shared" si="9"/>
        <v>-0.12396694214876033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7.1942446043165471E-3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8</v>
      </c>
      <c r="D68" s="16">
        <v>16</v>
      </c>
      <c r="E68" s="17">
        <f t="shared" si="7"/>
        <v>6.6115702479338845E-2</v>
      </c>
      <c r="F68" s="17">
        <f t="shared" si="8"/>
        <v>0.11510791366906475</v>
      </c>
      <c r="G68" s="17">
        <f t="shared" si="10"/>
        <v>1</v>
      </c>
      <c r="H68" s="17">
        <f t="shared" si="9"/>
        <v>6.6115702479338845E-2</v>
      </c>
    </row>
    <row r="69" spans="1:8" x14ac:dyDescent="0.2">
      <c r="A69" s="14"/>
      <c r="B69" s="15" t="s">
        <v>63</v>
      </c>
      <c r="C69" s="16">
        <v>1</v>
      </c>
      <c r="D69" s="16">
        <v>1</v>
      </c>
      <c r="E69" s="17">
        <f t="shared" si="7"/>
        <v>8.2644628099173556E-3</v>
      </c>
      <c r="F69" s="17">
        <f t="shared" si="8"/>
        <v>7.1942446043165471E-3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1513</v>
      </c>
      <c r="D76" s="20">
        <f>SUM(D77:D171)</f>
        <v>1572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3.8995373430270985E-2</v>
      </c>
      <c r="H76" s="21">
        <f t="shared" ref="H76:H107" si="13">+IF(OR(AND(E76=""),(G76="")),"",E76*G76)</f>
        <v>3.8995373430270985E-2</v>
      </c>
    </row>
    <row r="77" spans="1:8" x14ac:dyDescent="0.2">
      <c r="A77" s="14"/>
      <c r="B77" s="15" t="s">
        <v>65</v>
      </c>
      <c r="C77" s="16">
        <v>20</v>
      </c>
      <c r="D77" s="16">
        <v>61</v>
      </c>
      <c r="E77" s="17">
        <f t="shared" si="11"/>
        <v>1.3218770654329148E-2</v>
      </c>
      <c r="F77" s="17">
        <f t="shared" si="12"/>
        <v>3.8804071246819338E-2</v>
      </c>
      <c r="G77" s="17">
        <f t="shared" ref="G77:G108" si="14">+IF(AND(C77=0,D77=0)," ",IF(C77=0,1,IF(D77=0,-1,(D77-C77)/C77)))</f>
        <v>2.0499999999999998</v>
      </c>
      <c r="H77" s="17">
        <f t="shared" si="13"/>
        <v>2.7098479841374749E-2</v>
      </c>
    </row>
    <row r="78" spans="1:8" ht="25.5" x14ac:dyDescent="0.2">
      <c r="A78" s="14"/>
      <c r="B78" s="15" t="s">
        <v>66</v>
      </c>
      <c r="C78" s="16">
        <v>2</v>
      </c>
      <c r="D78" s="16">
        <v>1</v>
      </c>
      <c r="E78" s="17">
        <f t="shared" si="11"/>
        <v>1.3218770654329147E-3</v>
      </c>
      <c r="F78" s="17">
        <f t="shared" si="12"/>
        <v>6.3613231552162855E-4</v>
      </c>
      <c r="G78" s="17">
        <f t="shared" si="14"/>
        <v>-0.5</v>
      </c>
      <c r="H78" s="17">
        <f t="shared" si="13"/>
        <v>-6.6093853271645734E-4</v>
      </c>
    </row>
    <row r="79" spans="1:8" x14ac:dyDescent="0.2">
      <c r="A79" s="14"/>
      <c r="B79" s="15" t="s">
        <v>67</v>
      </c>
      <c r="C79" s="16">
        <v>2</v>
      </c>
      <c r="D79" s="16">
        <v>6</v>
      </c>
      <c r="E79" s="17">
        <f t="shared" si="11"/>
        <v>1.3218770654329147E-3</v>
      </c>
      <c r="F79" s="17">
        <f t="shared" si="12"/>
        <v>3.8167938931297708E-3</v>
      </c>
      <c r="G79" s="17">
        <f t="shared" si="14"/>
        <v>2</v>
      </c>
      <c r="H79" s="17">
        <f t="shared" si="13"/>
        <v>2.6437541308658294E-3</v>
      </c>
    </row>
    <row r="80" spans="1:8" x14ac:dyDescent="0.2">
      <c r="A80" s="14"/>
      <c r="B80" s="15" t="s">
        <v>68</v>
      </c>
      <c r="C80" s="16">
        <v>19</v>
      </c>
      <c r="D80" s="16">
        <v>14</v>
      </c>
      <c r="E80" s="17">
        <f t="shared" si="11"/>
        <v>1.255783212161269E-2</v>
      </c>
      <c r="F80" s="17">
        <f t="shared" si="12"/>
        <v>8.9058524173027988E-3</v>
      </c>
      <c r="G80" s="17">
        <f t="shared" si="14"/>
        <v>-0.26315789473684209</v>
      </c>
      <c r="H80" s="17">
        <f t="shared" si="13"/>
        <v>-3.3046926635822865E-3</v>
      </c>
    </row>
    <row r="81" spans="1:8" ht="25.5" x14ac:dyDescent="0.2">
      <c r="A81" s="14"/>
      <c r="B81" s="15" t="s">
        <v>69</v>
      </c>
      <c r="C81" s="16">
        <v>43</v>
      </c>
      <c r="D81" s="16">
        <v>6</v>
      </c>
      <c r="E81" s="17">
        <f t="shared" si="11"/>
        <v>2.8420356906807668E-2</v>
      </c>
      <c r="F81" s="17">
        <f t="shared" si="12"/>
        <v>3.8167938931297708E-3</v>
      </c>
      <c r="G81" s="17">
        <f t="shared" si="14"/>
        <v>-0.86046511627906974</v>
      </c>
      <c r="H81" s="17">
        <f t="shared" si="13"/>
        <v>-2.4454725710508923E-2</v>
      </c>
    </row>
    <row r="82" spans="1:8" x14ac:dyDescent="0.2">
      <c r="A82" s="14"/>
      <c r="B82" s="15" t="s">
        <v>70</v>
      </c>
      <c r="C82" s="16">
        <v>4</v>
      </c>
      <c r="D82" s="16">
        <v>2</v>
      </c>
      <c r="E82" s="17">
        <f t="shared" si="11"/>
        <v>2.6437541308658294E-3</v>
      </c>
      <c r="F82" s="17">
        <f t="shared" si="12"/>
        <v>1.2722646310432571E-3</v>
      </c>
      <c r="G82" s="17">
        <f t="shared" si="14"/>
        <v>-0.5</v>
      </c>
      <c r="H82" s="17">
        <f t="shared" si="13"/>
        <v>-1.3218770654329147E-3</v>
      </c>
    </row>
    <row r="83" spans="1:8" x14ac:dyDescent="0.2">
      <c r="A83" s="14"/>
      <c r="B83" s="15" t="s">
        <v>71</v>
      </c>
      <c r="C83" s="16">
        <v>1</v>
      </c>
      <c r="D83" s="16">
        <v>6</v>
      </c>
      <c r="E83" s="17">
        <f t="shared" si="11"/>
        <v>6.6093853271645734E-4</v>
      </c>
      <c r="F83" s="17">
        <f t="shared" si="12"/>
        <v>3.8167938931297708E-3</v>
      </c>
      <c r="G83" s="17">
        <f t="shared" si="14"/>
        <v>5</v>
      </c>
      <c r="H83" s="17">
        <f t="shared" si="13"/>
        <v>3.3046926635822869E-3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5</v>
      </c>
      <c r="E84" s="17" t="str">
        <f t="shared" si="11"/>
        <v/>
      </c>
      <c r="F84" s="17">
        <f t="shared" si="12"/>
        <v>3.1806615776081423E-3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5</v>
      </c>
      <c r="E87" s="17" t="str">
        <f t="shared" si="11"/>
        <v/>
      </c>
      <c r="F87" s="17">
        <f t="shared" si="12"/>
        <v>3.1806615776081423E-3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11</v>
      </c>
      <c r="D89" s="16">
        <v>12</v>
      </c>
      <c r="E89" s="17">
        <f t="shared" si="11"/>
        <v>7.2703238598810314E-3</v>
      </c>
      <c r="F89" s="17">
        <f t="shared" si="12"/>
        <v>7.6335877862595417E-3</v>
      </c>
      <c r="G89" s="17">
        <f t="shared" si="14"/>
        <v>9.0909090909090912E-2</v>
      </c>
      <c r="H89" s="17">
        <f t="shared" si="13"/>
        <v>6.6093853271645745E-4</v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6.3613231552162855E-4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</v>
      </c>
      <c r="D91" s="16">
        <v>12</v>
      </c>
      <c r="E91" s="17">
        <f t="shared" si="11"/>
        <v>1.3218770654329147E-3</v>
      </c>
      <c r="F91" s="17">
        <f t="shared" si="12"/>
        <v>7.6335877862595417E-3</v>
      </c>
      <c r="G91" s="17">
        <f t="shared" si="14"/>
        <v>5</v>
      </c>
      <c r="H91" s="17">
        <f t="shared" si="13"/>
        <v>6.6093853271645738E-3</v>
      </c>
    </row>
    <row r="92" spans="1:8" x14ac:dyDescent="0.2">
      <c r="A92" s="14"/>
      <c r="B92" s="15" t="s">
        <v>80</v>
      </c>
      <c r="C92" s="16">
        <v>10</v>
      </c>
      <c r="D92" s="16">
        <v>18</v>
      </c>
      <c r="E92" s="17">
        <f t="shared" si="11"/>
        <v>6.6093853271645738E-3</v>
      </c>
      <c r="F92" s="17">
        <f t="shared" si="12"/>
        <v>1.1450381679389313E-2</v>
      </c>
      <c r="G92" s="17">
        <f t="shared" si="14"/>
        <v>0.8</v>
      </c>
      <c r="H92" s="17">
        <f t="shared" si="13"/>
        <v>5.2875082617316596E-3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41</v>
      </c>
      <c r="D94" s="16">
        <v>52</v>
      </c>
      <c r="E94" s="17">
        <f t="shared" si="11"/>
        <v>2.7098479841374753E-2</v>
      </c>
      <c r="F94" s="17">
        <f t="shared" si="12"/>
        <v>3.3078880407124679E-2</v>
      </c>
      <c r="G94" s="17">
        <f t="shared" si="14"/>
        <v>0.26829268292682928</v>
      </c>
      <c r="H94" s="17">
        <f t="shared" si="13"/>
        <v>7.2703238598810314E-3</v>
      </c>
    </row>
    <row r="95" spans="1:8" x14ac:dyDescent="0.2">
      <c r="A95" s="14"/>
      <c r="B95" s="15" t="s">
        <v>83</v>
      </c>
      <c r="C95" s="16">
        <v>51</v>
      </c>
      <c r="D95" s="16">
        <v>58</v>
      </c>
      <c r="E95" s="17">
        <f t="shared" si="11"/>
        <v>3.3707865168539325E-2</v>
      </c>
      <c r="F95" s="17">
        <f t="shared" si="12"/>
        <v>3.689567430025445E-2</v>
      </c>
      <c r="G95" s="17">
        <f t="shared" si="14"/>
        <v>0.13725490196078433</v>
      </c>
      <c r="H95" s="17">
        <f t="shared" si="13"/>
        <v>4.626569729015202E-3</v>
      </c>
    </row>
    <row r="96" spans="1:8" x14ac:dyDescent="0.2">
      <c r="A96" s="14"/>
      <c r="B96" s="15" t="s">
        <v>84</v>
      </c>
      <c r="C96" s="16">
        <v>15</v>
      </c>
      <c r="D96" s="16">
        <v>75</v>
      </c>
      <c r="E96" s="17">
        <f t="shared" si="11"/>
        <v>9.9140779907468599E-3</v>
      </c>
      <c r="F96" s="17">
        <f t="shared" si="12"/>
        <v>4.7709923664122141E-2</v>
      </c>
      <c r="G96" s="17">
        <f t="shared" si="14"/>
        <v>4</v>
      </c>
      <c r="H96" s="17">
        <f t="shared" si="13"/>
        <v>3.9656311962987439E-2</v>
      </c>
    </row>
    <row r="97" spans="1:8" x14ac:dyDescent="0.2">
      <c r="A97" s="14"/>
      <c r="B97" s="15" t="s">
        <v>85</v>
      </c>
      <c r="C97" s="16">
        <v>6</v>
      </c>
      <c r="D97" s="16">
        <v>6</v>
      </c>
      <c r="E97" s="17">
        <f t="shared" si="11"/>
        <v>3.9656311962987445E-3</v>
      </c>
      <c r="F97" s="17">
        <f t="shared" si="12"/>
        <v>3.8167938931297708E-3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86</v>
      </c>
      <c r="C98" s="16">
        <v>6</v>
      </c>
      <c r="D98" s="16">
        <v>17</v>
      </c>
      <c r="E98" s="17">
        <f t="shared" si="11"/>
        <v>3.9656311962987445E-3</v>
      </c>
      <c r="F98" s="17">
        <f t="shared" si="12"/>
        <v>1.0814249363867684E-2</v>
      </c>
      <c r="G98" s="17">
        <f t="shared" si="14"/>
        <v>1.8333333333333333</v>
      </c>
      <c r="H98" s="17">
        <f t="shared" si="13"/>
        <v>7.2703238598810314E-3</v>
      </c>
    </row>
    <row r="99" spans="1:8" x14ac:dyDescent="0.2">
      <c r="A99" s="14"/>
      <c r="B99" s="15" t="s">
        <v>87</v>
      </c>
      <c r="C99" s="16">
        <v>6</v>
      </c>
      <c r="D99" s="16">
        <v>52</v>
      </c>
      <c r="E99" s="17">
        <f t="shared" si="11"/>
        <v>3.9656311962987445E-3</v>
      </c>
      <c r="F99" s="17">
        <f t="shared" si="12"/>
        <v>3.3078880407124679E-2</v>
      </c>
      <c r="G99" s="17">
        <f t="shared" si="14"/>
        <v>7.666666666666667</v>
      </c>
      <c r="H99" s="17">
        <f t="shared" si="13"/>
        <v>3.0403172504957041E-2</v>
      </c>
    </row>
    <row r="100" spans="1:8" x14ac:dyDescent="0.2">
      <c r="A100" s="14"/>
      <c r="B100" s="15" t="s">
        <v>88</v>
      </c>
      <c r="C100" s="16">
        <v>1</v>
      </c>
      <c r="D100" s="16">
        <v>1</v>
      </c>
      <c r="E100" s="17">
        <f t="shared" si="11"/>
        <v>6.6093853271645734E-4</v>
      </c>
      <c r="F100" s="17">
        <f t="shared" si="12"/>
        <v>6.3613231552162855E-4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75</v>
      </c>
      <c r="D102" s="16">
        <v>34</v>
      </c>
      <c r="E102" s="17">
        <f t="shared" si="11"/>
        <v>4.9570389953734299E-2</v>
      </c>
      <c r="F102" s="17">
        <f t="shared" si="12"/>
        <v>2.1628498727735368E-2</v>
      </c>
      <c r="G102" s="17">
        <f t="shared" si="14"/>
        <v>-0.54666666666666663</v>
      </c>
      <c r="H102" s="17">
        <f t="shared" si="13"/>
        <v>-2.7098479841374749E-2</v>
      </c>
    </row>
    <row r="103" spans="1:8" x14ac:dyDescent="0.2">
      <c r="A103" s="14"/>
      <c r="B103" s="15" t="s">
        <v>91</v>
      </c>
      <c r="C103" s="16">
        <v>12</v>
      </c>
      <c r="D103" s="16">
        <v>6</v>
      </c>
      <c r="E103" s="17">
        <f t="shared" si="11"/>
        <v>7.9312623925974889E-3</v>
      </c>
      <c r="F103" s="17">
        <f t="shared" si="12"/>
        <v>3.8167938931297708E-3</v>
      </c>
      <c r="G103" s="17">
        <f t="shared" si="14"/>
        <v>-0.5</v>
      </c>
      <c r="H103" s="17">
        <f t="shared" si="13"/>
        <v>-3.9656311962987445E-3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30</v>
      </c>
      <c r="E105" s="17">
        <f t="shared" si="11"/>
        <v>6.6093853271645734E-4</v>
      </c>
      <c r="F105" s="17">
        <f t="shared" si="12"/>
        <v>1.9083969465648856E-2</v>
      </c>
      <c r="G105" s="17">
        <f t="shared" si="14"/>
        <v>29</v>
      </c>
      <c r="H105" s="17">
        <f t="shared" si="13"/>
        <v>1.9167217448777262E-2</v>
      </c>
    </row>
    <row r="106" spans="1:8" x14ac:dyDescent="0.2">
      <c r="A106" s="14"/>
      <c r="B106" s="15" t="s">
        <v>94</v>
      </c>
      <c r="C106" s="16">
        <v>3</v>
      </c>
      <c r="D106" s="16">
        <v>15</v>
      </c>
      <c r="E106" s="17">
        <f t="shared" si="11"/>
        <v>1.9828155981493722E-3</v>
      </c>
      <c r="F106" s="17">
        <f t="shared" si="12"/>
        <v>9.5419847328244278E-3</v>
      </c>
      <c r="G106" s="17">
        <f t="shared" si="14"/>
        <v>4</v>
      </c>
      <c r="H106" s="17">
        <f t="shared" si="13"/>
        <v>7.9312623925974889E-3</v>
      </c>
    </row>
    <row r="107" spans="1:8" x14ac:dyDescent="0.2">
      <c r="A107" s="14"/>
      <c r="B107" s="15" t="s">
        <v>95</v>
      </c>
      <c r="C107" s="16">
        <v>3</v>
      </c>
      <c r="D107" s="16">
        <v>13</v>
      </c>
      <c r="E107" s="17">
        <f t="shared" si="11"/>
        <v>1.9828155981493722E-3</v>
      </c>
      <c r="F107" s="17">
        <f t="shared" si="12"/>
        <v>8.2697201017811698E-3</v>
      </c>
      <c r="G107" s="17">
        <f t="shared" si="14"/>
        <v>3.3333333333333335</v>
      </c>
      <c r="H107" s="17">
        <f t="shared" si="13"/>
        <v>6.6093853271645747E-3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6.3613231552162855E-4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1</v>
      </c>
      <c r="E111" s="17">
        <f t="shared" si="15"/>
        <v>6.6093853271645734E-4</v>
      </c>
      <c r="F111" s="17">
        <f t="shared" si="16"/>
        <v>6.3613231552162855E-4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2</v>
      </c>
      <c r="D113" s="16">
        <v>5</v>
      </c>
      <c r="E113" s="17">
        <f t="shared" si="15"/>
        <v>1.3218770654329147E-3</v>
      </c>
      <c r="F113" s="17">
        <f t="shared" si="16"/>
        <v>3.1806615776081423E-3</v>
      </c>
      <c r="G113" s="17">
        <f t="shared" si="18"/>
        <v>1.5</v>
      </c>
      <c r="H113" s="17">
        <f t="shared" si="17"/>
        <v>1.9828155981493718E-3</v>
      </c>
    </row>
    <row r="114" spans="1:8" x14ac:dyDescent="0.2">
      <c r="A114" s="14"/>
      <c r="B114" s="15" t="s">
        <v>102</v>
      </c>
      <c r="C114" s="16">
        <v>28</v>
      </c>
      <c r="D114" s="16">
        <v>14</v>
      </c>
      <c r="E114" s="17">
        <f t="shared" si="15"/>
        <v>1.8506278916060808E-2</v>
      </c>
      <c r="F114" s="17">
        <f t="shared" si="16"/>
        <v>8.9058524173027988E-3</v>
      </c>
      <c r="G114" s="17">
        <f t="shared" si="18"/>
        <v>-0.5</v>
      </c>
      <c r="H114" s="17">
        <f t="shared" si="17"/>
        <v>-9.253139458030404E-3</v>
      </c>
    </row>
    <row r="115" spans="1:8" ht="25.5" x14ac:dyDescent="0.2">
      <c r="A115" s="14"/>
      <c r="B115" s="15" t="s">
        <v>103</v>
      </c>
      <c r="C115" s="16">
        <v>0</v>
      </c>
      <c r="D115" s="16">
        <v>12</v>
      </c>
      <c r="E115" s="17" t="str">
        <f t="shared" si="15"/>
        <v/>
      </c>
      <c r="F115" s="17">
        <f t="shared" si="16"/>
        <v>7.6335877862595417E-3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6</v>
      </c>
      <c r="D116" s="16">
        <v>15</v>
      </c>
      <c r="E116" s="17">
        <f t="shared" si="15"/>
        <v>3.9656311962987445E-3</v>
      </c>
      <c r="F116" s="17">
        <f t="shared" si="16"/>
        <v>9.5419847328244278E-3</v>
      </c>
      <c r="G116" s="17">
        <f t="shared" si="18"/>
        <v>1.5</v>
      </c>
      <c r="H116" s="17">
        <f t="shared" si="17"/>
        <v>5.9484467944481163E-3</v>
      </c>
    </row>
    <row r="117" spans="1:8" x14ac:dyDescent="0.2">
      <c r="A117" s="14"/>
      <c r="B117" s="15" t="s">
        <v>105</v>
      </c>
      <c r="C117" s="16">
        <v>4</v>
      </c>
      <c r="D117" s="16">
        <v>4</v>
      </c>
      <c r="E117" s="17">
        <f t="shared" si="15"/>
        <v>2.6437541308658294E-3</v>
      </c>
      <c r="F117" s="17">
        <f t="shared" si="16"/>
        <v>2.5445292620865142E-3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27</v>
      </c>
      <c r="D118" s="16">
        <v>21</v>
      </c>
      <c r="E118" s="17">
        <f t="shared" si="15"/>
        <v>1.7845340383344351E-2</v>
      </c>
      <c r="F118" s="17">
        <f t="shared" si="16"/>
        <v>1.3358778625954198E-2</v>
      </c>
      <c r="G118" s="17">
        <f t="shared" si="18"/>
        <v>-0.22222222222222221</v>
      </c>
      <c r="H118" s="17">
        <f t="shared" si="17"/>
        <v>-3.9656311962987445E-3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6.6093853271645734E-4</v>
      </c>
      <c r="F119" s="17" t="str">
        <f t="shared" si="16"/>
        <v/>
      </c>
      <c r="G119" s="17">
        <f t="shared" si="18"/>
        <v>-1</v>
      </c>
      <c r="H119" s="17">
        <f t="shared" si="17"/>
        <v>-6.6093853271645734E-4</v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6.6093853271645734E-4</v>
      </c>
      <c r="F120" s="17" t="str">
        <f t="shared" si="16"/>
        <v/>
      </c>
      <c r="G120" s="17">
        <f t="shared" si="18"/>
        <v>-1</v>
      </c>
      <c r="H120" s="17">
        <f t="shared" si="17"/>
        <v>-6.6093853271645734E-4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5</v>
      </c>
      <c r="D123" s="16">
        <v>1</v>
      </c>
      <c r="E123" s="17">
        <f t="shared" si="15"/>
        <v>3.3046926635822869E-3</v>
      </c>
      <c r="F123" s="17">
        <f t="shared" si="16"/>
        <v>6.3613231552162855E-4</v>
      </c>
      <c r="G123" s="17">
        <f t="shared" si="18"/>
        <v>-0.8</v>
      </c>
      <c r="H123" s="17">
        <f t="shared" si="17"/>
        <v>-2.6437541308658298E-3</v>
      </c>
    </row>
    <row r="124" spans="1:8" x14ac:dyDescent="0.2">
      <c r="A124" s="14"/>
      <c r="B124" s="15" t="s">
        <v>112</v>
      </c>
      <c r="C124" s="16">
        <v>25</v>
      </c>
      <c r="D124" s="16">
        <v>1</v>
      </c>
      <c r="E124" s="17">
        <f t="shared" si="15"/>
        <v>1.6523463317911435E-2</v>
      </c>
      <c r="F124" s="17">
        <f t="shared" si="16"/>
        <v>6.3613231552162855E-4</v>
      </c>
      <c r="G124" s="17">
        <f t="shared" si="18"/>
        <v>-0.96</v>
      </c>
      <c r="H124" s="17">
        <f t="shared" si="17"/>
        <v>-1.5862524785194978E-2</v>
      </c>
    </row>
    <row r="125" spans="1:8" x14ac:dyDescent="0.2">
      <c r="A125" s="14"/>
      <c r="B125" s="15" t="s">
        <v>113</v>
      </c>
      <c r="C125" s="16">
        <v>1</v>
      </c>
      <c r="D125" s="16">
        <v>1</v>
      </c>
      <c r="E125" s="17">
        <f t="shared" si="15"/>
        <v>6.6093853271645734E-4</v>
      </c>
      <c r="F125" s="17">
        <f t="shared" si="16"/>
        <v>6.3613231552162855E-4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23</v>
      </c>
      <c r="D126" s="16">
        <v>9</v>
      </c>
      <c r="E126" s="17">
        <f t="shared" si="15"/>
        <v>1.520158625247852E-2</v>
      </c>
      <c r="F126" s="17">
        <f t="shared" si="16"/>
        <v>5.7251908396946565E-3</v>
      </c>
      <c r="G126" s="17">
        <f t="shared" si="18"/>
        <v>-0.60869565217391308</v>
      </c>
      <c r="H126" s="17">
        <f t="shared" si="17"/>
        <v>-9.253139458030404E-3</v>
      </c>
    </row>
    <row r="127" spans="1:8" x14ac:dyDescent="0.2">
      <c r="A127" s="14"/>
      <c r="B127" s="15" t="s">
        <v>115</v>
      </c>
      <c r="C127" s="16">
        <v>2</v>
      </c>
      <c r="D127" s="16">
        <v>2</v>
      </c>
      <c r="E127" s="17">
        <f t="shared" si="15"/>
        <v>1.3218770654329147E-3</v>
      </c>
      <c r="F127" s="17">
        <f t="shared" si="16"/>
        <v>1.2722646310432571E-3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116</v>
      </c>
      <c r="C128" s="16">
        <v>68</v>
      </c>
      <c r="D128" s="16">
        <v>76</v>
      </c>
      <c r="E128" s="17">
        <f t="shared" si="15"/>
        <v>4.49438202247191E-2</v>
      </c>
      <c r="F128" s="17">
        <f t="shared" si="16"/>
        <v>4.8346055979643768E-2</v>
      </c>
      <c r="G128" s="17">
        <f t="shared" si="18"/>
        <v>0.11764705882352941</v>
      </c>
      <c r="H128" s="17">
        <f t="shared" si="17"/>
        <v>5.2875082617316587E-3</v>
      </c>
    </row>
    <row r="129" spans="1:8" x14ac:dyDescent="0.2">
      <c r="A129" s="14" t="s">
        <v>59</v>
      </c>
      <c r="B129" s="15" t="s">
        <v>117</v>
      </c>
      <c r="C129" s="16">
        <v>11</v>
      </c>
      <c r="D129" s="16">
        <v>5</v>
      </c>
      <c r="E129" s="17">
        <f t="shared" si="15"/>
        <v>7.2703238598810314E-3</v>
      </c>
      <c r="F129" s="17">
        <f t="shared" si="16"/>
        <v>3.1806615776081423E-3</v>
      </c>
      <c r="G129" s="17">
        <f t="shared" si="18"/>
        <v>-0.54545454545454541</v>
      </c>
      <c r="H129" s="17">
        <f t="shared" si="17"/>
        <v>-3.9656311962987445E-3</v>
      </c>
    </row>
    <row r="130" spans="1:8" x14ac:dyDescent="0.2">
      <c r="A130" s="14"/>
      <c r="B130" s="15" t="s">
        <v>118</v>
      </c>
      <c r="C130" s="16">
        <v>27</v>
      </c>
      <c r="D130" s="16">
        <v>1</v>
      </c>
      <c r="E130" s="17">
        <f t="shared" si="15"/>
        <v>1.7845340383344351E-2</v>
      </c>
      <c r="F130" s="17">
        <f t="shared" si="16"/>
        <v>6.3613231552162855E-4</v>
      </c>
      <c r="G130" s="17">
        <f t="shared" si="18"/>
        <v>-0.96296296296296291</v>
      </c>
      <c r="H130" s="17">
        <f t="shared" si="17"/>
        <v>-1.7184401850627893E-2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28</v>
      </c>
      <c r="D132" s="16">
        <v>28</v>
      </c>
      <c r="E132" s="17">
        <f t="shared" si="15"/>
        <v>1.8506278916060808E-2</v>
      </c>
      <c r="F132" s="17">
        <f t="shared" si="16"/>
        <v>1.7811704834605598E-2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9</v>
      </c>
      <c r="D133" s="16">
        <v>33</v>
      </c>
      <c r="E133" s="17">
        <f t="shared" si="15"/>
        <v>5.9484467944481163E-3</v>
      </c>
      <c r="F133" s="17">
        <f t="shared" si="16"/>
        <v>2.0992366412213741E-2</v>
      </c>
      <c r="G133" s="17">
        <f t="shared" si="18"/>
        <v>2.6666666666666665</v>
      </c>
      <c r="H133" s="17">
        <f t="shared" si="17"/>
        <v>1.5862524785194974E-2</v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6.6093853271645734E-4</v>
      </c>
      <c r="F134" s="17" t="str">
        <f t="shared" si="16"/>
        <v/>
      </c>
      <c r="G134" s="17">
        <f t="shared" si="18"/>
        <v>-1</v>
      </c>
      <c r="H134" s="17">
        <f t="shared" si="17"/>
        <v>-6.6093853271645734E-4</v>
      </c>
    </row>
    <row r="135" spans="1:8" ht="25.5" x14ac:dyDescent="0.2">
      <c r="A135" s="14"/>
      <c r="B135" s="15" t="s">
        <v>123</v>
      </c>
      <c r="C135" s="16">
        <v>813</v>
      </c>
      <c r="D135" s="16">
        <v>788</v>
      </c>
      <c r="E135" s="17">
        <f t="shared" si="15"/>
        <v>0.53734302709847981</v>
      </c>
      <c r="F135" s="17">
        <f t="shared" si="16"/>
        <v>0.50127226463104324</v>
      </c>
      <c r="G135" s="17">
        <f t="shared" si="18"/>
        <v>-3.0750307503075031E-2</v>
      </c>
      <c r="H135" s="17">
        <f t="shared" si="17"/>
        <v>-1.6523463317911432E-2</v>
      </c>
    </row>
    <row r="136" spans="1:8" ht="25.5" x14ac:dyDescent="0.2">
      <c r="A136" s="14"/>
      <c r="B136" s="15" t="s">
        <v>124</v>
      </c>
      <c r="C136" s="16">
        <v>1</v>
      </c>
      <c r="D136" s="16">
        <v>7</v>
      </c>
      <c r="E136" s="17">
        <f t="shared" si="15"/>
        <v>6.6093853271645734E-4</v>
      </c>
      <c r="F136" s="17">
        <f t="shared" si="16"/>
        <v>4.4529262086513994E-3</v>
      </c>
      <c r="G136" s="17">
        <f t="shared" si="18"/>
        <v>6</v>
      </c>
      <c r="H136" s="17">
        <f t="shared" si="17"/>
        <v>3.9656311962987436E-3</v>
      </c>
    </row>
    <row r="137" spans="1:8" x14ac:dyDescent="0.2">
      <c r="A137" s="14"/>
      <c r="B137" s="15" t="s">
        <v>125</v>
      </c>
      <c r="C137" s="16">
        <v>0</v>
      </c>
      <c r="D137" s="16">
        <v>2</v>
      </c>
      <c r="E137" s="17" t="str">
        <f t="shared" si="15"/>
        <v/>
      </c>
      <c r="F137" s="17">
        <f t="shared" si="16"/>
        <v>1.2722646310432571E-3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36</v>
      </c>
      <c r="D138" s="16">
        <v>21</v>
      </c>
      <c r="E138" s="17">
        <f t="shared" si="15"/>
        <v>2.3793787177792465E-2</v>
      </c>
      <c r="F138" s="17">
        <f t="shared" si="16"/>
        <v>1.3358778625954198E-2</v>
      </c>
      <c r="G138" s="17">
        <f t="shared" si="18"/>
        <v>-0.41666666666666669</v>
      </c>
      <c r="H138" s="17">
        <f t="shared" si="17"/>
        <v>-9.9140779907468616E-3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2</v>
      </c>
      <c r="D140" s="16">
        <v>4</v>
      </c>
      <c r="E140" s="17">
        <f t="shared" ref="E140:E171" si="19">+IF(C140=0,"",C140/C$76)</f>
        <v>1.3218770654329147E-3</v>
      </c>
      <c r="F140" s="17">
        <f t="shared" ref="F140:F171" si="20">+IF(D140=0,"",D140/D$76)</f>
        <v>2.5445292620865142E-3</v>
      </c>
      <c r="G140" s="17">
        <f t="shared" si="18"/>
        <v>1</v>
      </c>
      <c r="H140" s="17">
        <f t="shared" ref="H140:H171" si="21">+IF(OR(AND(E140=""),(G140="")),"",E140*G140)</f>
        <v>1.3218770654329147E-3</v>
      </c>
    </row>
    <row r="141" spans="1:8" x14ac:dyDescent="0.2">
      <c r="A141" s="14"/>
      <c r="B141" s="15" t="s">
        <v>129</v>
      </c>
      <c r="C141" s="16">
        <v>1</v>
      </c>
      <c r="D141" s="16">
        <v>4</v>
      </c>
      <c r="E141" s="17">
        <f t="shared" si="19"/>
        <v>6.6093853271645734E-4</v>
      </c>
      <c r="F141" s="17">
        <f t="shared" si="20"/>
        <v>2.5445292620865142E-3</v>
      </c>
      <c r="G141" s="17">
        <f t="shared" ref="G141:G171" si="22">+IF(AND(C141=0,D141=0)," ",IF(C141=0,1,IF(D141=0,-1,(D141-C141)/C141)))</f>
        <v>3</v>
      </c>
      <c r="H141" s="17">
        <f t="shared" si="21"/>
        <v>1.9828155981493718E-3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20</v>
      </c>
      <c r="D146" s="16">
        <v>0</v>
      </c>
      <c r="E146" s="17">
        <f t="shared" si="19"/>
        <v>1.3218770654329148E-2</v>
      </c>
      <c r="F146" s="17" t="str">
        <f t="shared" si="20"/>
        <v/>
      </c>
      <c r="G146" s="17">
        <f t="shared" si="22"/>
        <v>-1</v>
      </c>
      <c r="H146" s="17">
        <f t="shared" si="21"/>
        <v>-1.3218770654329148E-2</v>
      </c>
    </row>
    <row r="147" spans="1:8" ht="25.5" x14ac:dyDescent="0.2">
      <c r="A147" s="14"/>
      <c r="B147" s="15" t="s">
        <v>135</v>
      </c>
      <c r="C147" s="16">
        <v>6</v>
      </c>
      <c r="D147" s="16">
        <v>1</v>
      </c>
      <c r="E147" s="17">
        <f t="shared" si="19"/>
        <v>3.9656311962987445E-3</v>
      </c>
      <c r="F147" s="17">
        <f t="shared" si="20"/>
        <v>6.3613231552162855E-4</v>
      </c>
      <c r="G147" s="17">
        <f t="shared" si="22"/>
        <v>-0.83333333333333337</v>
      </c>
      <c r="H147" s="17">
        <f t="shared" si="21"/>
        <v>-3.3046926635822873E-3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5</v>
      </c>
      <c r="D150" s="16">
        <v>0</v>
      </c>
      <c r="E150" s="17">
        <f t="shared" si="19"/>
        <v>3.3046926635822869E-3</v>
      </c>
      <c r="F150" s="17" t="str">
        <f t="shared" si="20"/>
        <v/>
      </c>
      <c r="G150" s="17">
        <f t="shared" si="22"/>
        <v>-1</v>
      </c>
      <c r="H150" s="17">
        <f t="shared" si="21"/>
        <v>-3.3046926635822869E-3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3</v>
      </c>
      <c r="D152" s="16">
        <v>1</v>
      </c>
      <c r="E152" s="17">
        <f t="shared" si="19"/>
        <v>1.9828155981493722E-3</v>
      </c>
      <c r="F152" s="17">
        <f t="shared" si="20"/>
        <v>6.3613231552162855E-4</v>
      </c>
      <c r="G152" s="17">
        <f t="shared" si="22"/>
        <v>-0.66666666666666663</v>
      </c>
      <c r="H152" s="17">
        <f t="shared" si="21"/>
        <v>-1.3218770654329147E-3</v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6.6093853271645734E-4</v>
      </c>
      <c r="F153" s="17" t="str">
        <f t="shared" si="20"/>
        <v/>
      </c>
      <c r="G153" s="17">
        <f t="shared" si="22"/>
        <v>-1</v>
      </c>
      <c r="H153" s="17">
        <f t="shared" si="21"/>
        <v>-6.6093853271645734E-4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6.6093853271645734E-4</v>
      </c>
      <c r="F157" s="17" t="str">
        <f t="shared" si="20"/>
        <v/>
      </c>
      <c r="G157" s="17">
        <f t="shared" si="22"/>
        <v>-1</v>
      </c>
      <c r="H157" s="17">
        <f t="shared" si="21"/>
        <v>-6.6093853271645734E-4</v>
      </c>
    </row>
    <row r="158" spans="1:8" x14ac:dyDescent="0.2">
      <c r="A158" s="14"/>
      <c r="B158" s="15" t="s">
        <v>146</v>
      </c>
      <c r="C158" s="16">
        <v>6</v>
      </c>
      <c r="D158" s="16">
        <v>2</v>
      </c>
      <c r="E158" s="17">
        <f t="shared" si="19"/>
        <v>3.9656311962987445E-3</v>
      </c>
      <c r="F158" s="17">
        <f t="shared" si="20"/>
        <v>1.2722646310432571E-3</v>
      </c>
      <c r="G158" s="17">
        <f t="shared" si="22"/>
        <v>-0.66666666666666663</v>
      </c>
      <c r="H158" s="17">
        <f t="shared" si="21"/>
        <v>-2.6437541308658294E-3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4</v>
      </c>
      <c r="D160" s="16">
        <v>0</v>
      </c>
      <c r="E160" s="17">
        <f t="shared" si="19"/>
        <v>2.6437541308658294E-3</v>
      </c>
      <c r="F160" s="17" t="str">
        <f t="shared" si="20"/>
        <v/>
      </c>
      <c r="G160" s="17">
        <f t="shared" si="22"/>
        <v>-1</v>
      </c>
      <c r="H160" s="17">
        <f t="shared" si="21"/>
        <v>-2.6437541308658294E-3</v>
      </c>
    </row>
    <row r="161" spans="1:8" ht="25.5" x14ac:dyDescent="0.2">
      <c r="A161" s="14"/>
      <c r="B161" s="15" t="s">
        <v>149</v>
      </c>
      <c r="C161" s="16">
        <v>1</v>
      </c>
      <c r="D161" s="16">
        <v>0</v>
      </c>
      <c r="E161" s="17">
        <f t="shared" si="19"/>
        <v>6.6093853271645734E-4</v>
      </c>
      <c r="F161" s="17" t="str">
        <f t="shared" si="20"/>
        <v/>
      </c>
      <c r="G161" s="17">
        <f t="shared" si="22"/>
        <v>-1</v>
      </c>
      <c r="H161" s="17">
        <f t="shared" si="21"/>
        <v>-6.6093853271645734E-4</v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6.6093853271645734E-4</v>
      </c>
      <c r="F166" s="17" t="str">
        <f t="shared" si="20"/>
        <v/>
      </c>
      <c r="G166" s="17">
        <f t="shared" si="22"/>
        <v>-1</v>
      </c>
      <c r="H166" s="17">
        <f t="shared" si="21"/>
        <v>-6.6093853271645734E-4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6</v>
      </c>
      <c r="D168" s="16">
        <v>4</v>
      </c>
      <c r="E168" s="17">
        <f t="shared" si="19"/>
        <v>3.9656311962987445E-3</v>
      </c>
      <c r="F168" s="17">
        <f t="shared" si="20"/>
        <v>2.5445292620865142E-3</v>
      </c>
      <c r="G168" s="17">
        <f t="shared" si="22"/>
        <v>-0.33333333333333331</v>
      </c>
      <c r="H168" s="17">
        <f t="shared" si="21"/>
        <v>-1.3218770654329147E-3</v>
      </c>
    </row>
    <row r="169" spans="1:8" ht="25.5" x14ac:dyDescent="0.2">
      <c r="A169" s="14"/>
      <c r="B169" s="15" t="s">
        <v>157</v>
      </c>
      <c r="C169" s="16">
        <v>2</v>
      </c>
      <c r="D169" s="16">
        <v>0</v>
      </c>
      <c r="E169" s="17">
        <f t="shared" si="19"/>
        <v>1.3218770654329147E-3</v>
      </c>
      <c r="F169" s="17" t="str">
        <f t="shared" si="20"/>
        <v/>
      </c>
      <c r="G169" s="17">
        <f t="shared" si="22"/>
        <v>-1</v>
      </c>
      <c r="H169" s="17">
        <f t="shared" si="21"/>
        <v>-1.3218770654329147E-3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1947</v>
      </c>
      <c r="D177" s="20">
        <f>SUM(D178:D350)</f>
        <v>2208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0.13405238828967642</v>
      </c>
      <c r="H177" s="21">
        <f t="shared" ref="H177:H208" si="25">+IF(OR(AND(E177=""),(G177="")),"",E177*G177)</f>
        <v>0.13405238828967642</v>
      </c>
    </row>
    <row r="178" spans="1:8" x14ac:dyDescent="0.2">
      <c r="A178" s="14"/>
      <c r="B178" s="15" t="s">
        <v>160</v>
      </c>
      <c r="C178" s="16">
        <v>23</v>
      </c>
      <c r="D178" s="16">
        <v>5</v>
      </c>
      <c r="E178" s="17">
        <f t="shared" si="23"/>
        <v>1.1813045711350795E-2</v>
      </c>
      <c r="F178" s="17">
        <f t="shared" si="24"/>
        <v>2.2644927536231885E-3</v>
      </c>
      <c r="G178" s="17">
        <f t="shared" ref="G178:G209" si="26">+IF(AND(C178=0,D178=0)," ",IF(C178=0,1,IF(D178=0,-1,(D178-C178)/C178)))</f>
        <v>-0.78260869565217395</v>
      </c>
      <c r="H178" s="17">
        <f t="shared" si="25"/>
        <v>-9.2449922958397525E-3</v>
      </c>
    </row>
    <row r="179" spans="1:8" x14ac:dyDescent="0.2">
      <c r="A179" s="14"/>
      <c r="B179" s="15" t="s">
        <v>161</v>
      </c>
      <c r="C179" s="16">
        <v>2</v>
      </c>
      <c r="D179" s="16">
        <v>6</v>
      </c>
      <c r="E179" s="17">
        <f t="shared" si="23"/>
        <v>1.0272213662044171E-3</v>
      </c>
      <c r="F179" s="17">
        <f t="shared" si="24"/>
        <v>2.717391304347826E-3</v>
      </c>
      <c r="G179" s="17">
        <f t="shared" si="26"/>
        <v>2</v>
      </c>
      <c r="H179" s="17">
        <f t="shared" si="25"/>
        <v>2.0544427324088342E-3</v>
      </c>
    </row>
    <row r="180" spans="1:8" ht="38.25" x14ac:dyDescent="0.2">
      <c r="A180" s="14"/>
      <c r="B180" s="15" t="s">
        <v>162</v>
      </c>
      <c r="C180" s="16">
        <v>26</v>
      </c>
      <c r="D180" s="16">
        <v>30</v>
      </c>
      <c r="E180" s="17">
        <f t="shared" si="23"/>
        <v>1.3353877760657421E-2</v>
      </c>
      <c r="F180" s="17">
        <f t="shared" si="24"/>
        <v>1.358695652173913E-2</v>
      </c>
      <c r="G180" s="17">
        <f t="shared" si="26"/>
        <v>0.15384615384615385</v>
      </c>
      <c r="H180" s="17">
        <f t="shared" si="25"/>
        <v>2.0544427324088342E-3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23</v>
      </c>
      <c r="D182" s="16">
        <v>22</v>
      </c>
      <c r="E182" s="17">
        <f t="shared" si="23"/>
        <v>1.1813045711350795E-2</v>
      </c>
      <c r="F182" s="17">
        <f t="shared" si="24"/>
        <v>9.9637681159420281E-3</v>
      </c>
      <c r="G182" s="17">
        <f t="shared" si="26"/>
        <v>-4.3478260869565216E-2</v>
      </c>
      <c r="H182" s="17">
        <f t="shared" si="25"/>
        <v>-5.1361068310220844E-4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5</v>
      </c>
      <c r="E183" s="17" t="str">
        <f t="shared" si="23"/>
        <v/>
      </c>
      <c r="F183" s="17">
        <f t="shared" si="24"/>
        <v>2.2644927536231885E-3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65</v>
      </c>
      <c r="D184" s="16">
        <v>96</v>
      </c>
      <c r="E184" s="17">
        <f t="shared" si="23"/>
        <v>3.3384694401643551E-2</v>
      </c>
      <c r="F184" s="17">
        <f t="shared" si="24"/>
        <v>4.3478260869565216E-2</v>
      </c>
      <c r="G184" s="17">
        <f t="shared" si="26"/>
        <v>0.47692307692307695</v>
      </c>
      <c r="H184" s="17">
        <f t="shared" si="25"/>
        <v>1.5921931176168466E-2</v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4.5289855072463769E-4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4</v>
      </c>
      <c r="D186" s="16">
        <v>3</v>
      </c>
      <c r="E186" s="17">
        <f t="shared" si="23"/>
        <v>2.0544427324088342E-3</v>
      </c>
      <c r="F186" s="17">
        <f t="shared" si="24"/>
        <v>1.358695652173913E-3</v>
      </c>
      <c r="G186" s="17">
        <f t="shared" si="26"/>
        <v>-0.25</v>
      </c>
      <c r="H186" s="17">
        <f t="shared" si="25"/>
        <v>-5.1361068310220854E-4</v>
      </c>
    </row>
    <row r="187" spans="1:8" x14ac:dyDescent="0.2">
      <c r="A187" s="14"/>
      <c r="B187" s="15" t="s">
        <v>169</v>
      </c>
      <c r="C187" s="16">
        <v>9</v>
      </c>
      <c r="D187" s="16">
        <v>4</v>
      </c>
      <c r="E187" s="17">
        <f t="shared" si="23"/>
        <v>4.6224961479198771E-3</v>
      </c>
      <c r="F187" s="17">
        <f t="shared" si="24"/>
        <v>1.8115942028985507E-3</v>
      </c>
      <c r="G187" s="17">
        <f t="shared" si="26"/>
        <v>-0.55555555555555558</v>
      </c>
      <c r="H187" s="17">
        <f t="shared" si="25"/>
        <v>-2.5680534155110429E-3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4</v>
      </c>
      <c r="D190" s="16">
        <v>9</v>
      </c>
      <c r="E190" s="17">
        <f t="shared" si="23"/>
        <v>2.0544427324088342E-3</v>
      </c>
      <c r="F190" s="17">
        <f t="shared" si="24"/>
        <v>4.076086956521739E-3</v>
      </c>
      <c r="G190" s="17">
        <f t="shared" si="26"/>
        <v>1.25</v>
      </c>
      <c r="H190" s="17">
        <f t="shared" si="25"/>
        <v>2.5680534155110429E-3</v>
      </c>
    </row>
    <row r="191" spans="1:8" x14ac:dyDescent="0.2">
      <c r="A191" s="14"/>
      <c r="B191" s="15" t="s">
        <v>173</v>
      </c>
      <c r="C191" s="16">
        <v>57</v>
      </c>
      <c r="D191" s="16">
        <v>21</v>
      </c>
      <c r="E191" s="17">
        <f t="shared" si="23"/>
        <v>2.9275808936825885E-2</v>
      </c>
      <c r="F191" s="17">
        <f t="shared" si="24"/>
        <v>9.5108695652173919E-3</v>
      </c>
      <c r="G191" s="17">
        <f t="shared" si="26"/>
        <v>-0.63157894736842102</v>
      </c>
      <c r="H191" s="17">
        <f t="shared" si="25"/>
        <v>-1.8489984591679505E-2</v>
      </c>
    </row>
    <row r="192" spans="1:8" x14ac:dyDescent="0.2">
      <c r="A192" s="14"/>
      <c r="B192" s="15" t="s">
        <v>174</v>
      </c>
      <c r="C192" s="16">
        <v>41</v>
      </c>
      <c r="D192" s="16">
        <v>31</v>
      </c>
      <c r="E192" s="17">
        <f t="shared" si="23"/>
        <v>2.1058038007190548E-2</v>
      </c>
      <c r="F192" s="17">
        <f t="shared" si="24"/>
        <v>1.4039855072463768E-2</v>
      </c>
      <c r="G192" s="17">
        <f t="shared" si="26"/>
        <v>-0.24390243902439024</v>
      </c>
      <c r="H192" s="17">
        <f t="shared" si="25"/>
        <v>-5.136106831022085E-3</v>
      </c>
    </row>
    <row r="193" spans="1:8" ht="25.5" x14ac:dyDescent="0.2">
      <c r="A193" s="14"/>
      <c r="B193" s="15" t="s">
        <v>175</v>
      </c>
      <c r="C193" s="16">
        <v>3</v>
      </c>
      <c r="D193" s="16">
        <v>10</v>
      </c>
      <c r="E193" s="17">
        <f t="shared" si="23"/>
        <v>1.5408320493066256E-3</v>
      </c>
      <c r="F193" s="17">
        <f t="shared" si="24"/>
        <v>4.528985507246377E-3</v>
      </c>
      <c r="G193" s="17">
        <f t="shared" si="26"/>
        <v>2.3333333333333335</v>
      </c>
      <c r="H193" s="17">
        <f t="shared" si="25"/>
        <v>3.59527478171546E-3</v>
      </c>
    </row>
    <row r="194" spans="1:8" ht="25.5" x14ac:dyDescent="0.2">
      <c r="A194" s="14"/>
      <c r="B194" s="15" t="s">
        <v>176</v>
      </c>
      <c r="C194" s="16">
        <v>4</v>
      </c>
      <c r="D194" s="16">
        <v>0</v>
      </c>
      <c r="E194" s="17">
        <f t="shared" si="23"/>
        <v>2.0544427324088342E-3</v>
      </c>
      <c r="F194" s="17" t="str">
        <f t="shared" si="24"/>
        <v/>
      </c>
      <c r="G194" s="17">
        <f t="shared" si="26"/>
        <v>-1</v>
      </c>
      <c r="H194" s="17">
        <f t="shared" si="25"/>
        <v>-2.0544427324088342E-3</v>
      </c>
    </row>
    <row r="195" spans="1:8" x14ac:dyDescent="0.2">
      <c r="A195" s="14"/>
      <c r="B195" s="15" t="s">
        <v>177</v>
      </c>
      <c r="C195" s="16">
        <v>0</v>
      </c>
      <c r="D195" s="16">
        <v>2</v>
      </c>
      <c r="E195" s="17" t="str">
        <f t="shared" si="23"/>
        <v/>
      </c>
      <c r="F195" s="17">
        <f t="shared" si="24"/>
        <v>9.0579710144927537E-4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3</v>
      </c>
      <c r="D196" s="16">
        <v>2</v>
      </c>
      <c r="E196" s="17">
        <f t="shared" si="23"/>
        <v>1.5408320493066256E-3</v>
      </c>
      <c r="F196" s="17">
        <f t="shared" si="24"/>
        <v>9.0579710144927537E-4</v>
      </c>
      <c r="G196" s="17">
        <f t="shared" si="26"/>
        <v>-0.33333333333333331</v>
      </c>
      <c r="H196" s="17">
        <f t="shared" si="25"/>
        <v>-5.1361068310220854E-4</v>
      </c>
    </row>
    <row r="197" spans="1:8" x14ac:dyDescent="0.2">
      <c r="A197" s="14"/>
      <c r="B197" s="15" t="s">
        <v>179</v>
      </c>
      <c r="C197" s="16">
        <v>2</v>
      </c>
      <c r="D197" s="16">
        <v>2</v>
      </c>
      <c r="E197" s="17">
        <f t="shared" si="23"/>
        <v>1.0272213662044171E-3</v>
      </c>
      <c r="F197" s="17">
        <f t="shared" si="24"/>
        <v>9.0579710144927537E-4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6</v>
      </c>
      <c r="D198" s="16">
        <v>14</v>
      </c>
      <c r="E198" s="17">
        <f t="shared" si="23"/>
        <v>3.0816640986132513E-3</v>
      </c>
      <c r="F198" s="17">
        <f t="shared" si="24"/>
        <v>6.3405797101449279E-3</v>
      </c>
      <c r="G198" s="17">
        <f t="shared" si="26"/>
        <v>1.3333333333333333</v>
      </c>
      <c r="H198" s="17">
        <f t="shared" si="25"/>
        <v>4.1088854648176684E-3</v>
      </c>
    </row>
    <row r="199" spans="1:8" x14ac:dyDescent="0.2">
      <c r="A199" s="14"/>
      <c r="B199" s="15" t="s">
        <v>181</v>
      </c>
      <c r="C199" s="16">
        <v>1</v>
      </c>
      <c r="D199" s="16">
        <v>1</v>
      </c>
      <c r="E199" s="17">
        <f t="shared" si="23"/>
        <v>5.1361068310220854E-4</v>
      </c>
      <c r="F199" s="17">
        <f t="shared" si="24"/>
        <v>4.5289855072463769E-4</v>
      </c>
      <c r="G199" s="17">
        <f t="shared" si="26"/>
        <v>0</v>
      </c>
      <c r="H199" s="17">
        <f t="shared" si="25"/>
        <v>0</v>
      </c>
    </row>
    <row r="200" spans="1:8" x14ac:dyDescent="0.2">
      <c r="A200" s="14"/>
      <c r="B200" s="15" t="s">
        <v>182</v>
      </c>
      <c r="C200" s="16">
        <v>1</v>
      </c>
      <c r="D200" s="16">
        <v>1</v>
      </c>
      <c r="E200" s="17">
        <f t="shared" si="23"/>
        <v>5.1361068310220854E-4</v>
      </c>
      <c r="F200" s="17">
        <f t="shared" si="24"/>
        <v>4.5289855072463769E-4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</v>
      </c>
      <c r="D202" s="16">
        <v>0</v>
      </c>
      <c r="E202" s="17">
        <f t="shared" si="23"/>
        <v>1.0272213662044171E-3</v>
      </c>
      <c r="F202" s="17" t="str">
        <f t="shared" si="24"/>
        <v/>
      </c>
      <c r="G202" s="17">
        <f t="shared" si="26"/>
        <v>-1</v>
      </c>
      <c r="H202" s="17">
        <f t="shared" si="25"/>
        <v>-1.0272213662044171E-3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5</v>
      </c>
      <c r="D204" s="16">
        <v>7</v>
      </c>
      <c r="E204" s="17">
        <f t="shared" si="23"/>
        <v>2.5680534155110425E-3</v>
      </c>
      <c r="F204" s="17">
        <f t="shared" si="24"/>
        <v>3.170289855072464E-3</v>
      </c>
      <c r="G204" s="17">
        <f t="shared" si="26"/>
        <v>0.4</v>
      </c>
      <c r="H204" s="17">
        <f t="shared" si="25"/>
        <v>1.0272213662044171E-3</v>
      </c>
    </row>
    <row r="205" spans="1:8" ht="25.5" x14ac:dyDescent="0.2">
      <c r="A205" s="14"/>
      <c r="B205" s="15" t="s">
        <v>187</v>
      </c>
      <c r="C205" s="16">
        <v>5</v>
      </c>
      <c r="D205" s="16">
        <v>3</v>
      </c>
      <c r="E205" s="17">
        <f t="shared" si="23"/>
        <v>2.5680534155110425E-3</v>
      </c>
      <c r="F205" s="17">
        <f t="shared" si="24"/>
        <v>1.358695652173913E-3</v>
      </c>
      <c r="G205" s="17">
        <f t="shared" si="26"/>
        <v>-0.4</v>
      </c>
      <c r="H205" s="17">
        <f t="shared" si="25"/>
        <v>-1.0272213662044171E-3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</v>
      </c>
      <c r="D207" s="16">
        <v>8</v>
      </c>
      <c r="E207" s="17">
        <f t="shared" si="23"/>
        <v>2.0544427324088342E-3</v>
      </c>
      <c r="F207" s="17">
        <f t="shared" si="24"/>
        <v>3.6231884057971015E-3</v>
      </c>
      <c r="G207" s="17">
        <f t="shared" si="26"/>
        <v>1</v>
      </c>
      <c r="H207" s="17">
        <f t="shared" si="25"/>
        <v>2.0544427324088342E-3</v>
      </c>
    </row>
    <row r="208" spans="1:8" x14ac:dyDescent="0.2">
      <c r="A208" s="14"/>
      <c r="B208" s="15" t="s">
        <v>190</v>
      </c>
      <c r="C208" s="16">
        <v>309</v>
      </c>
      <c r="D208" s="16">
        <v>343</v>
      </c>
      <c r="E208" s="17">
        <f t="shared" si="23"/>
        <v>0.15870570107858242</v>
      </c>
      <c r="F208" s="17">
        <f t="shared" si="24"/>
        <v>0.15534420289855072</v>
      </c>
      <c r="G208" s="17">
        <f t="shared" si="26"/>
        <v>0.11003236245954692</v>
      </c>
      <c r="H208" s="17">
        <f t="shared" si="25"/>
        <v>1.7462763225475089E-2</v>
      </c>
    </row>
    <row r="209" spans="1:8" x14ac:dyDescent="0.2">
      <c r="A209" s="14"/>
      <c r="B209" s="15" t="s">
        <v>191</v>
      </c>
      <c r="C209" s="16">
        <v>80</v>
      </c>
      <c r="D209" s="16">
        <v>73</v>
      </c>
      <c r="E209" s="17">
        <f t="shared" ref="E209:E240" si="27">+IF(C209=0,"",C209/C$177)</f>
        <v>4.108885464817668E-2</v>
      </c>
      <c r="F209" s="17">
        <f t="shared" ref="F209:F240" si="28">+IF(D209=0,"",D209/D$177)</f>
        <v>3.3061594202898552E-2</v>
      </c>
      <c r="G209" s="17">
        <f t="shared" si="26"/>
        <v>-8.7499999999999994E-2</v>
      </c>
      <c r="H209" s="17">
        <f t="shared" ref="H209:H240" si="29">+IF(OR(AND(E209=""),(G209="")),"",E209*G209)</f>
        <v>-3.5952747817154592E-3</v>
      </c>
    </row>
    <row r="210" spans="1:8" x14ac:dyDescent="0.2">
      <c r="A210" s="14"/>
      <c r="B210" s="15" t="s">
        <v>192</v>
      </c>
      <c r="C210" s="16">
        <v>77</v>
      </c>
      <c r="D210" s="16">
        <v>123</v>
      </c>
      <c r="E210" s="17">
        <f t="shared" si="27"/>
        <v>3.954802259887006E-2</v>
      </c>
      <c r="F210" s="17">
        <f t="shared" si="28"/>
        <v>5.5706521739130432E-2</v>
      </c>
      <c r="G210" s="17">
        <f t="shared" ref="G210:G241" si="30">+IF(AND(C210=0,D210=0)," ",IF(C210=0,1,IF(D210=0,-1,(D210-C210)/C210)))</f>
        <v>0.59740259740259738</v>
      </c>
      <c r="H210" s="17">
        <f t="shared" si="29"/>
        <v>2.3626091422701594E-2</v>
      </c>
    </row>
    <row r="211" spans="1:8" x14ac:dyDescent="0.2">
      <c r="A211" s="14"/>
      <c r="B211" s="15" t="s">
        <v>193</v>
      </c>
      <c r="C211" s="16">
        <v>8</v>
      </c>
      <c r="D211" s="16">
        <v>6</v>
      </c>
      <c r="E211" s="17">
        <f t="shared" si="27"/>
        <v>4.1088854648176684E-3</v>
      </c>
      <c r="F211" s="17">
        <f t="shared" si="28"/>
        <v>2.717391304347826E-3</v>
      </c>
      <c r="G211" s="17">
        <f t="shared" si="30"/>
        <v>-0.25</v>
      </c>
      <c r="H211" s="17">
        <f t="shared" si="29"/>
        <v>-1.0272213662044171E-3</v>
      </c>
    </row>
    <row r="212" spans="1:8" x14ac:dyDescent="0.2">
      <c r="A212" s="14"/>
      <c r="B212" s="15" t="s">
        <v>194</v>
      </c>
      <c r="C212" s="16">
        <v>167</v>
      </c>
      <c r="D212" s="16">
        <v>219</v>
      </c>
      <c r="E212" s="17">
        <f t="shared" si="27"/>
        <v>8.5772984078068826E-2</v>
      </c>
      <c r="F212" s="17">
        <f t="shared" si="28"/>
        <v>9.9184782608695649E-2</v>
      </c>
      <c r="G212" s="17">
        <f t="shared" si="30"/>
        <v>0.31137724550898205</v>
      </c>
      <c r="H212" s="17">
        <f t="shared" si="29"/>
        <v>2.6707755521314845E-2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31</v>
      </c>
      <c r="E214" s="17">
        <f t="shared" si="27"/>
        <v>1.0272213662044171E-3</v>
      </c>
      <c r="F214" s="17">
        <f t="shared" si="28"/>
        <v>1.4039855072463768E-2</v>
      </c>
      <c r="G214" s="17">
        <f t="shared" si="30"/>
        <v>14.5</v>
      </c>
      <c r="H214" s="17">
        <f t="shared" si="29"/>
        <v>1.4894709809964048E-2</v>
      </c>
    </row>
    <row r="215" spans="1:8" x14ac:dyDescent="0.2">
      <c r="A215" s="14"/>
      <c r="B215" s="15" t="s">
        <v>197</v>
      </c>
      <c r="C215" s="16">
        <v>24</v>
      </c>
      <c r="D215" s="16">
        <v>34</v>
      </c>
      <c r="E215" s="17">
        <f t="shared" si="27"/>
        <v>1.2326656394453005E-2</v>
      </c>
      <c r="F215" s="17">
        <f t="shared" si="28"/>
        <v>1.5398550724637682E-2</v>
      </c>
      <c r="G215" s="17">
        <f t="shared" si="30"/>
        <v>0.41666666666666669</v>
      </c>
      <c r="H215" s="17">
        <f t="shared" si="29"/>
        <v>5.1361068310220859E-3</v>
      </c>
    </row>
    <row r="216" spans="1:8" x14ac:dyDescent="0.2">
      <c r="A216" s="14"/>
      <c r="B216" s="15" t="s">
        <v>198</v>
      </c>
      <c r="C216" s="16">
        <v>1</v>
      </c>
      <c r="D216" s="16">
        <v>21</v>
      </c>
      <c r="E216" s="17">
        <f t="shared" si="27"/>
        <v>5.1361068310220854E-4</v>
      </c>
      <c r="F216" s="17">
        <f t="shared" si="28"/>
        <v>9.5108695652173919E-3</v>
      </c>
      <c r="G216" s="17">
        <f t="shared" si="30"/>
        <v>20</v>
      </c>
      <c r="H216" s="17">
        <f t="shared" si="29"/>
        <v>1.0272213662044172E-2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93</v>
      </c>
      <c r="D219" s="16">
        <v>53</v>
      </c>
      <c r="E219" s="17">
        <f t="shared" si="27"/>
        <v>4.7765793528505393E-2</v>
      </c>
      <c r="F219" s="17">
        <f t="shared" si="28"/>
        <v>2.4003623188405796E-2</v>
      </c>
      <c r="G219" s="17">
        <f t="shared" si="30"/>
        <v>-0.43010752688172044</v>
      </c>
      <c r="H219" s="17">
        <f t="shared" si="29"/>
        <v>-2.054442732408834E-2</v>
      </c>
    </row>
    <row r="220" spans="1:8" x14ac:dyDescent="0.2">
      <c r="A220" s="14"/>
      <c r="B220" s="15" t="s">
        <v>202</v>
      </c>
      <c r="C220" s="16">
        <v>3</v>
      </c>
      <c r="D220" s="16">
        <v>3</v>
      </c>
      <c r="E220" s="17">
        <f t="shared" si="27"/>
        <v>1.5408320493066256E-3</v>
      </c>
      <c r="F220" s="17">
        <f t="shared" si="28"/>
        <v>1.358695652173913E-3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46</v>
      </c>
      <c r="D224" s="16">
        <v>60</v>
      </c>
      <c r="E224" s="17">
        <f t="shared" si="27"/>
        <v>2.3626091422701591E-2</v>
      </c>
      <c r="F224" s="17">
        <f t="shared" si="28"/>
        <v>2.717391304347826E-2</v>
      </c>
      <c r="G224" s="17">
        <f t="shared" si="30"/>
        <v>0.30434782608695654</v>
      </c>
      <c r="H224" s="17">
        <f t="shared" si="29"/>
        <v>7.1905495634309192E-3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90</v>
      </c>
      <c r="D227" s="16">
        <v>72</v>
      </c>
      <c r="E227" s="17">
        <f t="shared" si="27"/>
        <v>4.6224961479198766E-2</v>
      </c>
      <c r="F227" s="17">
        <f t="shared" si="28"/>
        <v>3.2608695652173912E-2</v>
      </c>
      <c r="G227" s="17">
        <f t="shared" si="30"/>
        <v>-0.2</v>
      </c>
      <c r="H227" s="17">
        <f t="shared" si="29"/>
        <v>-9.2449922958397542E-3</v>
      </c>
    </row>
    <row r="228" spans="1:8" x14ac:dyDescent="0.2">
      <c r="A228" s="14"/>
      <c r="B228" s="15" t="s">
        <v>210</v>
      </c>
      <c r="C228" s="16">
        <v>2</v>
      </c>
      <c r="D228" s="16">
        <v>2</v>
      </c>
      <c r="E228" s="17">
        <f t="shared" si="27"/>
        <v>1.0272213662044171E-3</v>
      </c>
      <c r="F228" s="17">
        <f t="shared" si="28"/>
        <v>9.0579710144927537E-4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2</v>
      </c>
      <c r="D230" s="16">
        <v>3</v>
      </c>
      <c r="E230" s="17">
        <f t="shared" si="27"/>
        <v>1.0272213662044171E-3</v>
      </c>
      <c r="F230" s="17">
        <f t="shared" si="28"/>
        <v>1.358695652173913E-3</v>
      </c>
      <c r="G230" s="17">
        <f t="shared" si="30"/>
        <v>0.5</v>
      </c>
      <c r="H230" s="17">
        <f t="shared" si="29"/>
        <v>5.1361068310220854E-4</v>
      </c>
    </row>
    <row r="231" spans="1:8" x14ac:dyDescent="0.2">
      <c r="A231" s="14"/>
      <c r="B231" s="15" t="s">
        <v>213</v>
      </c>
      <c r="C231" s="16">
        <v>6</v>
      </c>
      <c r="D231" s="16">
        <v>34</v>
      </c>
      <c r="E231" s="17">
        <f t="shared" si="27"/>
        <v>3.0816640986132513E-3</v>
      </c>
      <c r="F231" s="17">
        <f t="shared" si="28"/>
        <v>1.5398550724637682E-2</v>
      </c>
      <c r="G231" s="17">
        <f t="shared" si="30"/>
        <v>4.666666666666667</v>
      </c>
      <c r="H231" s="17">
        <f t="shared" si="29"/>
        <v>1.438109912686184E-2</v>
      </c>
    </row>
    <row r="232" spans="1:8" x14ac:dyDescent="0.2">
      <c r="A232" s="14"/>
      <c r="B232" s="15" t="s">
        <v>214</v>
      </c>
      <c r="C232" s="16">
        <v>2</v>
      </c>
      <c r="D232" s="16">
        <v>0</v>
      </c>
      <c r="E232" s="17">
        <f t="shared" si="27"/>
        <v>1.0272213662044171E-3</v>
      </c>
      <c r="F232" s="17" t="str">
        <f t="shared" si="28"/>
        <v/>
      </c>
      <c r="G232" s="17">
        <f t="shared" si="30"/>
        <v>-1</v>
      </c>
      <c r="H232" s="17">
        <f t="shared" si="29"/>
        <v>-1.0272213662044171E-3</v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5.1361068310220854E-4</v>
      </c>
      <c r="F233" s="17" t="str">
        <f t="shared" si="28"/>
        <v/>
      </c>
      <c r="G233" s="17">
        <f t="shared" si="30"/>
        <v>-1</v>
      </c>
      <c r="H233" s="17">
        <f t="shared" si="29"/>
        <v>-5.1361068310220854E-4</v>
      </c>
    </row>
    <row r="234" spans="1:8" x14ac:dyDescent="0.2">
      <c r="A234" s="14"/>
      <c r="B234" s="15" t="s">
        <v>216</v>
      </c>
      <c r="C234" s="16">
        <v>9</v>
      </c>
      <c r="D234" s="16">
        <v>9</v>
      </c>
      <c r="E234" s="17">
        <f t="shared" si="27"/>
        <v>4.6224961479198771E-3</v>
      </c>
      <c r="F234" s="17">
        <f t="shared" si="28"/>
        <v>4.076086956521739E-3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217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4.5289855072463769E-4</v>
      </c>
      <c r="G235" s="17">
        <f t="shared" si="30"/>
        <v>1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1</v>
      </c>
      <c r="E237" s="17">
        <f t="shared" si="27"/>
        <v>1.5408320493066256E-3</v>
      </c>
      <c r="F237" s="17">
        <f t="shared" si="28"/>
        <v>4.5289855072463769E-4</v>
      </c>
      <c r="G237" s="17">
        <f t="shared" si="30"/>
        <v>-0.66666666666666663</v>
      </c>
      <c r="H237" s="17">
        <f t="shared" si="29"/>
        <v>-1.0272213662044171E-3</v>
      </c>
    </row>
    <row r="238" spans="1:8" x14ac:dyDescent="0.2">
      <c r="A238" s="14"/>
      <c r="B238" s="15" t="s">
        <v>220</v>
      </c>
      <c r="C238" s="16">
        <v>2</v>
      </c>
      <c r="D238" s="16">
        <v>0</v>
      </c>
      <c r="E238" s="17">
        <f t="shared" si="27"/>
        <v>1.0272213662044171E-3</v>
      </c>
      <c r="F238" s="17" t="str">
        <f t="shared" si="28"/>
        <v/>
      </c>
      <c r="G238" s="17">
        <f t="shared" si="30"/>
        <v>-1</v>
      </c>
      <c r="H238" s="17">
        <f t="shared" si="29"/>
        <v>-1.0272213662044171E-3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2</v>
      </c>
      <c r="E240" s="17" t="str">
        <f t="shared" si="27"/>
        <v/>
      </c>
      <c r="F240" s="17">
        <f t="shared" si="28"/>
        <v>9.0579710144927537E-4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69</v>
      </c>
      <c r="D241" s="16">
        <v>29</v>
      </c>
      <c r="E241" s="17">
        <f t="shared" ref="E241:E272" si="31">+IF(C241=0,"",C241/C$177)</f>
        <v>3.543913713405239E-2</v>
      </c>
      <c r="F241" s="17">
        <f t="shared" ref="F241:F272" si="32">+IF(D241=0,"",D241/D$177)</f>
        <v>1.3134057971014492E-2</v>
      </c>
      <c r="G241" s="17">
        <f t="shared" si="30"/>
        <v>-0.57971014492753625</v>
      </c>
      <c r="H241" s="17">
        <f t="shared" ref="H241:H272" si="33">+IF(OR(AND(E241=""),(G241="")),"",E241*G241)</f>
        <v>-2.0544427324088343E-2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4.5289855072463769E-4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12</v>
      </c>
      <c r="D244" s="16">
        <v>138</v>
      </c>
      <c r="E244" s="17">
        <f t="shared" si="31"/>
        <v>6.1633281972265025E-3</v>
      </c>
      <c r="F244" s="17">
        <f t="shared" si="32"/>
        <v>6.25E-2</v>
      </c>
      <c r="G244" s="17">
        <f t="shared" si="34"/>
        <v>10.5</v>
      </c>
      <c r="H244" s="17">
        <f t="shared" si="33"/>
        <v>6.4714946070878271E-2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41</v>
      </c>
      <c r="D247" s="16">
        <v>53</v>
      </c>
      <c r="E247" s="17">
        <f t="shared" si="31"/>
        <v>2.1058038007190548E-2</v>
      </c>
      <c r="F247" s="17">
        <f t="shared" si="32"/>
        <v>2.4003623188405796E-2</v>
      </c>
      <c r="G247" s="17">
        <f t="shared" si="34"/>
        <v>0.29268292682926828</v>
      </c>
      <c r="H247" s="17">
        <f t="shared" si="33"/>
        <v>6.1633281972265017E-3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1</v>
      </c>
      <c r="E250" s="17">
        <f t="shared" si="31"/>
        <v>5.1361068310220854E-4</v>
      </c>
      <c r="F250" s="17">
        <f t="shared" si="32"/>
        <v>4.5289855072463769E-4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4.5289855072463769E-4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9.0579710144927537E-4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1</v>
      </c>
      <c r="E256" s="17">
        <f t="shared" si="31"/>
        <v>5.1361068310220854E-4</v>
      </c>
      <c r="F256" s="17">
        <f t="shared" si="32"/>
        <v>4.5289855072463769E-4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20</v>
      </c>
      <c r="E260" s="17" t="str">
        <f t="shared" si="31"/>
        <v/>
      </c>
      <c r="F260" s="17">
        <f t="shared" si="32"/>
        <v>9.057971014492754E-3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1</v>
      </c>
      <c r="E264" s="17">
        <f t="shared" si="31"/>
        <v>5.1361068310220854E-4</v>
      </c>
      <c r="F264" s="17">
        <f t="shared" si="32"/>
        <v>4.5289855072463769E-4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247</v>
      </c>
      <c r="C265" s="16">
        <v>0</v>
      </c>
      <c r="D265" s="16">
        <v>1</v>
      </c>
      <c r="E265" s="17" t="str">
        <f t="shared" si="31"/>
        <v/>
      </c>
      <c r="F265" s="17">
        <f t="shared" si="32"/>
        <v>4.5289855072463769E-4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4.5289855072463769E-4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3</v>
      </c>
      <c r="E270" s="17">
        <f t="shared" si="31"/>
        <v>5.1361068310220854E-4</v>
      </c>
      <c r="F270" s="17">
        <f t="shared" si="32"/>
        <v>1.358695652173913E-3</v>
      </c>
      <c r="G270" s="17">
        <f t="shared" si="34"/>
        <v>2</v>
      </c>
      <c r="H270" s="17">
        <f t="shared" si="33"/>
        <v>1.0272213662044171E-3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85</v>
      </c>
      <c r="D281" s="16">
        <v>17</v>
      </c>
      <c r="E281" s="17">
        <f t="shared" si="35"/>
        <v>4.3656908063687723E-2</v>
      </c>
      <c r="F281" s="17">
        <f t="shared" si="36"/>
        <v>7.6992753623188409E-3</v>
      </c>
      <c r="G281" s="17">
        <f t="shared" si="38"/>
        <v>-0.8</v>
      </c>
      <c r="H281" s="17">
        <f t="shared" si="37"/>
        <v>-3.4925526450950178E-2</v>
      </c>
    </row>
    <row r="282" spans="1:8" ht="25.5" x14ac:dyDescent="0.2">
      <c r="A282" s="14"/>
      <c r="B282" s="15" t="s">
        <v>264</v>
      </c>
      <c r="C282" s="16">
        <v>49</v>
      </c>
      <c r="D282" s="16">
        <v>33</v>
      </c>
      <c r="E282" s="17">
        <f t="shared" si="35"/>
        <v>2.5166923472008218E-2</v>
      </c>
      <c r="F282" s="17">
        <f t="shared" si="36"/>
        <v>1.4945652173913044E-2</v>
      </c>
      <c r="G282" s="17">
        <f t="shared" si="38"/>
        <v>-0.32653061224489793</v>
      </c>
      <c r="H282" s="17">
        <f t="shared" si="37"/>
        <v>-8.217770929635335E-3</v>
      </c>
    </row>
    <row r="283" spans="1:8" x14ac:dyDescent="0.2">
      <c r="A283" s="14"/>
      <c r="B283" s="15" t="s">
        <v>265</v>
      </c>
      <c r="C283" s="16">
        <v>2</v>
      </c>
      <c r="D283" s="16">
        <v>5</v>
      </c>
      <c r="E283" s="17">
        <f t="shared" si="35"/>
        <v>1.0272213662044171E-3</v>
      </c>
      <c r="F283" s="17">
        <f t="shared" si="36"/>
        <v>2.2644927536231885E-3</v>
      </c>
      <c r="G283" s="17">
        <f t="shared" si="38"/>
        <v>1.5</v>
      </c>
      <c r="H283" s="17">
        <f t="shared" si="37"/>
        <v>1.5408320493066256E-3</v>
      </c>
    </row>
    <row r="284" spans="1:8" x14ac:dyDescent="0.2">
      <c r="A284" s="14"/>
      <c r="B284" s="15" t="s">
        <v>266</v>
      </c>
      <c r="C284" s="16">
        <v>4</v>
      </c>
      <c r="D284" s="16">
        <v>5</v>
      </c>
      <c r="E284" s="17">
        <f t="shared" si="35"/>
        <v>2.0544427324088342E-3</v>
      </c>
      <c r="F284" s="17">
        <f t="shared" si="36"/>
        <v>2.2644927536231885E-3</v>
      </c>
      <c r="G284" s="17">
        <f t="shared" si="38"/>
        <v>0.25</v>
      </c>
      <c r="H284" s="17">
        <f t="shared" si="37"/>
        <v>5.1361068310220854E-4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11</v>
      </c>
      <c r="E286" s="17" t="str">
        <f t="shared" si="35"/>
        <v/>
      </c>
      <c r="F286" s="17">
        <f t="shared" si="36"/>
        <v>4.9818840579710141E-3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1</v>
      </c>
      <c r="E288" s="17">
        <f t="shared" si="35"/>
        <v>5.1361068310220854E-4</v>
      </c>
      <c r="F288" s="17">
        <f t="shared" si="36"/>
        <v>4.5289855072463769E-4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18</v>
      </c>
      <c r="D289" s="16">
        <v>8</v>
      </c>
      <c r="E289" s="17">
        <f t="shared" si="35"/>
        <v>9.2449922958397542E-3</v>
      </c>
      <c r="F289" s="17">
        <f t="shared" si="36"/>
        <v>3.6231884057971015E-3</v>
      </c>
      <c r="G289" s="17">
        <f t="shared" si="38"/>
        <v>-0.55555555555555558</v>
      </c>
      <c r="H289" s="17">
        <f t="shared" si="37"/>
        <v>-5.1361068310220859E-3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20</v>
      </c>
      <c r="E292" s="17" t="str">
        <f t="shared" si="35"/>
        <v/>
      </c>
      <c r="F292" s="17">
        <f t="shared" si="36"/>
        <v>9.057971014492754E-3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1</v>
      </c>
      <c r="D293" s="16">
        <v>12</v>
      </c>
      <c r="E293" s="17">
        <f t="shared" si="35"/>
        <v>5.1361068310220854E-4</v>
      </c>
      <c r="F293" s="17">
        <f t="shared" si="36"/>
        <v>5.434782608695652E-3</v>
      </c>
      <c r="G293" s="17">
        <f t="shared" si="38"/>
        <v>11</v>
      </c>
      <c r="H293" s="17">
        <f t="shared" si="37"/>
        <v>5.6497175141242938E-3</v>
      </c>
    </row>
    <row r="294" spans="1:8" x14ac:dyDescent="0.2">
      <c r="A294" s="14"/>
      <c r="B294" s="15" t="s">
        <v>276</v>
      </c>
      <c r="C294" s="16">
        <v>14</v>
      </c>
      <c r="D294" s="16">
        <v>14</v>
      </c>
      <c r="E294" s="17">
        <f t="shared" si="35"/>
        <v>7.1905495634309192E-3</v>
      </c>
      <c r="F294" s="17">
        <f t="shared" si="36"/>
        <v>6.3405797101449279E-3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277</v>
      </c>
      <c r="C295" s="16">
        <v>13</v>
      </c>
      <c r="D295" s="16">
        <v>4</v>
      </c>
      <c r="E295" s="17">
        <f t="shared" si="35"/>
        <v>6.6769388803287104E-3</v>
      </c>
      <c r="F295" s="17">
        <f t="shared" si="36"/>
        <v>1.8115942028985507E-3</v>
      </c>
      <c r="G295" s="17">
        <f t="shared" si="38"/>
        <v>-0.69230769230769229</v>
      </c>
      <c r="H295" s="17">
        <f t="shared" si="37"/>
        <v>-4.6224961479198762E-3</v>
      </c>
    </row>
    <row r="296" spans="1:8" x14ac:dyDescent="0.2">
      <c r="A296" s="14"/>
      <c r="B296" s="15" t="s">
        <v>278</v>
      </c>
      <c r="C296" s="16">
        <v>0</v>
      </c>
      <c r="D296" s="16">
        <v>52</v>
      </c>
      <c r="E296" s="17" t="str">
        <f t="shared" si="35"/>
        <v/>
      </c>
      <c r="F296" s="17">
        <f t="shared" si="36"/>
        <v>2.355072463768116E-2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4.5289855072463769E-4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3</v>
      </c>
      <c r="E299" s="17" t="str">
        <f t="shared" si="35"/>
        <v/>
      </c>
      <c r="F299" s="17">
        <f t="shared" si="36"/>
        <v>1.358695652173913E-3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6</v>
      </c>
      <c r="D300" s="16">
        <v>15</v>
      </c>
      <c r="E300" s="17">
        <f t="shared" si="35"/>
        <v>3.0816640986132513E-3</v>
      </c>
      <c r="F300" s="17">
        <f t="shared" si="36"/>
        <v>6.793478260869565E-3</v>
      </c>
      <c r="G300" s="17">
        <f t="shared" si="38"/>
        <v>1.5</v>
      </c>
      <c r="H300" s="17">
        <f t="shared" si="37"/>
        <v>4.6224961479198771E-3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15</v>
      </c>
      <c r="D303" s="16">
        <v>17</v>
      </c>
      <c r="E303" s="17">
        <f t="shared" si="35"/>
        <v>7.7041602465331279E-3</v>
      </c>
      <c r="F303" s="17">
        <f t="shared" si="36"/>
        <v>7.6992753623188409E-3</v>
      </c>
      <c r="G303" s="17">
        <f t="shared" si="38"/>
        <v>0.13333333333333333</v>
      </c>
      <c r="H303" s="17">
        <f t="shared" si="37"/>
        <v>1.0272213662044171E-3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5</v>
      </c>
      <c r="E306" s="17">
        <f t="shared" si="39"/>
        <v>5.1361068310220854E-4</v>
      </c>
      <c r="F306" s="17">
        <f t="shared" si="40"/>
        <v>2.2644927536231885E-3</v>
      </c>
      <c r="G306" s="17">
        <f t="shared" ref="G306:G337" si="42">+IF(AND(C306=0,D306=0)," ",IF(C306=0,1,IF(D306=0,-1,(D306-C306)/C306)))</f>
        <v>4</v>
      </c>
      <c r="H306" s="17">
        <f t="shared" si="41"/>
        <v>2.0544427324088342E-3</v>
      </c>
    </row>
    <row r="307" spans="1:8" x14ac:dyDescent="0.2">
      <c r="A307" s="14"/>
      <c r="B307" s="15" t="s">
        <v>289</v>
      </c>
      <c r="C307" s="16">
        <v>79</v>
      </c>
      <c r="D307" s="16">
        <v>4</v>
      </c>
      <c r="E307" s="17">
        <f t="shared" si="39"/>
        <v>4.0575243965074476E-2</v>
      </c>
      <c r="F307" s="17">
        <f t="shared" si="40"/>
        <v>1.8115942028985507E-3</v>
      </c>
      <c r="G307" s="17">
        <f t="shared" si="42"/>
        <v>-0.94936708860759489</v>
      </c>
      <c r="H307" s="17">
        <f t="shared" si="41"/>
        <v>-3.8520801232665637E-2</v>
      </c>
    </row>
    <row r="308" spans="1:8" ht="25.5" x14ac:dyDescent="0.2">
      <c r="A308" s="14"/>
      <c r="B308" s="15" t="s">
        <v>290</v>
      </c>
      <c r="C308" s="16">
        <v>53</v>
      </c>
      <c r="D308" s="16">
        <v>65</v>
      </c>
      <c r="E308" s="17">
        <f t="shared" si="39"/>
        <v>2.7221366204417053E-2</v>
      </c>
      <c r="F308" s="17">
        <f t="shared" si="40"/>
        <v>2.9438405797101448E-2</v>
      </c>
      <c r="G308" s="17">
        <f t="shared" si="42"/>
        <v>0.22641509433962265</v>
      </c>
      <c r="H308" s="17">
        <f t="shared" si="41"/>
        <v>6.1633281972265025E-3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3</v>
      </c>
      <c r="E310" s="17" t="str">
        <f t="shared" si="39"/>
        <v/>
      </c>
      <c r="F310" s="17">
        <f t="shared" si="40"/>
        <v>1.358695652173913E-3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4</v>
      </c>
      <c r="E311" s="17">
        <f t="shared" si="39"/>
        <v>5.1361068310220854E-4</v>
      </c>
      <c r="F311" s="17">
        <f t="shared" si="40"/>
        <v>1.8115942028985507E-3</v>
      </c>
      <c r="G311" s="17">
        <f t="shared" si="42"/>
        <v>3</v>
      </c>
      <c r="H311" s="17">
        <f t="shared" si="41"/>
        <v>1.5408320493066256E-3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2</v>
      </c>
      <c r="E314" s="17">
        <f t="shared" si="39"/>
        <v>5.1361068310220854E-4</v>
      </c>
      <c r="F314" s="17">
        <f t="shared" si="40"/>
        <v>9.0579710144927537E-4</v>
      </c>
      <c r="G314" s="17">
        <f t="shared" si="42"/>
        <v>1</v>
      </c>
      <c r="H314" s="17">
        <f t="shared" si="41"/>
        <v>5.1361068310220854E-4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1</v>
      </c>
      <c r="E318" s="17">
        <f t="shared" si="39"/>
        <v>5.1361068310220854E-4</v>
      </c>
      <c r="F318" s="17">
        <f t="shared" si="40"/>
        <v>4.5289855072463769E-4</v>
      </c>
      <c r="G318" s="17">
        <f t="shared" si="42"/>
        <v>0</v>
      </c>
      <c r="H318" s="17">
        <f t="shared" si="41"/>
        <v>0</v>
      </c>
    </row>
    <row r="319" spans="1:8" ht="25.5" x14ac:dyDescent="0.2">
      <c r="A319" s="14"/>
      <c r="B319" s="15" t="s">
        <v>301</v>
      </c>
      <c r="C319" s="16">
        <v>5</v>
      </c>
      <c r="D319" s="16">
        <v>3</v>
      </c>
      <c r="E319" s="17">
        <f t="shared" si="39"/>
        <v>2.5680534155110425E-3</v>
      </c>
      <c r="F319" s="17">
        <f t="shared" si="40"/>
        <v>1.358695652173913E-3</v>
      </c>
      <c r="G319" s="17">
        <f t="shared" si="42"/>
        <v>-0.4</v>
      </c>
      <c r="H319" s="17">
        <f t="shared" si="41"/>
        <v>-1.0272213662044171E-3</v>
      </c>
    </row>
    <row r="320" spans="1:8" ht="25.5" x14ac:dyDescent="0.2">
      <c r="A320" s="14"/>
      <c r="B320" s="15" t="s">
        <v>302</v>
      </c>
      <c r="C320" s="16">
        <v>1</v>
      </c>
      <c r="D320" s="16">
        <v>6</v>
      </c>
      <c r="E320" s="17">
        <f t="shared" si="39"/>
        <v>5.1361068310220854E-4</v>
      </c>
      <c r="F320" s="17">
        <f t="shared" si="40"/>
        <v>2.717391304347826E-3</v>
      </c>
      <c r="G320" s="17">
        <f t="shared" si="42"/>
        <v>5</v>
      </c>
      <c r="H320" s="17">
        <f t="shared" si="41"/>
        <v>2.5680534155110429E-3</v>
      </c>
    </row>
    <row r="321" spans="1:8" ht="25.5" x14ac:dyDescent="0.2">
      <c r="A321" s="14"/>
      <c r="B321" s="15" t="s">
        <v>303</v>
      </c>
      <c r="C321" s="16">
        <v>4</v>
      </c>
      <c r="D321" s="16">
        <v>1</v>
      </c>
      <c r="E321" s="17">
        <f t="shared" si="39"/>
        <v>2.0544427324088342E-3</v>
      </c>
      <c r="F321" s="17">
        <f t="shared" si="40"/>
        <v>4.5289855072463769E-4</v>
      </c>
      <c r="G321" s="17">
        <f t="shared" si="42"/>
        <v>-0.75</v>
      </c>
      <c r="H321" s="17">
        <f t="shared" si="41"/>
        <v>-1.5408320493066256E-3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17</v>
      </c>
      <c r="D323" s="16">
        <v>18</v>
      </c>
      <c r="E323" s="17">
        <f t="shared" si="39"/>
        <v>8.7313816127375446E-3</v>
      </c>
      <c r="F323" s="17">
        <f t="shared" si="40"/>
        <v>8.152173913043478E-3</v>
      </c>
      <c r="G323" s="17">
        <f t="shared" si="42"/>
        <v>5.8823529411764705E-2</v>
      </c>
      <c r="H323" s="17">
        <f t="shared" si="41"/>
        <v>5.1361068310220854E-4</v>
      </c>
    </row>
    <row r="324" spans="1:8" ht="25.5" x14ac:dyDescent="0.2">
      <c r="A324" s="14"/>
      <c r="B324" s="15" t="s">
        <v>306</v>
      </c>
      <c r="C324" s="16">
        <v>4</v>
      </c>
      <c r="D324" s="16">
        <v>0</v>
      </c>
      <c r="E324" s="17">
        <f t="shared" si="39"/>
        <v>2.0544427324088342E-3</v>
      </c>
      <c r="F324" s="17" t="str">
        <f t="shared" si="40"/>
        <v/>
      </c>
      <c r="G324" s="17">
        <f t="shared" si="42"/>
        <v>-1</v>
      </c>
      <c r="H324" s="17">
        <f t="shared" si="41"/>
        <v>-2.0544427324088342E-3</v>
      </c>
    </row>
    <row r="325" spans="1:8" ht="25.5" x14ac:dyDescent="0.2">
      <c r="A325" s="14"/>
      <c r="B325" s="15" t="s">
        <v>307</v>
      </c>
      <c r="C325" s="16">
        <v>208</v>
      </c>
      <c r="D325" s="16">
        <v>218</v>
      </c>
      <c r="E325" s="17">
        <f t="shared" si="39"/>
        <v>0.10683102208525937</v>
      </c>
      <c r="F325" s="17">
        <f t="shared" si="40"/>
        <v>9.8731884057971009E-2</v>
      </c>
      <c r="G325" s="17">
        <f t="shared" si="42"/>
        <v>4.807692307692308E-2</v>
      </c>
      <c r="H325" s="17">
        <f t="shared" si="41"/>
        <v>5.136106831022085E-3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</v>
      </c>
      <c r="D327" s="16">
        <v>6</v>
      </c>
      <c r="E327" s="17">
        <f t="shared" si="39"/>
        <v>1.0272213662044171E-3</v>
      </c>
      <c r="F327" s="17">
        <f t="shared" si="40"/>
        <v>2.717391304347826E-3</v>
      </c>
      <c r="G327" s="17">
        <f t="shared" si="42"/>
        <v>2</v>
      </c>
      <c r="H327" s="17">
        <f t="shared" si="41"/>
        <v>2.0544427324088342E-3</v>
      </c>
    </row>
    <row r="328" spans="1:8" x14ac:dyDescent="0.2">
      <c r="A328" s="14"/>
      <c r="B328" s="15" t="s">
        <v>310</v>
      </c>
      <c r="C328" s="16">
        <v>1</v>
      </c>
      <c r="D328" s="16">
        <v>2</v>
      </c>
      <c r="E328" s="17">
        <f t="shared" si="39"/>
        <v>5.1361068310220854E-4</v>
      </c>
      <c r="F328" s="17">
        <f t="shared" si="40"/>
        <v>9.0579710144927537E-4</v>
      </c>
      <c r="G328" s="17">
        <f t="shared" si="42"/>
        <v>1</v>
      </c>
      <c r="H328" s="17">
        <f t="shared" si="41"/>
        <v>5.1361068310220854E-4</v>
      </c>
    </row>
    <row r="329" spans="1:8" ht="38.25" x14ac:dyDescent="0.2">
      <c r="A329" s="14"/>
      <c r="B329" s="15" t="s">
        <v>311</v>
      </c>
      <c r="C329" s="16">
        <v>2</v>
      </c>
      <c r="D329" s="16">
        <v>3</v>
      </c>
      <c r="E329" s="17">
        <f t="shared" si="39"/>
        <v>1.0272213662044171E-3</v>
      </c>
      <c r="F329" s="17">
        <f t="shared" si="40"/>
        <v>1.358695652173913E-3</v>
      </c>
      <c r="G329" s="17">
        <f t="shared" si="42"/>
        <v>0.5</v>
      </c>
      <c r="H329" s="17">
        <f t="shared" si="41"/>
        <v>5.1361068310220854E-4</v>
      </c>
    </row>
    <row r="330" spans="1:8" ht="25.5" x14ac:dyDescent="0.2">
      <c r="A330" s="14"/>
      <c r="B330" s="15" t="s">
        <v>312</v>
      </c>
      <c r="C330" s="16">
        <v>7</v>
      </c>
      <c r="D330" s="16">
        <v>4</v>
      </c>
      <c r="E330" s="17">
        <f t="shared" si="39"/>
        <v>3.5952747817154596E-3</v>
      </c>
      <c r="F330" s="17">
        <f t="shared" si="40"/>
        <v>1.8115942028985507E-3</v>
      </c>
      <c r="G330" s="17">
        <f t="shared" si="42"/>
        <v>-0.42857142857142855</v>
      </c>
      <c r="H330" s="17">
        <f t="shared" si="41"/>
        <v>-1.5408320493066254E-3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</v>
      </c>
      <c r="D334" s="16">
        <v>2</v>
      </c>
      <c r="E334" s="17">
        <f t="shared" si="39"/>
        <v>1.0272213662044171E-3</v>
      </c>
      <c r="F334" s="17">
        <f t="shared" si="40"/>
        <v>9.0579710144927537E-4</v>
      </c>
      <c r="G334" s="17">
        <f t="shared" si="42"/>
        <v>0</v>
      </c>
      <c r="H334" s="17">
        <f t="shared" si="41"/>
        <v>0</v>
      </c>
    </row>
    <row r="335" spans="1:8" x14ac:dyDescent="0.2">
      <c r="A335" s="14"/>
      <c r="B335" s="15" t="s">
        <v>317</v>
      </c>
      <c r="C335" s="16">
        <v>3</v>
      </c>
      <c r="D335" s="16">
        <v>2</v>
      </c>
      <c r="E335" s="17">
        <f t="shared" si="39"/>
        <v>1.5408320493066256E-3</v>
      </c>
      <c r="F335" s="17">
        <f t="shared" si="40"/>
        <v>9.0579710144927537E-4</v>
      </c>
      <c r="G335" s="17">
        <f t="shared" si="42"/>
        <v>-0.33333333333333331</v>
      </c>
      <c r="H335" s="17">
        <f t="shared" si="41"/>
        <v>-5.1361068310220854E-4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5.1361068310220854E-4</v>
      </c>
      <c r="F339" s="17" t="str">
        <f t="shared" si="44"/>
        <v/>
      </c>
      <c r="G339" s="17">
        <f t="shared" si="46"/>
        <v>-1</v>
      </c>
      <c r="H339" s="17">
        <f t="shared" si="45"/>
        <v>-5.1361068310220854E-4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3</v>
      </c>
      <c r="D341" s="16">
        <v>13</v>
      </c>
      <c r="E341" s="17">
        <f t="shared" si="43"/>
        <v>1.5408320493066256E-3</v>
      </c>
      <c r="F341" s="17">
        <f t="shared" si="44"/>
        <v>5.88768115942029E-3</v>
      </c>
      <c r="G341" s="17">
        <f t="shared" si="46"/>
        <v>3.3333333333333335</v>
      </c>
      <c r="H341" s="17">
        <f t="shared" si="45"/>
        <v>5.1361068310220859E-3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3</v>
      </c>
      <c r="E346" s="17" t="str">
        <f t="shared" si="43"/>
        <v/>
      </c>
      <c r="F346" s="17">
        <f t="shared" si="44"/>
        <v>1.358695652173913E-3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6751</v>
      </c>
      <c r="D356" s="20">
        <f>SUM(D357:D585)</f>
        <v>9224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0.36631610131832321</v>
      </c>
      <c r="H356" s="21">
        <f t="shared" ref="H356:H419" si="49">+IF(OR(AND(E356=""),(G356="")),"",E356*G356)</f>
        <v>0.36631610131832321</v>
      </c>
    </row>
    <row r="357" spans="1:8" x14ac:dyDescent="0.2">
      <c r="A357" s="14"/>
      <c r="B357" s="15" t="s">
        <v>333</v>
      </c>
      <c r="C357" s="16">
        <v>6</v>
      </c>
      <c r="D357" s="16">
        <v>8</v>
      </c>
      <c r="E357" s="17">
        <f t="shared" si="47"/>
        <v>8.887572211524219E-4</v>
      </c>
      <c r="F357" s="17">
        <f t="shared" si="48"/>
        <v>8.6730268863833475E-4</v>
      </c>
      <c r="G357" s="17">
        <f t="shared" ref="G357:G420" si="50">+IF(AND(C357=0,D357=0)," ",IF(C357=0,1,IF(D357=0,-1,(D357-C357)/C357)))</f>
        <v>0.33333333333333331</v>
      </c>
      <c r="H357" s="17">
        <f t="shared" si="49"/>
        <v>2.9625240705080728E-4</v>
      </c>
    </row>
    <row r="358" spans="1:8" x14ac:dyDescent="0.2">
      <c r="A358" s="14"/>
      <c r="B358" s="15" t="s">
        <v>334</v>
      </c>
      <c r="C358" s="16">
        <v>51</v>
      </c>
      <c r="D358" s="16">
        <v>30</v>
      </c>
      <c r="E358" s="17">
        <f t="shared" si="47"/>
        <v>7.5544363797955859E-3</v>
      </c>
      <c r="F358" s="17">
        <f t="shared" si="48"/>
        <v>3.2523850823937554E-3</v>
      </c>
      <c r="G358" s="17">
        <f t="shared" si="50"/>
        <v>-0.41176470588235292</v>
      </c>
      <c r="H358" s="17">
        <f t="shared" si="49"/>
        <v>-3.1106502740334764E-3</v>
      </c>
    </row>
    <row r="359" spans="1:8" x14ac:dyDescent="0.2">
      <c r="A359" s="14"/>
      <c r="B359" s="15" t="s">
        <v>335</v>
      </c>
      <c r="C359" s="16">
        <v>1</v>
      </c>
      <c r="D359" s="16">
        <v>78</v>
      </c>
      <c r="E359" s="17">
        <f t="shared" si="47"/>
        <v>1.4812620352540364E-4</v>
      </c>
      <c r="F359" s="17">
        <f t="shared" si="48"/>
        <v>8.4562012142237637E-3</v>
      </c>
      <c r="G359" s="17">
        <f t="shared" si="50"/>
        <v>77</v>
      </c>
      <c r="H359" s="17">
        <f t="shared" si="49"/>
        <v>1.1405717671456081E-2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59</v>
      </c>
      <c r="D362" s="16">
        <v>47</v>
      </c>
      <c r="E362" s="17">
        <f t="shared" si="47"/>
        <v>8.7394460079988148E-3</v>
      </c>
      <c r="F362" s="17">
        <f t="shared" si="48"/>
        <v>5.0954032957502169E-3</v>
      </c>
      <c r="G362" s="17">
        <f t="shared" si="50"/>
        <v>-0.20338983050847459</v>
      </c>
      <c r="H362" s="17">
        <f t="shared" si="49"/>
        <v>-1.7775144423048438E-3</v>
      </c>
    </row>
    <row r="363" spans="1:8" x14ac:dyDescent="0.2">
      <c r="A363" s="14"/>
      <c r="B363" s="15" t="s">
        <v>339</v>
      </c>
      <c r="C363" s="16">
        <v>4</v>
      </c>
      <c r="D363" s="16">
        <v>11</v>
      </c>
      <c r="E363" s="17">
        <f t="shared" si="47"/>
        <v>5.9250481410161456E-4</v>
      </c>
      <c r="F363" s="17">
        <f t="shared" si="48"/>
        <v>1.1925411968777104E-3</v>
      </c>
      <c r="G363" s="17">
        <f t="shared" si="50"/>
        <v>1.75</v>
      </c>
      <c r="H363" s="17">
        <f t="shared" si="49"/>
        <v>1.0368834246778254E-3</v>
      </c>
    </row>
    <row r="364" spans="1:8" x14ac:dyDescent="0.2">
      <c r="A364" s="14"/>
      <c r="B364" s="15" t="s">
        <v>340</v>
      </c>
      <c r="C364" s="16">
        <v>1</v>
      </c>
      <c r="D364" s="16">
        <v>0</v>
      </c>
      <c r="E364" s="17">
        <f t="shared" si="47"/>
        <v>1.4812620352540364E-4</v>
      </c>
      <c r="F364" s="17" t="str">
        <f t="shared" si="48"/>
        <v/>
      </c>
      <c r="G364" s="17">
        <f t="shared" si="50"/>
        <v>-1</v>
      </c>
      <c r="H364" s="17">
        <f t="shared" si="49"/>
        <v>-1.4812620352540364E-4</v>
      </c>
    </row>
    <row r="365" spans="1:8" x14ac:dyDescent="0.2">
      <c r="A365" s="14"/>
      <c r="B365" s="15" t="s">
        <v>341</v>
      </c>
      <c r="C365" s="16">
        <v>3</v>
      </c>
      <c r="D365" s="16">
        <v>7</v>
      </c>
      <c r="E365" s="17">
        <f t="shared" si="47"/>
        <v>4.4437861057621095E-4</v>
      </c>
      <c r="F365" s="17">
        <f t="shared" si="48"/>
        <v>7.5888985255854297E-4</v>
      </c>
      <c r="G365" s="17">
        <f t="shared" si="50"/>
        <v>1.3333333333333333</v>
      </c>
      <c r="H365" s="17">
        <f t="shared" si="49"/>
        <v>5.9250481410161456E-4</v>
      </c>
    </row>
    <row r="366" spans="1:8" x14ac:dyDescent="0.2">
      <c r="A366" s="14"/>
      <c r="B366" s="15" t="s">
        <v>342</v>
      </c>
      <c r="C366" s="16">
        <v>6</v>
      </c>
      <c r="D366" s="16">
        <v>3</v>
      </c>
      <c r="E366" s="17">
        <f t="shared" si="47"/>
        <v>8.887572211524219E-4</v>
      </c>
      <c r="F366" s="17">
        <f t="shared" si="48"/>
        <v>3.2523850823937554E-4</v>
      </c>
      <c r="G366" s="17">
        <f t="shared" si="50"/>
        <v>-0.5</v>
      </c>
      <c r="H366" s="17">
        <f t="shared" si="49"/>
        <v>-4.4437861057621095E-4</v>
      </c>
    </row>
    <row r="367" spans="1:8" x14ac:dyDescent="0.2">
      <c r="A367" s="14"/>
      <c r="B367" s="15" t="s">
        <v>343</v>
      </c>
      <c r="C367" s="16">
        <v>0</v>
      </c>
      <c r="D367" s="16">
        <v>2</v>
      </c>
      <c r="E367" s="17" t="str">
        <f t="shared" si="47"/>
        <v/>
      </c>
      <c r="F367" s="17">
        <f t="shared" si="48"/>
        <v>2.1682567215958369E-4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77</v>
      </c>
      <c r="D368" s="16">
        <v>70</v>
      </c>
      <c r="E368" s="17">
        <f t="shared" si="47"/>
        <v>1.1405717671456081E-2</v>
      </c>
      <c r="F368" s="17">
        <f t="shared" si="48"/>
        <v>7.5888985255854295E-3</v>
      </c>
      <c r="G368" s="17">
        <f t="shared" si="50"/>
        <v>-9.0909090909090912E-2</v>
      </c>
      <c r="H368" s="17">
        <f t="shared" si="49"/>
        <v>-1.0368834246778256E-3</v>
      </c>
    </row>
    <row r="369" spans="1:8" x14ac:dyDescent="0.2">
      <c r="A369" s="14"/>
      <c r="B369" s="15" t="s">
        <v>345</v>
      </c>
      <c r="C369" s="16">
        <v>5</v>
      </c>
      <c r="D369" s="16">
        <v>10</v>
      </c>
      <c r="E369" s="17">
        <f t="shared" si="47"/>
        <v>7.4063101762701818E-4</v>
      </c>
      <c r="F369" s="17">
        <f t="shared" si="48"/>
        <v>1.0841283607979184E-3</v>
      </c>
      <c r="G369" s="17">
        <f t="shared" si="50"/>
        <v>1</v>
      </c>
      <c r="H369" s="17">
        <f t="shared" si="49"/>
        <v>7.4063101762701818E-4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52</v>
      </c>
      <c r="D371" s="16">
        <v>239</v>
      </c>
      <c r="E371" s="17">
        <f t="shared" si="47"/>
        <v>7.7025625833209892E-3</v>
      </c>
      <c r="F371" s="17">
        <f t="shared" si="48"/>
        <v>2.5910667823070253E-2</v>
      </c>
      <c r="G371" s="17">
        <f t="shared" si="50"/>
        <v>3.5961538461538463</v>
      </c>
      <c r="H371" s="17">
        <f t="shared" si="49"/>
        <v>2.7699600059250481E-2</v>
      </c>
    </row>
    <row r="372" spans="1:8" x14ac:dyDescent="0.2">
      <c r="A372" s="14"/>
      <c r="B372" s="15" t="s">
        <v>348</v>
      </c>
      <c r="C372" s="16">
        <v>11</v>
      </c>
      <c r="D372" s="16">
        <v>13</v>
      </c>
      <c r="E372" s="17">
        <f t="shared" si="47"/>
        <v>1.6293882387794401E-3</v>
      </c>
      <c r="F372" s="17">
        <f t="shared" si="48"/>
        <v>1.409366869037294E-3</v>
      </c>
      <c r="G372" s="17">
        <f t="shared" si="50"/>
        <v>0.18181818181818182</v>
      </c>
      <c r="H372" s="17">
        <f t="shared" si="49"/>
        <v>2.9625240705080728E-4</v>
      </c>
    </row>
    <row r="373" spans="1:8" x14ac:dyDescent="0.2">
      <c r="A373" s="14"/>
      <c r="B373" s="15" t="s">
        <v>349</v>
      </c>
      <c r="C373" s="16">
        <v>3</v>
      </c>
      <c r="D373" s="16">
        <v>11</v>
      </c>
      <c r="E373" s="17">
        <f t="shared" si="47"/>
        <v>4.4437861057621095E-4</v>
      </c>
      <c r="F373" s="17">
        <f t="shared" si="48"/>
        <v>1.1925411968777104E-3</v>
      </c>
      <c r="G373" s="17">
        <f t="shared" si="50"/>
        <v>2.6666666666666665</v>
      </c>
      <c r="H373" s="17">
        <f t="shared" si="49"/>
        <v>1.1850096282032291E-3</v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1.0841283607979184E-4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56</v>
      </c>
      <c r="D376" s="16">
        <v>71</v>
      </c>
      <c r="E376" s="17">
        <f t="shared" si="47"/>
        <v>8.2950673974226032E-3</v>
      </c>
      <c r="F376" s="17">
        <f t="shared" si="48"/>
        <v>7.6973113616652213E-3</v>
      </c>
      <c r="G376" s="17">
        <f t="shared" si="50"/>
        <v>0.26785714285714285</v>
      </c>
      <c r="H376" s="17">
        <f t="shared" si="49"/>
        <v>2.2218930528810545E-3</v>
      </c>
    </row>
    <row r="377" spans="1:8" x14ac:dyDescent="0.2">
      <c r="A377" s="14"/>
      <c r="B377" s="15" t="s">
        <v>353</v>
      </c>
      <c r="C377" s="16">
        <v>91</v>
      </c>
      <c r="D377" s="16">
        <v>18</v>
      </c>
      <c r="E377" s="17">
        <f t="shared" si="47"/>
        <v>1.3479484520811732E-2</v>
      </c>
      <c r="F377" s="17">
        <f t="shared" si="48"/>
        <v>1.9514310494362533E-3</v>
      </c>
      <c r="G377" s="17">
        <f t="shared" si="50"/>
        <v>-0.80219780219780223</v>
      </c>
      <c r="H377" s="17">
        <f t="shared" si="49"/>
        <v>-1.0813212857354468E-2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14</v>
      </c>
      <c r="D379" s="16">
        <v>24</v>
      </c>
      <c r="E379" s="17">
        <f t="shared" si="47"/>
        <v>2.0737668493556508E-3</v>
      </c>
      <c r="F379" s="17">
        <f t="shared" si="48"/>
        <v>2.6019080659150044E-3</v>
      </c>
      <c r="G379" s="17">
        <f t="shared" si="50"/>
        <v>0.7142857142857143</v>
      </c>
      <c r="H379" s="17">
        <f t="shared" si="49"/>
        <v>1.4812620352540364E-3</v>
      </c>
    </row>
    <row r="380" spans="1:8" x14ac:dyDescent="0.2">
      <c r="A380" s="14"/>
      <c r="B380" s="15" t="s">
        <v>356</v>
      </c>
      <c r="C380" s="16">
        <v>139</v>
      </c>
      <c r="D380" s="16">
        <v>225</v>
      </c>
      <c r="E380" s="17">
        <f t="shared" si="47"/>
        <v>2.0589542290031106E-2</v>
      </c>
      <c r="F380" s="17">
        <f t="shared" si="48"/>
        <v>2.4392888117953166E-2</v>
      </c>
      <c r="G380" s="17">
        <f t="shared" si="50"/>
        <v>0.61870503597122306</v>
      </c>
      <c r="H380" s="17">
        <f t="shared" si="49"/>
        <v>1.2738853503184714E-2</v>
      </c>
    </row>
    <row r="381" spans="1:8" x14ac:dyDescent="0.2">
      <c r="A381" s="14"/>
      <c r="B381" s="15" t="s">
        <v>357</v>
      </c>
      <c r="C381" s="16">
        <v>8</v>
      </c>
      <c r="D381" s="16">
        <v>55</v>
      </c>
      <c r="E381" s="17">
        <f t="shared" si="47"/>
        <v>1.1850096282032291E-3</v>
      </c>
      <c r="F381" s="17">
        <f t="shared" si="48"/>
        <v>5.962705984388552E-3</v>
      </c>
      <c r="G381" s="17">
        <f t="shared" si="50"/>
        <v>5.875</v>
      </c>
      <c r="H381" s="17">
        <f t="shared" si="49"/>
        <v>6.961931565693971E-3</v>
      </c>
    </row>
    <row r="382" spans="1:8" x14ac:dyDescent="0.2">
      <c r="A382" s="14"/>
      <c r="B382" s="15" t="s">
        <v>358</v>
      </c>
      <c r="C382" s="16">
        <v>1</v>
      </c>
      <c r="D382" s="16">
        <v>16</v>
      </c>
      <c r="E382" s="17">
        <f t="shared" si="47"/>
        <v>1.4812620352540364E-4</v>
      </c>
      <c r="F382" s="17">
        <f t="shared" si="48"/>
        <v>1.7346053772766695E-3</v>
      </c>
      <c r="G382" s="17">
        <f t="shared" si="50"/>
        <v>15</v>
      </c>
      <c r="H382" s="17">
        <f t="shared" si="49"/>
        <v>2.2218930528810545E-3</v>
      </c>
    </row>
    <row r="383" spans="1:8" x14ac:dyDescent="0.2">
      <c r="A383" s="14"/>
      <c r="B383" s="15" t="s">
        <v>359</v>
      </c>
      <c r="C383" s="16">
        <v>4</v>
      </c>
      <c r="D383" s="16">
        <v>4</v>
      </c>
      <c r="E383" s="17">
        <f t="shared" si="47"/>
        <v>5.9250481410161456E-4</v>
      </c>
      <c r="F383" s="17">
        <f t="shared" si="48"/>
        <v>4.3365134431916737E-4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32</v>
      </c>
      <c r="D386" s="16">
        <v>24</v>
      </c>
      <c r="E386" s="17">
        <f t="shared" si="47"/>
        <v>4.7400385128129165E-3</v>
      </c>
      <c r="F386" s="17">
        <f t="shared" si="48"/>
        <v>2.6019080659150044E-3</v>
      </c>
      <c r="G386" s="17">
        <f t="shared" si="50"/>
        <v>-0.25</v>
      </c>
      <c r="H386" s="17">
        <f t="shared" si="49"/>
        <v>-1.1850096282032291E-3</v>
      </c>
    </row>
    <row r="387" spans="1:8" x14ac:dyDescent="0.2">
      <c r="A387" s="14"/>
      <c r="B387" s="15" t="s">
        <v>363</v>
      </c>
      <c r="C387" s="16">
        <v>2</v>
      </c>
      <c r="D387" s="16">
        <v>3</v>
      </c>
      <c r="E387" s="17">
        <f t="shared" si="47"/>
        <v>2.9625240705080728E-4</v>
      </c>
      <c r="F387" s="17">
        <f t="shared" si="48"/>
        <v>3.2523850823937554E-4</v>
      </c>
      <c r="G387" s="17">
        <f t="shared" si="50"/>
        <v>0.5</v>
      </c>
      <c r="H387" s="17">
        <f t="shared" si="49"/>
        <v>1.4812620352540364E-4</v>
      </c>
    </row>
    <row r="388" spans="1:8" x14ac:dyDescent="0.2">
      <c r="A388" s="14"/>
      <c r="B388" s="15" t="s">
        <v>364</v>
      </c>
      <c r="C388" s="16">
        <v>0</v>
      </c>
      <c r="D388" s="16">
        <v>12</v>
      </c>
      <c r="E388" s="17" t="str">
        <f t="shared" si="47"/>
        <v/>
      </c>
      <c r="F388" s="17">
        <f t="shared" si="48"/>
        <v>1.3009540329575022E-3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107</v>
      </c>
      <c r="D389" s="16">
        <v>57</v>
      </c>
      <c r="E389" s="17">
        <f t="shared" si="47"/>
        <v>1.584950377721819E-2</v>
      </c>
      <c r="F389" s="17">
        <f t="shared" si="48"/>
        <v>6.1795316565481356E-3</v>
      </c>
      <c r="G389" s="17">
        <f t="shared" si="50"/>
        <v>-0.46728971962616822</v>
      </c>
      <c r="H389" s="17">
        <f t="shared" si="49"/>
        <v>-7.4063101762701818E-3</v>
      </c>
    </row>
    <row r="390" spans="1:8" ht="25.5" x14ac:dyDescent="0.2">
      <c r="A390" s="14"/>
      <c r="B390" s="15" t="s">
        <v>366</v>
      </c>
      <c r="C390" s="16">
        <v>12</v>
      </c>
      <c r="D390" s="16">
        <v>14</v>
      </c>
      <c r="E390" s="17">
        <f t="shared" si="47"/>
        <v>1.7775144423048438E-3</v>
      </c>
      <c r="F390" s="17">
        <f t="shared" si="48"/>
        <v>1.5177797051170859E-3</v>
      </c>
      <c r="G390" s="17">
        <f t="shared" si="50"/>
        <v>0.16666666666666666</v>
      </c>
      <c r="H390" s="17">
        <f t="shared" si="49"/>
        <v>2.9625240705080728E-4</v>
      </c>
    </row>
    <row r="391" spans="1:8" x14ac:dyDescent="0.2">
      <c r="A391" s="14"/>
      <c r="B391" s="15" t="s">
        <v>367</v>
      </c>
      <c r="C391" s="16">
        <v>259</v>
      </c>
      <c r="D391" s="16">
        <v>213</v>
      </c>
      <c r="E391" s="17">
        <f t="shared" si="47"/>
        <v>3.8364686713079542E-2</v>
      </c>
      <c r="F391" s="17">
        <f t="shared" si="48"/>
        <v>2.3091934084995665E-2</v>
      </c>
      <c r="G391" s="17">
        <f t="shared" si="50"/>
        <v>-0.17760617760617761</v>
      </c>
      <c r="H391" s="17">
        <f t="shared" si="49"/>
        <v>-6.8138053621685677E-3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12</v>
      </c>
      <c r="D393" s="16">
        <v>4</v>
      </c>
      <c r="E393" s="17">
        <f t="shared" si="47"/>
        <v>1.7775144423048438E-3</v>
      </c>
      <c r="F393" s="17">
        <f t="shared" si="48"/>
        <v>4.3365134431916737E-4</v>
      </c>
      <c r="G393" s="17">
        <f t="shared" si="50"/>
        <v>-0.66666666666666663</v>
      </c>
      <c r="H393" s="17">
        <f t="shared" si="49"/>
        <v>-1.1850096282032291E-3</v>
      </c>
    </row>
    <row r="394" spans="1:8" x14ac:dyDescent="0.2">
      <c r="A394" s="14"/>
      <c r="B394" s="15" t="s">
        <v>370</v>
      </c>
      <c r="C394" s="16">
        <v>0</v>
      </c>
      <c r="D394" s="16">
        <v>26</v>
      </c>
      <c r="E394" s="17" t="str">
        <f t="shared" si="47"/>
        <v/>
      </c>
      <c r="F394" s="17">
        <f t="shared" si="48"/>
        <v>2.8187337380745879E-3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16</v>
      </c>
      <c r="D395" s="16">
        <v>62</v>
      </c>
      <c r="E395" s="17">
        <f t="shared" si="47"/>
        <v>2.3700192564064583E-3</v>
      </c>
      <c r="F395" s="17">
        <f t="shared" si="48"/>
        <v>6.7215958369470944E-3</v>
      </c>
      <c r="G395" s="17">
        <f t="shared" si="50"/>
        <v>2.875</v>
      </c>
      <c r="H395" s="17">
        <f t="shared" si="49"/>
        <v>6.8138053621685677E-3</v>
      </c>
    </row>
    <row r="396" spans="1:8" x14ac:dyDescent="0.2">
      <c r="A396" s="14"/>
      <c r="B396" s="15" t="s">
        <v>372</v>
      </c>
      <c r="C396" s="16">
        <v>13</v>
      </c>
      <c r="D396" s="16">
        <v>0</v>
      </c>
      <c r="E396" s="17">
        <f t="shared" si="47"/>
        <v>1.9256406458302473E-3</v>
      </c>
      <c r="F396" s="17" t="str">
        <f t="shared" si="48"/>
        <v/>
      </c>
      <c r="G396" s="17">
        <f t="shared" si="50"/>
        <v>-1</v>
      </c>
      <c r="H396" s="17">
        <f t="shared" si="49"/>
        <v>-1.9256406458302473E-3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0</v>
      </c>
      <c r="D398" s="16">
        <v>3</v>
      </c>
      <c r="E398" s="17" t="str">
        <f t="shared" si="47"/>
        <v/>
      </c>
      <c r="F398" s="17">
        <f t="shared" si="48"/>
        <v>3.2523850823937554E-4</v>
      </c>
      <c r="G398" s="17">
        <f t="shared" si="50"/>
        <v>1</v>
      </c>
      <c r="H398" s="17" t="str">
        <f t="shared" si="49"/>
        <v/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1.4812620352540364E-4</v>
      </c>
      <c r="F401" s="17" t="str">
        <f t="shared" si="48"/>
        <v/>
      </c>
      <c r="G401" s="17">
        <f t="shared" si="50"/>
        <v>-1</v>
      </c>
      <c r="H401" s="17">
        <f t="shared" si="49"/>
        <v>-1.4812620352540364E-4</v>
      </c>
    </row>
    <row r="402" spans="1:8" x14ac:dyDescent="0.2">
      <c r="A402" s="14"/>
      <c r="B402" s="15" t="s">
        <v>378</v>
      </c>
      <c r="C402" s="16">
        <v>760</v>
      </c>
      <c r="D402" s="16">
        <v>1106</v>
      </c>
      <c r="E402" s="17">
        <f t="shared" si="47"/>
        <v>0.11257591467930676</v>
      </c>
      <c r="F402" s="17">
        <f t="shared" si="48"/>
        <v>0.11990459670424979</v>
      </c>
      <c r="G402" s="17">
        <f t="shared" si="50"/>
        <v>0.45526315789473687</v>
      </c>
      <c r="H402" s="17">
        <f t="shared" si="49"/>
        <v>5.1251666419789663E-2</v>
      </c>
    </row>
    <row r="403" spans="1:8" x14ac:dyDescent="0.2">
      <c r="A403" s="14"/>
      <c r="B403" s="15" t="s">
        <v>379</v>
      </c>
      <c r="C403" s="16">
        <v>1</v>
      </c>
      <c r="D403" s="16">
        <v>0</v>
      </c>
      <c r="E403" s="17">
        <f t="shared" si="47"/>
        <v>1.4812620352540364E-4</v>
      </c>
      <c r="F403" s="17" t="str">
        <f t="shared" si="48"/>
        <v/>
      </c>
      <c r="G403" s="17">
        <f t="shared" si="50"/>
        <v>-1</v>
      </c>
      <c r="H403" s="17">
        <f t="shared" si="49"/>
        <v>-1.4812620352540364E-4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18</v>
      </c>
      <c r="D405" s="16">
        <v>45</v>
      </c>
      <c r="E405" s="17">
        <f t="shared" si="47"/>
        <v>2.6662716634572657E-3</v>
      </c>
      <c r="F405" s="17">
        <f t="shared" si="48"/>
        <v>4.8785776235906334E-3</v>
      </c>
      <c r="G405" s="17">
        <f t="shared" si="50"/>
        <v>1.5</v>
      </c>
      <c r="H405" s="17">
        <f t="shared" si="49"/>
        <v>3.9994074951858983E-3</v>
      </c>
    </row>
    <row r="406" spans="1:8" x14ac:dyDescent="0.2">
      <c r="A406" s="14"/>
      <c r="B406" s="15" t="s">
        <v>382</v>
      </c>
      <c r="C406" s="16">
        <v>226</v>
      </c>
      <c r="D406" s="16">
        <v>320</v>
      </c>
      <c r="E406" s="17">
        <f t="shared" si="47"/>
        <v>3.3476521996741226E-2</v>
      </c>
      <c r="F406" s="17">
        <f t="shared" si="48"/>
        <v>3.4692107545533389E-2</v>
      </c>
      <c r="G406" s="17">
        <f t="shared" si="50"/>
        <v>0.41592920353982299</v>
      </c>
      <c r="H406" s="17">
        <f t="shared" si="49"/>
        <v>1.3923863131387944E-2</v>
      </c>
    </row>
    <row r="407" spans="1:8" x14ac:dyDescent="0.2">
      <c r="A407" s="14"/>
      <c r="B407" s="15" t="s">
        <v>383</v>
      </c>
      <c r="C407" s="16">
        <v>92</v>
      </c>
      <c r="D407" s="16">
        <v>27</v>
      </c>
      <c r="E407" s="17">
        <f t="shared" si="47"/>
        <v>1.3627610724337135E-2</v>
      </c>
      <c r="F407" s="17">
        <f t="shared" si="48"/>
        <v>2.9271465741543797E-3</v>
      </c>
      <c r="G407" s="17">
        <f t="shared" si="50"/>
        <v>-0.70652173913043481</v>
      </c>
      <c r="H407" s="17">
        <f t="shared" si="49"/>
        <v>-9.628203229151238E-3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5</v>
      </c>
      <c r="D409" s="16">
        <v>1</v>
      </c>
      <c r="E409" s="17">
        <f t="shared" si="47"/>
        <v>7.4063101762701818E-4</v>
      </c>
      <c r="F409" s="17">
        <f t="shared" si="48"/>
        <v>1.0841283607979184E-4</v>
      </c>
      <c r="G409" s="17">
        <f t="shared" si="50"/>
        <v>-0.8</v>
      </c>
      <c r="H409" s="17">
        <f t="shared" si="49"/>
        <v>-5.9250481410161456E-4</v>
      </c>
    </row>
    <row r="410" spans="1:8" ht="25.5" x14ac:dyDescent="0.2">
      <c r="A410" s="14"/>
      <c r="B410" s="15" t="s">
        <v>386</v>
      </c>
      <c r="C410" s="16">
        <v>8</v>
      </c>
      <c r="D410" s="16">
        <v>4</v>
      </c>
      <c r="E410" s="17">
        <f t="shared" si="47"/>
        <v>1.1850096282032291E-3</v>
      </c>
      <c r="F410" s="17">
        <f t="shared" si="48"/>
        <v>4.3365134431916737E-4</v>
      </c>
      <c r="G410" s="17">
        <f t="shared" si="50"/>
        <v>-0.5</v>
      </c>
      <c r="H410" s="17">
        <f t="shared" si="49"/>
        <v>-5.9250481410161456E-4</v>
      </c>
    </row>
    <row r="411" spans="1:8" x14ac:dyDescent="0.2">
      <c r="A411" s="14"/>
      <c r="B411" s="15" t="s">
        <v>387</v>
      </c>
      <c r="C411" s="16">
        <v>21</v>
      </c>
      <c r="D411" s="16">
        <v>46</v>
      </c>
      <c r="E411" s="17">
        <f t="shared" si="47"/>
        <v>3.1106502740334764E-3</v>
      </c>
      <c r="F411" s="17">
        <f t="shared" si="48"/>
        <v>4.9869904596704252E-3</v>
      </c>
      <c r="G411" s="17">
        <f t="shared" si="50"/>
        <v>1.1904761904761905</v>
      </c>
      <c r="H411" s="17">
        <f t="shared" si="49"/>
        <v>3.7031550881350909E-3</v>
      </c>
    </row>
    <row r="412" spans="1:8" x14ac:dyDescent="0.2">
      <c r="A412" s="14"/>
      <c r="B412" s="15" t="s">
        <v>388</v>
      </c>
      <c r="C412" s="16">
        <v>5</v>
      </c>
      <c r="D412" s="16">
        <v>1</v>
      </c>
      <c r="E412" s="17">
        <f t="shared" si="47"/>
        <v>7.4063101762701818E-4</v>
      </c>
      <c r="F412" s="17">
        <f t="shared" si="48"/>
        <v>1.0841283607979184E-4</v>
      </c>
      <c r="G412" s="17">
        <f t="shared" si="50"/>
        <v>-0.8</v>
      </c>
      <c r="H412" s="17">
        <f t="shared" si="49"/>
        <v>-5.9250481410161456E-4</v>
      </c>
    </row>
    <row r="413" spans="1:8" x14ac:dyDescent="0.2">
      <c r="A413" s="14"/>
      <c r="B413" s="15" t="s">
        <v>389</v>
      </c>
      <c r="C413" s="16">
        <v>6</v>
      </c>
      <c r="D413" s="16">
        <v>6</v>
      </c>
      <c r="E413" s="17">
        <f t="shared" si="47"/>
        <v>8.887572211524219E-4</v>
      </c>
      <c r="F413" s="17">
        <f t="shared" si="48"/>
        <v>6.5047701647875109E-4</v>
      </c>
      <c r="G413" s="17">
        <f t="shared" si="50"/>
        <v>0</v>
      </c>
      <c r="H413" s="17">
        <f t="shared" si="49"/>
        <v>0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4</v>
      </c>
      <c r="D416" s="16">
        <v>6</v>
      </c>
      <c r="E416" s="17">
        <f t="shared" si="47"/>
        <v>5.9250481410161456E-4</v>
      </c>
      <c r="F416" s="17">
        <f t="shared" si="48"/>
        <v>6.5047701647875109E-4</v>
      </c>
      <c r="G416" s="17">
        <f t="shared" si="50"/>
        <v>0.5</v>
      </c>
      <c r="H416" s="17">
        <f t="shared" si="49"/>
        <v>2.9625240705080728E-4</v>
      </c>
    </row>
    <row r="417" spans="1:8" x14ac:dyDescent="0.2">
      <c r="A417" s="14"/>
      <c r="B417" s="15" t="s">
        <v>393</v>
      </c>
      <c r="C417" s="16">
        <v>10</v>
      </c>
      <c r="D417" s="16">
        <v>30</v>
      </c>
      <c r="E417" s="17">
        <f t="shared" si="47"/>
        <v>1.4812620352540364E-3</v>
      </c>
      <c r="F417" s="17">
        <f t="shared" si="48"/>
        <v>3.2523850823937554E-3</v>
      </c>
      <c r="G417" s="17">
        <f t="shared" si="50"/>
        <v>2</v>
      </c>
      <c r="H417" s="17">
        <f t="shared" si="49"/>
        <v>2.9625240705080727E-3</v>
      </c>
    </row>
    <row r="418" spans="1:8" x14ac:dyDescent="0.2">
      <c r="A418" s="14"/>
      <c r="B418" s="15" t="s">
        <v>394</v>
      </c>
      <c r="C418" s="16">
        <v>45</v>
      </c>
      <c r="D418" s="16">
        <v>305</v>
      </c>
      <c r="E418" s="17">
        <f t="shared" si="47"/>
        <v>6.6656791586431636E-3</v>
      </c>
      <c r="F418" s="17">
        <f t="shared" si="48"/>
        <v>3.3065915004336512E-2</v>
      </c>
      <c r="G418" s="17">
        <f t="shared" si="50"/>
        <v>5.7777777777777777</v>
      </c>
      <c r="H418" s="17">
        <f t="shared" si="49"/>
        <v>3.8512812916604945E-2</v>
      </c>
    </row>
    <row r="419" spans="1:8" x14ac:dyDescent="0.2">
      <c r="A419" s="14"/>
      <c r="B419" s="15" t="s">
        <v>395</v>
      </c>
      <c r="C419" s="16">
        <v>7</v>
      </c>
      <c r="D419" s="16">
        <v>38</v>
      </c>
      <c r="E419" s="17">
        <f t="shared" si="47"/>
        <v>1.0368834246778254E-3</v>
      </c>
      <c r="F419" s="17">
        <f t="shared" si="48"/>
        <v>4.1196877710320901E-3</v>
      </c>
      <c r="G419" s="17">
        <f t="shared" si="50"/>
        <v>4.4285714285714288</v>
      </c>
      <c r="H419" s="17">
        <f t="shared" si="49"/>
        <v>4.5919123092875123E-3</v>
      </c>
    </row>
    <row r="420" spans="1:8" x14ac:dyDescent="0.2">
      <c r="A420" s="14"/>
      <c r="B420" s="15" t="s">
        <v>396</v>
      </c>
      <c r="C420" s="16">
        <v>29</v>
      </c>
      <c r="D420" s="16">
        <v>56</v>
      </c>
      <c r="E420" s="17">
        <f t="shared" ref="E420:E483" si="51">+IF(C420=0,"",C420/C$356)</f>
        <v>4.2956599022367058E-3</v>
      </c>
      <c r="F420" s="17">
        <f t="shared" ref="F420:F483" si="52">+IF(D420=0,"",D420/D$356)</f>
        <v>6.0711188204683438E-3</v>
      </c>
      <c r="G420" s="17">
        <f t="shared" si="50"/>
        <v>0.93103448275862066</v>
      </c>
      <c r="H420" s="17">
        <f t="shared" ref="H420:H483" si="53">+IF(OR(AND(E420=""),(G420="")),"",E420*G420)</f>
        <v>3.9994074951858983E-3</v>
      </c>
    </row>
    <row r="421" spans="1:8" x14ac:dyDescent="0.2">
      <c r="A421" s="14"/>
      <c r="B421" s="15" t="s">
        <v>397</v>
      </c>
      <c r="C421" s="16">
        <v>1</v>
      </c>
      <c r="D421" s="16">
        <v>1</v>
      </c>
      <c r="E421" s="17">
        <f t="shared" si="51"/>
        <v>1.4812620352540364E-4</v>
      </c>
      <c r="F421" s="17">
        <f t="shared" si="52"/>
        <v>1.0841283607979184E-4</v>
      </c>
      <c r="G421" s="17">
        <f t="shared" ref="G421:G484" si="54">+IF(AND(C421=0,D421=0)," ",IF(C421=0,1,IF(D421=0,-1,(D421-C421)/C421)))</f>
        <v>0</v>
      </c>
      <c r="H421" s="17">
        <f t="shared" si="53"/>
        <v>0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2.1682567215958369E-4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436</v>
      </c>
      <c r="D428" s="16">
        <v>913</v>
      </c>
      <c r="E428" s="17">
        <f t="shared" si="51"/>
        <v>6.4583024737075986E-2</v>
      </c>
      <c r="F428" s="17">
        <f t="shared" si="52"/>
        <v>9.898091934084996E-2</v>
      </c>
      <c r="G428" s="17">
        <f t="shared" si="54"/>
        <v>1.0940366972477065</v>
      </c>
      <c r="H428" s="17">
        <f t="shared" si="53"/>
        <v>7.0656199081617535E-2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24</v>
      </c>
      <c r="D431" s="16">
        <v>57</v>
      </c>
      <c r="E431" s="17">
        <f t="shared" si="51"/>
        <v>3.5550288846096876E-3</v>
      </c>
      <c r="F431" s="17">
        <f t="shared" si="52"/>
        <v>6.1795316565481356E-3</v>
      </c>
      <c r="G431" s="17">
        <f t="shared" si="54"/>
        <v>1.375</v>
      </c>
      <c r="H431" s="17">
        <f t="shared" si="53"/>
        <v>4.8881647163383207E-3</v>
      </c>
    </row>
    <row r="432" spans="1:8" x14ac:dyDescent="0.2">
      <c r="A432" s="14"/>
      <c r="B432" s="15" t="s">
        <v>408</v>
      </c>
      <c r="C432" s="16">
        <v>4</v>
      </c>
      <c r="D432" s="16">
        <v>5</v>
      </c>
      <c r="E432" s="17">
        <f t="shared" si="51"/>
        <v>5.9250481410161456E-4</v>
      </c>
      <c r="F432" s="17">
        <f t="shared" si="52"/>
        <v>5.420641803989592E-4</v>
      </c>
      <c r="G432" s="17">
        <f t="shared" si="54"/>
        <v>0.25</v>
      </c>
      <c r="H432" s="17">
        <f t="shared" si="53"/>
        <v>1.4812620352540364E-4</v>
      </c>
    </row>
    <row r="433" spans="1:8" x14ac:dyDescent="0.2">
      <c r="A433" s="14"/>
      <c r="B433" s="15" t="s">
        <v>409</v>
      </c>
      <c r="C433" s="16">
        <v>21</v>
      </c>
      <c r="D433" s="16">
        <v>6</v>
      </c>
      <c r="E433" s="17">
        <f t="shared" si="51"/>
        <v>3.1106502740334764E-3</v>
      </c>
      <c r="F433" s="17">
        <f t="shared" si="52"/>
        <v>6.5047701647875109E-4</v>
      </c>
      <c r="G433" s="17">
        <f t="shared" si="54"/>
        <v>-0.7142857142857143</v>
      </c>
      <c r="H433" s="17">
        <f t="shared" si="53"/>
        <v>-2.2218930528810545E-3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0</v>
      </c>
      <c r="E436" s="17">
        <f t="shared" si="51"/>
        <v>1.4812620352540364E-4</v>
      </c>
      <c r="F436" s="17" t="str">
        <f t="shared" si="52"/>
        <v/>
      </c>
      <c r="G436" s="17">
        <f t="shared" si="54"/>
        <v>-1</v>
      </c>
      <c r="H436" s="17">
        <f t="shared" si="53"/>
        <v>-1.4812620352540364E-4</v>
      </c>
    </row>
    <row r="437" spans="1:8" x14ac:dyDescent="0.2">
      <c r="A437" s="14"/>
      <c r="B437" s="15" t="s">
        <v>413</v>
      </c>
      <c r="C437" s="16">
        <v>12</v>
      </c>
      <c r="D437" s="16">
        <v>8</v>
      </c>
      <c r="E437" s="17">
        <f t="shared" si="51"/>
        <v>1.7775144423048438E-3</v>
      </c>
      <c r="F437" s="17">
        <f t="shared" si="52"/>
        <v>8.6730268863833475E-4</v>
      </c>
      <c r="G437" s="17">
        <f t="shared" si="54"/>
        <v>-0.33333333333333331</v>
      </c>
      <c r="H437" s="17">
        <f t="shared" si="53"/>
        <v>-5.9250481410161456E-4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3</v>
      </c>
      <c r="E440" s="17" t="str">
        <f t="shared" si="51"/>
        <v/>
      </c>
      <c r="F440" s="17">
        <f t="shared" si="52"/>
        <v>3.2523850823937554E-4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0</v>
      </c>
      <c r="E441" s="17">
        <f t="shared" si="51"/>
        <v>1.4812620352540364E-4</v>
      </c>
      <c r="F441" s="17" t="str">
        <f t="shared" si="52"/>
        <v/>
      </c>
      <c r="G441" s="17">
        <f t="shared" si="54"/>
        <v>-1</v>
      </c>
      <c r="H441" s="17">
        <f t="shared" si="53"/>
        <v>-1.4812620352540364E-4</v>
      </c>
    </row>
    <row r="442" spans="1:8" ht="25.5" x14ac:dyDescent="0.2">
      <c r="A442" s="14"/>
      <c r="B442" s="15" t="s">
        <v>418</v>
      </c>
      <c r="C442" s="16">
        <v>63</v>
      </c>
      <c r="D442" s="16">
        <v>121</v>
      </c>
      <c r="E442" s="17">
        <f t="shared" si="51"/>
        <v>9.3319508221004297E-3</v>
      </c>
      <c r="F442" s="17">
        <f t="shared" si="52"/>
        <v>1.3117953165654813E-2</v>
      </c>
      <c r="G442" s="17">
        <f t="shared" si="54"/>
        <v>0.92063492063492058</v>
      </c>
      <c r="H442" s="17">
        <f t="shared" si="53"/>
        <v>8.5913198044734115E-3</v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1.0841283607979184E-4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4</v>
      </c>
      <c r="D444" s="16">
        <v>25</v>
      </c>
      <c r="E444" s="17">
        <f t="shared" si="51"/>
        <v>5.9250481410161456E-4</v>
      </c>
      <c r="F444" s="17">
        <f t="shared" si="52"/>
        <v>2.7103209019947961E-3</v>
      </c>
      <c r="G444" s="17">
        <f t="shared" si="54"/>
        <v>5.25</v>
      </c>
      <c r="H444" s="17">
        <f t="shared" si="53"/>
        <v>3.1106502740334764E-3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</v>
      </c>
      <c r="D447" s="16">
        <v>5</v>
      </c>
      <c r="E447" s="17">
        <f t="shared" si="51"/>
        <v>1.4812620352540364E-4</v>
      </c>
      <c r="F447" s="17">
        <f t="shared" si="52"/>
        <v>5.420641803989592E-4</v>
      </c>
      <c r="G447" s="17">
        <f t="shared" si="54"/>
        <v>4</v>
      </c>
      <c r="H447" s="17">
        <f t="shared" si="53"/>
        <v>5.9250481410161456E-4</v>
      </c>
    </row>
    <row r="448" spans="1:8" x14ac:dyDescent="0.2">
      <c r="A448" s="14"/>
      <c r="B448" s="15" t="s">
        <v>424</v>
      </c>
      <c r="C448" s="16">
        <v>8</v>
      </c>
      <c r="D448" s="16">
        <v>10</v>
      </c>
      <c r="E448" s="17">
        <f t="shared" si="51"/>
        <v>1.1850096282032291E-3</v>
      </c>
      <c r="F448" s="17">
        <f t="shared" si="52"/>
        <v>1.0841283607979184E-3</v>
      </c>
      <c r="G448" s="17">
        <f t="shared" si="54"/>
        <v>0.25</v>
      </c>
      <c r="H448" s="17">
        <f t="shared" si="53"/>
        <v>2.9625240705080728E-4</v>
      </c>
    </row>
    <row r="449" spans="1:8" x14ac:dyDescent="0.2">
      <c r="A449" s="14"/>
      <c r="B449" s="15" t="s">
        <v>425</v>
      </c>
      <c r="C449" s="16">
        <v>13</v>
      </c>
      <c r="D449" s="16">
        <v>22</v>
      </c>
      <c r="E449" s="17">
        <f t="shared" si="51"/>
        <v>1.9256406458302473E-3</v>
      </c>
      <c r="F449" s="17">
        <f t="shared" si="52"/>
        <v>2.3850823937554208E-3</v>
      </c>
      <c r="G449" s="17">
        <f t="shared" si="54"/>
        <v>0.69230769230769229</v>
      </c>
      <c r="H449" s="17">
        <f t="shared" si="53"/>
        <v>1.3331358317286326E-3</v>
      </c>
    </row>
    <row r="450" spans="1:8" x14ac:dyDescent="0.2">
      <c r="A450" s="14"/>
      <c r="B450" s="15" t="s">
        <v>426</v>
      </c>
      <c r="C450" s="16">
        <v>1</v>
      </c>
      <c r="D450" s="16">
        <v>1</v>
      </c>
      <c r="E450" s="17">
        <f t="shared" si="51"/>
        <v>1.4812620352540364E-4</v>
      </c>
      <c r="F450" s="17">
        <f t="shared" si="52"/>
        <v>1.0841283607979184E-4</v>
      </c>
      <c r="G450" s="17">
        <f t="shared" si="54"/>
        <v>0</v>
      </c>
      <c r="H450" s="17">
        <f t="shared" si="53"/>
        <v>0</v>
      </c>
    </row>
    <row r="451" spans="1:8" x14ac:dyDescent="0.2">
      <c r="A451" s="14"/>
      <c r="B451" s="15" t="s">
        <v>427</v>
      </c>
      <c r="C451" s="16">
        <v>2</v>
      </c>
      <c r="D451" s="16">
        <v>18</v>
      </c>
      <c r="E451" s="17">
        <f t="shared" si="51"/>
        <v>2.9625240705080728E-4</v>
      </c>
      <c r="F451" s="17">
        <f t="shared" si="52"/>
        <v>1.9514310494362533E-3</v>
      </c>
      <c r="G451" s="17">
        <f t="shared" si="54"/>
        <v>8</v>
      </c>
      <c r="H451" s="17">
        <f t="shared" si="53"/>
        <v>2.3700192564064583E-3</v>
      </c>
    </row>
    <row r="452" spans="1:8" x14ac:dyDescent="0.2">
      <c r="A452" s="14"/>
      <c r="B452" s="15" t="s">
        <v>428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1.0841283607979184E-4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3</v>
      </c>
      <c r="D453" s="16">
        <v>0</v>
      </c>
      <c r="E453" s="17">
        <f t="shared" si="51"/>
        <v>4.4437861057621095E-4</v>
      </c>
      <c r="F453" s="17" t="str">
        <f t="shared" si="52"/>
        <v/>
      </c>
      <c r="G453" s="17">
        <f t="shared" si="54"/>
        <v>-1</v>
      </c>
      <c r="H453" s="17">
        <f t="shared" si="53"/>
        <v>-4.4437861057621095E-4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</v>
      </c>
      <c r="D455" s="16">
        <v>0</v>
      </c>
      <c r="E455" s="17">
        <f t="shared" si="51"/>
        <v>2.9625240705080728E-4</v>
      </c>
      <c r="F455" s="17" t="str">
        <f t="shared" si="52"/>
        <v/>
      </c>
      <c r="G455" s="17">
        <f t="shared" si="54"/>
        <v>-1</v>
      </c>
      <c r="H455" s="17">
        <f t="shared" si="53"/>
        <v>-2.9625240705080728E-4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20</v>
      </c>
      <c r="D460" s="16">
        <v>2</v>
      </c>
      <c r="E460" s="17">
        <f t="shared" si="51"/>
        <v>2.9625240705080727E-3</v>
      </c>
      <c r="F460" s="17">
        <f t="shared" si="52"/>
        <v>2.1682567215958369E-4</v>
      </c>
      <c r="G460" s="17">
        <f t="shared" si="54"/>
        <v>-0.9</v>
      </c>
      <c r="H460" s="17">
        <f t="shared" si="53"/>
        <v>-2.6662716634572657E-3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3</v>
      </c>
      <c r="E462" s="17" t="str">
        <f t="shared" si="51"/>
        <v/>
      </c>
      <c r="F462" s="17">
        <f t="shared" si="52"/>
        <v>3.2523850823937554E-4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18</v>
      </c>
      <c r="D463" s="16">
        <v>38</v>
      </c>
      <c r="E463" s="17">
        <f t="shared" si="51"/>
        <v>2.6662716634572657E-3</v>
      </c>
      <c r="F463" s="17">
        <f t="shared" si="52"/>
        <v>4.1196877710320901E-3</v>
      </c>
      <c r="G463" s="17">
        <f t="shared" si="54"/>
        <v>1.1111111111111112</v>
      </c>
      <c r="H463" s="17">
        <f t="shared" si="53"/>
        <v>2.9625240705080731E-3</v>
      </c>
    </row>
    <row r="464" spans="1:8" x14ac:dyDescent="0.2">
      <c r="A464" s="14"/>
      <c r="B464" s="15" t="s">
        <v>440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1.0841283607979184E-4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52</v>
      </c>
      <c r="D465" s="16">
        <v>31</v>
      </c>
      <c r="E465" s="17">
        <f t="shared" si="51"/>
        <v>7.7025625833209892E-3</v>
      </c>
      <c r="F465" s="17">
        <f t="shared" si="52"/>
        <v>3.3607979184735472E-3</v>
      </c>
      <c r="G465" s="17">
        <f t="shared" si="54"/>
        <v>-0.40384615384615385</v>
      </c>
      <c r="H465" s="17">
        <f t="shared" si="53"/>
        <v>-3.1106502740334764E-3</v>
      </c>
    </row>
    <row r="466" spans="1:8" x14ac:dyDescent="0.2">
      <c r="A466" s="14"/>
      <c r="B466" s="15" t="s">
        <v>442</v>
      </c>
      <c r="C466" s="16">
        <v>139</v>
      </c>
      <c r="D466" s="16">
        <v>250</v>
      </c>
      <c r="E466" s="17">
        <f t="shared" si="51"/>
        <v>2.0589542290031106E-2</v>
      </c>
      <c r="F466" s="17">
        <f t="shared" si="52"/>
        <v>2.7103209019947963E-2</v>
      </c>
      <c r="G466" s="17">
        <f t="shared" si="54"/>
        <v>0.79856115107913672</v>
      </c>
      <c r="H466" s="17">
        <f t="shared" si="53"/>
        <v>1.6442008591319803E-2</v>
      </c>
    </row>
    <row r="467" spans="1:8" x14ac:dyDescent="0.2">
      <c r="A467" s="14"/>
      <c r="B467" s="15" t="s">
        <v>443</v>
      </c>
      <c r="C467" s="16">
        <v>0</v>
      </c>
      <c r="D467" s="16">
        <v>11</v>
      </c>
      <c r="E467" s="17" t="str">
        <f t="shared" si="51"/>
        <v/>
      </c>
      <c r="F467" s="17">
        <f t="shared" si="52"/>
        <v>1.1925411968777104E-3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42</v>
      </c>
      <c r="D468" s="16">
        <v>0</v>
      </c>
      <c r="E468" s="17">
        <f t="shared" si="51"/>
        <v>6.2213005480669529E-3</v>
      </c>
      <c r="F468" s="17" t="str">
        <f t="shared" si="52"/>
        <v/>
      </c>
      <c r="G468" s="17">
        <f t="shared" si="54"/>
        <v>-1</v>
      </c>
      <c r="H468" s="17">
        <f t="shared" si="53"/>
        <v>-6.2213005480669529E-3</v>
      </c>
    </row>
    <row r="469" spans="1:8" ht="25.5" x14ac:dyDescent="0.2">
      <c r="A469" s="14"/>
      <c r="B469" s="15" t="s">
        <v>445</v>
      </c>
      <c r="C469" s="16">
        <v>5</v>
      </c>
      <c r="D469" s="16">
        <v>27</v>
      </c>
      <c r="E469" s="17">
        <f t="shared" si="51"/>
        <v>7.4063101762701818E-4</v>
      </c>
      <c r="F469" s="17">
        <f t="shared" si="52"/>
        <v>2.9271465741543797E-3</v>
      </c>
      <c r="G469" s="17">
        <f t="shared" si="54"/>
        <v>4.4000000000000004</v>
      </c>
      <c r="H469" s="17">
        <f t="shared" si="53"/>
        <v>3.2587764775588801E-3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24</v>
      </c>
      <c r="D471" s="16">
        <v>14</v>
      </c>
      <c r="E471" s="17">
        <f t="shared" si="51"/>
        <v>3.5550288846096876E-3</v>
      </c>
      <c r="F471" s="17">
        <f t="shared" si="52"/>
        <v>1.5177797051170859E-3</v>
      </c>
      <c r="G471" s="17">
        <f t="shared" si="54"/>
        <v>-0.41666666666666669</v>
      </c>
      <c r="H471" s="17">
        <f t="shared" si="53"/>
        <v>-1.4812620352540366E-3</v>
      </c>
    </row>
    <row r="472" spans="1:8" ht="25.5" x14ac:dyDescent="0.2">
      <c r="A472" s="14"/>
      <c r="B472" s="15" t="s">
        <v>448</v>
      </c>
      <c r="C472" s="16">
        <v>7</v>
      </c>
      <c r="D472" s="16">
        <v>10</v>
      </c>
      <c r="E472" s="17">
        <f t="shared" si="51"/>
        <v>1.0368834246778254E-3</v>
      </c>
      <c r="F472" s="17">
        <f t="shared" si="52"/>
        <v>1.0841283607979184E-3</v>
      </c>
      <c r="G472" s="17">
        <f t="shared" si="54"/>
        <v>0.42857142857142855</v>
      </c>
      <c r="H472" s="17">
        <f t="shared" si="53"/>
        <v>4.4437861057621084E-4</v>
      </c>
    </row>
    <row r="473" spans="1:8" x14ac:dyDescent="0.2">
      <c r="A473" s="14"/>
      <c r="B473" s="15" t="s">
        <v>449</v>
      </c>
      <c r="C473" s="16">
        <v>45</v>
      </c>
      <c r="D473" s="16">
        <v>4</v>
      </c>
      <c r="E473" s="17">
        <f t="shared" si="51"/>
        <v>6.6656791586431636E-3</v>
      </c>
      <c r="F473" s="17">
        <f t="shared" si="52"/>
        <v>4.3365134431916737E-4</v>
      </c>
      <c r="G473" s="17">
        <f t="shared" si="54"/>
        <v>-0.91111111111111109</v>
      </c>
      <c r="H473" s="17">
        <f t="shared" si="53"/>
        <v>-6.0731743445415487E-3</v>
      </c>
    </row>
    <row r="474" spans="1:8" x14ac:dyDescent="0.2">
      <c r="A474" s="14"/>
      <c r="B474" s="15" t="s">
        <v>450</v>
      </c>
      <c r="C474" s="16">
        <v>672</v>
      </c>
      <c r="D474" s="16">
        <v>626</v>
      </c>
      <c r="E474" s="17">
        <f t="shared" si="51"/>
        <v>9.9540808769071246E-2</v>
      </c>
      <c r="F474" s="17">
        <f t="shared" si="52"/>
        <v>6.7866435385949692E-2</v>
      </c>
      <c r="G474" s="17">
        <f t="shared" si="54"/>
        <v>-6.8452380952380959E-2</v>
      </c>
      <c r="H474" s="17">
        <f t="shared" si="53"/>
        <v>-6.8138053621685677E-3</v>
      </c>
    </row>
    <row r="475" spans="1:8" x14ac:dyDescent="0.2">
      <c r="A475" s="14"/>
      <c r="B475" s="15" t="s">
        <v>451</v>
      </c>
      <c r="C475" s="16">
        <v>388</v>
      </c>
      <c r="D475" s="16">
        <v>607</v>
      </c>
      <c r="E475" s="17">
        <f t="shared" si="51"/>
        <v>5.7472966967856615E-2</v>
      </c>
      <c r="F475" s="17">
        <f t="shared" si="52"/>
        <v>6.580659150043365E-2</v>
      </c>
      <c r="G475" s="17">
        <f t="shared" si="54"/>
        <v>0.56443298969072164</v>
      </c>
      <c r="H475" s="17">
        <f t="shared" si="53"/>
        <v>3.2439638572063396E-2</v>
      </c>
    </row>
    <row r="476" spans="1:8" x14ac:dyDescent="0.2">
      <c r="A476" s="14"/>
      <c r="B476" s="15" t="s">
        <v>452</v>
      </c>
      <c r="C476" s="16">
        <v>336</v>
      </c>
      <c r="D476" s="16">
        <v>98</v>
      </c>
      <c r="E476" s="17">
        <f t="shared" si="51"/>
        <v>4.9770404384535623E-2</v>
      </c>
      <c r="F476" s="17">
        <f t="shared" si="52"/>
        <v>1.0624457935819601E-2</v>
      </c>
      <c r="G476" s="17">
        <f t="shared" si="54"/>
        <v>-0.70833333333333337</v>
      </c>
      <c r="H476" s="17">
        <f t="shared" si="53"/>
        <v>-3.5254036439046066E-2</v>
      </c>
    </row>
    <row r="477" spans="1:8" x14ac:dyDescent="0.2">
      <c r="A477" s="14"/>
      <c r="B477" s="15" t="s">
        <v>453</v>
      </c>
      <c r="C477" s="16">
        <v>13</v>
      </c>
      <c r="D477" s="16">
        <v>2</v>
      </c>
      <c r="E477" s="17">
        <f t="shared" si="51"/>
        <v>1.9256406458302473E-3</v>
      </c>
      <c r="F477" s="17">
        <f t="shared" si="52"/>
        <v>2.1682567215958369E-4</v>
      </c>
      <c r="G477" s="17">
        <f t="shared" si="54"/>
        <v>-0.84615384615384615</v>
      </c>
      <c r="H477" s="17">
        <f t="shared" si="53"/>
        <v>-1.6293882387794401E-3</v>
      </c>
    </row>
    <row r="478" spans="1:8" x14ac:dyDescent="0.2">
      <c r="A478" s="14"/>
      <c r="B478" s="15" t="s">
        <v>454</v>
      </c>
      <c r="C478" s="16">
        <v>205</v>
      </c>
      <c r="D478" s="16">
        <v>137</v>
      </c>
      <c r="E478" s="17">
        <f t="shared" si="51"/>
        <v>3.0365871722707747E-2</v>
      </c>
      <c r="F478" s="17">
        <f t="shared" si="52"/>
        <v>1.4852558542931483E-2</v>
      </c>
      <c r="G478" s="17">
        <f t="shared" si="54"/>
        <v>-0.33170731707317075</v>
      </c>
      <c r="H478" s="17">
        <f t="shared" si="53"/>
        <v>-1.0072581839727448E-2</v>
      </c>
    </row>
    <row r="479" spans="1:8" x14ac:dyDescent="0.2">
      <c r="A479" s="14"/>
      <c r="B479" s="15" t="s">
        <v>455</v>
      </c>
      <c r="C479" s="16">
        <v>10</v>
      </c>
      <c r="D479" s="16">
        <v>4</v>
      </c>
      <c r="E479" s="17">
        <f t="shared" si="51"/>
        <v>1.4812620352540364E-3</v>
      </c>
      <c r="F479" s="17">
        <f t="shared" si="52"/>
        <v>4.3365134431916737E-4</v>
      </c>
      <c r="G479" s="17">
        <f t="shared" si="54"/>
        <v>-0.6</v>
      </c>
      <c r="H479" s="17">
        <f t="shared" si="53"/>
        <v>-8.8875722115242179E-4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352</v>
      </c>
      <c r="D481" s="16">
        <v>546</v>
      </c>
      <c r="E481" s="17">
        <f t="shared" si="51"/>
        <v>5.2140423640942082E-2</v>
      </c>
      <c r="F481" s="17">
        <f t="shared" si="52"/>
        <v>5.919340849956635E-2</v>
      </c>
      <c r="G481" s="17">
        <f t="shared" si="54"/>
        <v>0.55113636363636365</v>
      </c>
      <c r="H481" s="17">
        <f t="shared" si="53"/>
        <v>2.8736483483928307E-2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10</v>
      </c>
      <c r="D483" s="16">
        <v>0</v>
      </c>
      <c r="E483" s="17">
        <f t="shared" si="51"/>
        <v>1.4812620352540364E-3</v>
      </c>
      <c r="F483" s="17" t="str">
        <f t="shared" si="52"/>
        <v/>
      </c>
      <c r="G483" s="17">
        <f t="shared" si="54"/>
        <v>-1</v>
      </c>
      <c r="H483" s="17">
        <f t="shared" si="53"/>
        <v>-1.4812620352540364E-3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96</v>
      </c>
      <c r="D485" s="16">
        <v>53</v>
      </c>
      <c r="E485" s="17">
        <f t="shared" si="55"/>
        <v>1.422011553843875E-2</v>
      </c>
      <c r="F485" s="17">
        <f t="shared" si="56"/>
        <v>5.7458803122289676E-3</v>
      </c>
      <c r="G485" s="17">
        <f t="shared" ref="G485:G548" si="58">+IF(AND(C485=0,D485=0)," ",IF(C485=0,1,IF(D485=0,-1,(D485-C485)/C485)))</f>
        <v>-0.44791666666666669</v>
      </c>
      <c r="H485" s="17">
        <f t="shared" si="57"/>
        <v>-6.369426751592357E-3</v>
      </c>
    </row>
    <row r="486" spans="1:8" x14ac:dyDescent="0.2">
      <c r="A486" s="14"/>
      <c r="B486" s="15" t="s">
        <v>462</v>
      </c>
      <c r="C486" s="16">
        <v>20</v>
      </c>
      <c r="D486" s="16">
        <v>10</v>
      </c>
      <c r="E486" s="17">
        <f t="shared" si="55"/>
        <v>2.9625240705080727E-3</v>
      </c>
      <c r="F486" s="17">
        <f t="shared" si="56"/>
        <v>1.0841283607979184E-3</v>
      </c>
      <c r="G486" s="17">
        <f t="shared" si="58"/>
        <v>-0.5</v>
      </c>
      <c r="H486" s="17">
        <f t="shared" si="57"/>
        <v>-1.4812620352540364E-3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5</v>
      </c>
      <c r="D488" s="16">
        <v>1</v>
      </c>
      <c r="E488" s="17">
        <f t="shared" si="55"/>
        <v>7.4063101762701818E-4</v>
      </c>
      <c r="F488" s="17">
        <f t="shared" si="56"/>
        <v>1.0841283607979184E-4</v>
      </c>
      <c r="G488" s="17">
        <f t="shared" si="58"/>
        <v>-0.8</v>
      </c>
      <c r="H488" s="17">
        <f t="shared" si="57"/>
        <v>-5.9250481410161456E-4</v>
      </c>
    </row>
    <row r="489" spans="1:8" x14ac:dyDescent="0.2">
      <c r="A489" s="14"/>
      <c r="B489" s="15" t="s">
        <v>465</v>
      </c>
      <c r="C489" s="16">
        <v>126</v>
      </c>
      <c r="D489" s="16">
        <v>224</v>
      </c>
      <c r="E489" s="17">
        <f t="shared" si="55"/>
        <v>1.8663901644200859E-2</v>
      </c>
      <c r="F489" s="17">
        <f t="shared" si="56"/>
        <v>2.4284475281873375E-2</v>
      </c>
      <c r="G489" s="17">
        <f t="shared" si="58"/>
        <v>0.77777777777777779</v>
      </c>
      <c r="H489" s="17">
        <f t="shared" si="57"/>
        <v>1.4516367945489557E-2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14</v>
      </c>
      <c r="E491" s="17">
        <f t="shared" si="55"/>
        <v>2.9625240705080728E-4</v>
      </c>
      <c r="F491" s="17">
        <f t="shared" si="56"/>
        <v>1.5177797051170859E-3</v>
      </c>
      <c r="G491" s="17">
        <f t="shared" si="58"/>
        <v>6</v>
      </c>
      <c r="H491" s="17">
        <f t="shared" si="57"/>
        <v>1.7775144423048438E-3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12</v>
      </c>
      <c r="D493" s="16">
        <v>15</v>
      </c>
      <c r="E493" s="17">
        <f t="shared" si="55"/>
        <v>1.7775144423048438E-3</v>
      </c>
      <c r="F493" s="17">
        <f t="shared" si="56"/>
        <v>1.6261925411968777E-3</v>
      </c>
      <c r="G493" s="17">
        <f t="shared" si="58"/>
        <v>0.25</v>
      </c>
      <c r="H493" s="17">
        <f t="shared" si="57"/>
        <v>4.4437861057621095E-4</v>
      </c>
    </row>
    <row r="494" spans="1:8" x14ac:dyDescent="0.2">
      <c r="A494" s="14"/>
      <c r="B494" s="15" t="s">
        <v>470</v>
      </c>
      <c r="C494" s="16">
        <v>19</v>
      </c>
      <c r="D494" s="16">
        <v>63</v>
      </c>
      <c r="E494" s="17">
        <f t="shared" si="55"/>
        <v>2.8143978669826694E-3</v>
      </c>
      <c r="F494" s="17">
        <f t="shared" si="56"/>
        <v>6.8300086730268862E-3</v>
      </c>
      <c r="G494" s="17">
        <f t="shared" si="58"/>
        <v>2.3157894736842106</v>
      </c>
      <c r="H494" s="17">
        <f t="shared" si="57"/>
        <v>6.5175529551177612E-3</v>
      </c>
    </row>
    <row r="495" spans="1:8" x14ac:dyDescent="0.2">
      <c r="A495" s="14"/>
      <c r="B495" s="15" t="s">
        <v>471</v>
      </c>
      <c r="C495" s="16">
        <v>1</v>
      </c>
      <c r="D495" s="16">
        <v>7</v>
      </c>
      <c r="E495" s="17">
        <f t="shared" si="55"/>
        <v>1.4812620352540364E-4</v>
      </c>
      <c r="F495" s="17">
        <f t="shared" si="56"/>
        <v>7.5888985255854297E-4</v>
      </c>
      <c r="G495" s="17">
        <f t="shared" si="58"/>
        <v>6</v>
      </c>
      <c r="H495" s="17">
        <f t="shared" si="57"/>
        <v>8.887572211524219E-4</v>
      </c>
    </row>
    <row r="496" spans="1:8" x14ac:dyDescent="0.2">
      <c r="A496" s="14"/>
      <c r="B496" s="15" t="s">
        <v>472</v>
      </c>
      <c r="C496" s="16">
        <v>1</v>
      </c>
      <c r="D496" s="16">
        <v>2</v>
      </c>
      <c r="E496" s="17">
        <f t="shared" si="55"/>
        <v>1.4812620352540364E-4</v>
      </c>
      <c r="F496" s="17">
        <f t="shared" si="56"/>
        <v>2.1682567215958369E-4</v>
      </c>
      <c r="G496" s="17">
        <f t="shared" si="58"/>
        <v>1</v>
      </c>
      <c r="H496" s="17">
        <f t="shared" si="57"/>
        <v>1.4812620352540364E-4</v>
      </c>
    </row>
    <row r="497" spans="1:8" x14ac:dyDescent="0.2">
      <c r="A497" s="14"/>
      <c r="B497" s="15" t="s">
        <v>473</v>
      </c>
      <c r="C497" s="16">
        <v>10</v>
      </c>
      <c r="D497" s="16">
        <v>9</v>
      </c>
      <c r="E497" s="17">
        <f t="shared" si="55"/>
        <v>1.4812620352540364E-3</v>
      </c>
      <c r="F497" s="17">
        <f t="shared" si="56"/>
        <v>9.7571552471812663E-4</v>
      </c>
      <c r="G497" s="17">
        <f t="shared" si="58"/>
        <v>-0.1</v>
      </c>
      <c r="H497" s="17">
        <f t="shared" si="57"/>
        <v>-1.4812620352540364E-4</v>
      </c>
    </row>
    <row r="498" spans="1:8" x14ac:dyDescent="0.2">
      <c r="A498" s="14"/>
      <c r="B498" s="15" t="s">
        <v>474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1.0841283607979184E-4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25</v>
      </c>
      <c r="D499" s="16">
        <v>15</v>
      </c>
      <c r="E499" s="17">
        <f t="shared" si="55"/>
        <v>3.7031550881350913E-3</v>
      </c>
      <c r="F499" s="17">
        <f t="shared" si="56"/>
        <v>1.6261925411968777E-3</v>
      </c>
      <c r="G499" s="17">
        <f t="shared" si="58"/>
        <v>-0.4</v>
      </c>
      <c r="H499" s="17">
        <f t="shared" si="57"/>
        <v>-1.4812620352540366E-3</v>
      </c>
    </row>
    <row r="500" spans="1:8" x14ac:dyDescent="0.2">
      <c r="A500" s="14"/>
      <c r="B500" s="15" t="s">
        <v>476</v>
      </c>
      <c r="C500" s="16">
        <v>4</v>
      </c>
      <c r="D500" s="16">
        <v>18</v>
      </c>
      <c r="E500" s="17">
        <f t="shared" si="55"/>
        <v>5.9250481410161456E-4</v>
      </c>
      <c r="F500" s="17">
        <f t="shared" si="56"/>
        <v>1.9514310494362533E-3</v>
      </c>
      <c r="G500" s="17">
        <f t="shared" si="58"/>
        <v>3.5</v>
      </c>
      <c r="H500" s="17">
        <f t="shared" si="57"/>
        <v>2.0737668493556508E-3</v>
      </c>
    </row>
    <row r="501" spans="1:8" x14ac:dyDescent="0.2">
      <c r="A501" s="14"/>
      <c r="B501" s="15" t="s">
        <v>477</v>
      </c>
      <c r="C501" s="16">
        <v>0</v>
      </c>
      <c r="D501" s="16">
        <v>5</v>
      </c>
      <c r="E501" s="17" t="str">
        <f t="shared" si="55"/>
        <v/>
      </c>
      <c r="F501" s="17">
        <f t="shared" si="56"/>
        <v>5.420641803989592E-4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2</v>
      </c>
      <c r="D502" s="16">
        <v>0</v>
      </c>
      <c r="E502" s="17">
        <f t="shared" si="55"/>
        <v>2.9625240705080728E-4</v>
      </c>
      <c r="F502" s="17" t="str">
        <f t="shared" si="56"/>
        <v/>
      </c>
      <c r="G502" s="17">
        <f t="shared" si="58"/>
        <v>-1</v>
      </c>
      <c r="H502" s="17">
        <f t="shared" si="57"/>
        <v>-2.9625240705080728E-4</v>
      </c>
    </row>
    <row r="503" spans="1:8" x14ac:dyDescent="0.2">
      <c r="A503" s="14"/>
      <c r="B503" s="15" t="s">
        <v>479</v>
      </c>
      <c r="C503" s="16">
        <v>0</v>
      </c>
      <c r="D503" s="16">
        <v>1</v>
      </c>
      <c r="E503" s="17" t="str">
        <f t="shared" si="55"/>
        <v/>
      </c>
      <c r="F503" s="17">
        <f t="shared" si="56"/>
        <v>1.0841283607979184E-4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1</v>
      </c>
      <c r="D504" s="16">
        <v>0</v>
      </c>
      <c r="E504" s="17">
        <f t="shared" si="55"/>
        <v>1.4812620352540364E-4</v>
      </c>
      <c r="F504" s="17" t="str">
        <f t="shared" si="56"/>
        <v/>
      </c>
      <c r="G504" s="17">
        <f t="shared" si="58"/>
        <v>-1</v>
      </c>
      <c r="H504" s="17">
        <f t="shared" si="57"/>
        <v>-1.4812620352540364E-4</v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2</v>
      </c>
      <c r="E506" s="17" t="str">
        <f t="shared" si="55"/>
        <v/>
      </c>
      <c r="F506" s="17">
        <f t="shared" si="56"/>
        <v>2.1682567215958369E-4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136</v>
      </c>
      <c r="D507" s="16">
        <v>64</v>
      </c>
      <c r="E507" s="17">
        <f t="shared" si="55"/>
        <v>2.0145163679454896E-2</v>
      </c>
      <c r="F507" s="17">
        <f t="shared" si="56"/>
        <v>6.938421509106678E-3</v>
      </c>
      <c r="G507" s="17">
        <f t="shared" si="58"/>
        <v>-0.52941176470588236</v>
      </c>
      <c r="H507" s="17">
        <f t="shared" si="57"/>
        <v>-1.0665086653829063E-2</v>
      </c>
    </row>
    <row r="508" spans="1:8" ht="25.5" x14ac:dyDescent="0.2">
      <c r="A508" s="14"/>
      <c r="B508" s="15" t="s">
        <v>484</v>
      </c>
      <c r="C508" s="16">
        <v>0</v>
      </c>
      <c r="D508" s="16">
        <v>16</v>
      </c>
      <c r="E508" s="17" t="str">
        <f t="shared" si="55"/>
        <v/>
      </c>
      <c r="F508" s="17">
        <f t="shared" si="56"/>
        <v>1.7346053772766695E-3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3</v>
      </c>
      <c r="E510" s="17" t="str">
        <f t="shared" si="55"/>
        <v/>
      </c>
      <c r="F510" s="17">
        <f t="shared" si="56"/>
        <v>3.2523850823937554E-4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10</v>
      </c>
      <c r="E520" s="17" t="str">
        <f t="shared" si="55"/>
        <v/>
      </c>
      <c r="F520" s="17">
        <f t="shared" si="56"/>
        <v>1.0841283607979184E-3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7</v>
      </c>
      <c r="E521" s="17" t="str">
        <f t="shared" si="55"/>
        <v/>
      </c>
      <c r="F521" s="17">
        <f t="shared" si="56"/>
        <v>7.5888985255854297E-4</v>
      </c>
      <c r="G521" s="17">
        <f t="shared" si="58"/>
        <v>1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2</v>
      </c>
      <c r="D524" s="16">
        <v>1</v>
      </c>
      <c r="E524" s="17">
        <f t="shared" si="55"/>
        <v>2.9625240705080728E-4</v>
      </c>
      <c r="F524" s="17">
        <f t="shared" si="56"/>
        <v>1.0841283607979184E-4</v>
      </c>
      <c r="G524" s="17">
        <f t="shared" si="58"/>
        <v>-0.5</v>
      </c>
      <c r="H524" s="17">
        <f t="shared" si="57"/>
        <v>-1.4812620352540364E-4</v>
      </c>
    </row>
    <row r="525" spans="1:8" ht="25.5" x14ac:dyDescent="0.2">
      <c r="A525" s="14"/>
      <c r="B525" s="15" t="s">
        <v>501</v>
      </c>
      <c r="C525" s="16">
        <v>6</v>
      </c>
      <c r="D525" s="16">
        <v>2</v>
      </c>
      <c r="E525" s="17">
        <f t="shared" si="55"/>
        <v>8.887572211524219E-4</v>
      </c>
      <c r="F525" s="17">
        <f t="shared" si="56"/>
        <v>2.1682567215958369E-4</v>
      </c>
      <c r="G525" s="17">
        <f t="shared" si="58"/>
        <v>-0.66666666666666663</v>
      </c>
      <c r="H525" s="17">
        <f t="shared" si="57"/>
        <v>-5.9250481410161456E-4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56</v>
      </c>
      <c r="D527" s="16">
        <v>91</v>
      </c>
      <c r="E527" s="17">
        <f t="shared" si="55"/>
        <v>8.2950673974226032E-3</v>
      </c>
      <c r="F527" s="17">
        <f t="shared" si="56"/>
        <v>9.8655680832610577E-3</v>
      </c>
      <c r="G527" s="17">
        <f t="shared" si="58"/>
        <v>0.625</v>
      </c>
      <c r="H527" s="17">
        <f t="shared" si="57"/>
        <v>5.1844171233891272E-3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1.0841283607979184E-4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3</v>
      </c>
      <c r="E533" s="17" t="str">
        <f t="shared" si="55"/>
        <v/>
      </c>
      <c r="F533" s="17">
        <f t="shared" si="56"/>
        <v>3.2523850823937554E-4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1.0841283607979184E-4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1</v>
      </c>
      <c r="D537" s="16">
        <v>2</v>
      </c>
      <c r="E537" s="17">
        <f t="shared" si="55"/>
        <v>1.4812620352540364E-4</v>
      </c>
      <c r="F537" s="17">
        <f t="shared" si="56"/>
        <v>2.1682567215958369E-4</v>
      </c>
      <c r="G537" s="17">
        <f t="shared" si="58"/>
        <v>1</v>
      </c>
      <c r="H537" s="17">
        <f t="shared" si="57"/>
        <v>1.4812620352540364E-4</v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22</v>
      </c>
      <c r="D540" s="16">
        <v>2</v>
      </c>
      <c r="E540" s="17">
        <f t="shared" si="55"/>
        <v>3.2587764775588801E-3</v>
      </c>
      <c r="F540" s="17">
        <f t="shared" si="56"/>
        <v>2.1682567215958369E-4</v>
      </c>
      <c r="G540" s="17">
        <f t="shared" si="58"/>
        <v>-0.90909090909090906</v>
      </c>
      <c r="H540" s="17">
        <f t="shared" si="57"/>
        <v>-2.9625240705080727E-3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98</v>
      </c>
      <c r="D542" s="16">
        <v>109</v>
      </c>
      <c r="E542" s="17">
        <f t="shared" si="55"/>
        <v>1.4516367945489557E-2</v>
      </c>
      <c r="F542" s="17">
        <f t="shared" si="56"/>
        <v>1.1816999132697311E-2</v>
      </c>
      <c r="G542" s="17">
        <f t="shared" si="58"/>
        <v>0.11224489795918367</v>
      </c>
      <c r="H542" s="17">
        <f t="shared" si="57"/>
        <v>1.6293882387794401E-3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4</v>
      </c>
      <c r="E544" s="17" t="str">
        <f t="shared" si="55"/>
        <v/>
      </c>
      <c r="F544" s="17">
        <f t="shared" si="56"/>
        <v>4.3365134431916737E-4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30</v>
      </c>
      <c r="D545" s="16">
        <v>35</v>
      </c>
      <c r="E545" s="17">
        <f t="shared" si="55"/>
        <v>4.4437861057621091E-3</v>
      </c>
      <c r="F545" s="17">
        <f t="shared" si="56"/>
        <v>3.7944492627927148E-3</v>
      </c>
      <c r="G545" s="17">
        <f t="shared" si="58"/>
        <v>0.16666666666666666</v>
      </c>
      <c r="H545" s="17">
        <f t="shared" si="57"/>
        <v>7.4063101762701818E-4</v>
      </c>
    </row>
    <row r="546" spans="1:8" ht="25.5" x14ac:dyDescent="0.2">
      <c r="A546" s="14"/>
      <c r="B546" s="15" t="s">
        <v>522</v>
      </c>
      <c r="C546" s="16">
        <v>1</v>
      </c>
      <c r="D546" s="16">
        <v>5</v>
      </c>
      <c r="E546" s="17">
        <f t="shared" si="55"/>
        <v>1.4812620352540364E-4</v>
      </c>
      <c r="F546" s="17">
        <f t="shared" si="56"/>
        <v>5.420641803989592E-4</v>
      </c>
      <c r="G546" s="17">
        <f t="shared" si="58"/>
        <v>4</v>
      </c>
      <c r="H546" s="17">
        <f t="shared" si="57"/>
        <v>5.9250481410161456E-4</v>
      </c>
    </row>
    <row r="547" spans="1:8" x14ac:dyDescent="0.2">
      <c r="A547" s="14"/>
      <c r="B547" s="15" t="s">
        <v>523</v>
      </c>
      <c r="C547" s="16">
        <v>2</v>
      </c>
      <c r="D547" s="16">
        <v>6</v>
      </c>
      <c r="E547" s="17">
        <f t="shared" si="55"/>
        <v>2.9625240705080728E-4</v>
      </c>
      <c r="F547" s="17">
        <f t="shared" si="56"/>
        <v>6.5047701647875109E-4</v>
      </c>
      <c r="G547" s="17">
        <f t="shared" si="58"/>
        <v>2</v>
      </c>
      <c r="H547" s="17">
        <f t="shared" si="57"/>
        <v>5.9250481410161456E-4</v>
      </c>
    </row>
    <row r="548" spans="1:8" x14ac:dyDescent="0.2">
      <c r="A548" s="14"/>
      <c r="B548" s="15" t="s">
        <v>524</v>
      </c>
      <c r="C548" s="16">
        <v>91</v>
      </c>
      <c r="D548" s="16">
        <v>177</v>
      </c>
      <c r="E548" s="17">
        <f t="shared" ref="E548:E585" si="59">+IF(C548=0,"",C548/C$356)</f>
        <v>1.3479484520811732E-2</v>
      </c>
      <c r="F548" s="17">
        <f t="shared" ref="F548:F585" si="60">+IF(D548=0,"",D548/D$356)</f>
        <v>1.9189071986123157E-2</v>
      </c>
      <c r="G548" s="17">
        <f t="shared" si="58"/>
        <v>0.94505494505494503</v>
      </c>
      <c r="H548" s="17">
        <f t="shared" ref="H548:H585" si="61">+IF(OR(AND(E548=""),(G548="")),"",E548*G548)</f>
        <v>1.2738853503184714E-2</v>
      </c>
    </row>
    <row r="549" spans="1:8" x14ac:dyDescent="0.2">
      <c r="A549" s="14"/>
      <c r="B549" s="15" t="s">
        <v>525</v>
      </c>
      <c r="C549" s="16">
        <v>135</v>
      </c>
      <c r="D549" s="16">
        <v>101</v>
      </c>
      <c r="E549" s="17">
        <f t="shared" si="59"/>
        <v>1.9997037475929492E-2</v>
      </c>
      <c r="F549" s="17">
        <f t="shared" si="60"/>
        <v>1.0949696444058977E-2</v>
      </c>
      <c r="G549" s="17">
        <f t="shared" ref="G549:G585" si="62">+IF(AND(C549=0,D549=0)," ",IF(C549=0,1,IF(D549=0,-1,(D549-C549)/C549)))</f>
        <v>-0.25185185185185183</v>
      </c>
      <c r="H549" s="17">
        <f t="shared" si="61"/>
        <v>-5.0362909198637239E-3</v>
      </c>
    </row>
    <row r="550" spans="1:8" x14ac:dyDescent="0.2">
      <c r="A550" s="14"/>
      <c r="B550" s="15" t="s">
        <v>526</v>
      </c>
      <c r="C550" s="16">
        <v>0</v>
      </c>
      <c r="D550" s="16">
        <v>2</v>
      </c>
      <c r="E550" s="17" t="str">
        <f t="shared" si="59"/>
        <v/>
      </c>
      <c r="F550" s="17">
        <f t="shared" si="60"/>
        <v>2.1682567215958369E-4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2</v>
      </c>
      <c r="E551" s="17" t="str">
        <f t="shared" si="59"/>
        <v/>
      </c>
      <c r="F551" s="17">
        <f t="shared" si="60"/>
        <v>2.1682567215958369E-4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2</v>
      </c>
      <c r="D552" s="16">
        <v>8</v>
      </c>
      <c r="E552" s="17">
        <f t="shared" si="59"/>
        <v>2.9625240705080728E-4</v>
      </c>
      <c r="F552" s="17">
        <f t="shared" si="60"/>
        <v>8.6730268863833475E-4</v>
      </c>
      <c r="G552" s="17">
        <f t="shared" si="62"/>
        <v>3</v>
      </c>
      <c r="H552" s="17">
        <f t="shared" si="61"/>
        <v>8.887572211524219E-4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1.0841283607979184E-4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1</v>
      </c>
      <c r="D554" s="16">
        <v>0</v>
      </c>
      <c r="E554" s="17">
        <f t="shared" si="59"/>
        <v>1.4812620352540364E-4</v>
      </c>
      <c r="F554" s="17" t="str">
        <f t="shared" si="60"/>
        <v/>
      </c>
      <c r="G554" s="17">
        <f t="shared" si="62"/>
        <v>-1</v>
      </c>
      <c r="H554" s="17">
        <f t="shared" si="61"/>
        <v>-1.4812620352540364E-4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2</v>
      </c>
      <c r="D556" s="16">
        <v>5</v>
      </c>
      <c r="E556" s="17">
        <f t="shared" si="59"/>
        <v>2.9625240705080728E-4</v>
      </c>
      <c r="F556" s="17">
        <f t="shared" si="60"/>
        <v>5.420641803989592E-4</v>
      </c>
      <c r="G556" s="17">
        <f t="shared" si="62"/>
        <v>1.5</v>
      </c>
      <c r="H556" s="17">
        <f t="shared" si="61"/>
        <v>4.4437861057621095E-4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38</v>
      </c>
      <c r="D558" s="16">
        <v>356</v>
      </c>
      <c r="E558" s="17">
        <f t="shared" si="59"/>
        <v>5.6287957339653388E-3</v>
      </c>
      <c r="F558" s="17">
        <f t="shared" si="60"/>
        <v>3.8594969644405897E-2</v>
      </c>
      <c r="G558" s="17">
        <f t="shared" si="62"/>
        <v>8.3684210526315788</v>
      </c>
      <c r="H558" s="17">
        <f t="shared" si="61"/>
        <v>4.7104132721078364E-2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2</v>
      </c>
      <c r="E560" s="17" t="str">
        <f t="shared" si="59"/>
        <v/>
      </c>
      <c r="F560" s="17">
        <f t="shared" si="60"/>
        <v>2.1682567215958369E-4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41</v>
      </c>
      <c r="D561" s="16">
        <v>28</v>
      </c>
      <c r="E561" s="17">
        <f t="shared" si="59"/>
        <v>6.0731743445415496E-3</v>
      </c>
      <c r="F561" s="17">
        <f t="shared" si="60"/>
        <v>3.0355594102341719E-3</v>
      </c>
      <c r="G561" s="17">
        <f t="shared" si="62"/>
        <v>-0.31707317073170732</v>
      </c>
      <c r="H561" s="17">
        <f t="shared" si="61"/>
        <v>-1.9256406458302475E-3</v>
      </c>
    </row>
    <row r="562" spans="1:8" ht="25.5" x14ac:dyDescent="0.2">
      <c r="A562" s="14"/>
      <c r="B562" s="15" t="s">
        <v>538</v>
      </c>
      <c r="C562" s="16">
        <v>0</v>
      </c>
      <c r="D562" s="16">
        <v>11</v>
      </c>
      <c r="E562" s="17" t="str">
        <f t="shared" si="59"/>
        <v/>
      </c>
      <c r="F562" s="17">
        <f t="shared" si="60"/>
        <v>1.1925411968777104E-3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63</v>
      </c>
      <c r="D564" s="16">
        <v>71</v>
      </c>
      <c r="E564" s="17">
        <f t="shared" si="59"/>
        <v>9.3319508221004297E-3</v>
      </c>
      <c r="F564" s="17">
        <f t="shared" si="60"/>
        <v>7.6973113616652213E-3</v>
      </c>
      <c r="G564" s="17">
        <f t="shared" si="62"/>
        <v>0.12698412698412698</v>
      </c>
      <c r="H564" s="17">
        <f t="shared" si="61"/>
        <v>1.1850096282032291E-3</v>
      </c>
    </row>
    <row r="565" spans="1:8" ht="25.5" x14ac:dyDescent="0.2">
      <c r="A565" s="14"/>
      <c r="B565" s="15" t="s">
        <v>541</v>
      </c>
      <c r="C565" s="16">
        <v>0</v>
      </c>
      <c r="D565" s="16">
        <v>10</v>
      </c>
      <c r="E565" s="17" t="str">
        <f t="shared" si="59"/>
        <v/>
      </c>
      <c r="F565" s="17">
        <f t="shared" si="60"/>
        <v>1.0841283607979184E-3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1</v>
      </c>
      <c r="E566" s="17">
        <f t="shared" si="59"/>
        <v>1.4812620352540364E-4</v>
      </c>
      <c r="F566" s="17">
        <f t="shared" si="60"/>
        <v>1.0841283607979184E-4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44</v>
      </c>
      <c r="D569" s="16">
        <v>163</v>
      </c>
      <c r="E569" s="17">
        <f t="shared" si="59"/>
        <v>6.5175529551177603E-3</v>
      </c>
      <c r="F569" s="17">
        <f t="shared" si="60"/>
        <v>1.7671292281006071E-2</v>
      </c>
      <c r="G569" s="17">
        <f t="shared" si="62"/>
        <v>2.7045454545454546</v>
      </c>
      <c r="H569" s="17">
        <f t="shared" si="61"/>
        <v>1.7627018219523033E-2</v>
      </c>
    </row>
    <row r="570" spans="1:8" ht="25.5" x14ac:dyDescent="0.2">
      <c r="A570" s="14"/>
      <c r="B570" s="15" t="s">
        <v>546</v>
      </c>
      <c r="C570" s="16">
        <v>15</v>
      </c>
      <c r="D570" s="16">
        <v>72</v>
      </c>
      <c r="E570" s="17">
        <f t="shared" si="59"/>
        <v>2.2218930528810545E-3</v>
      </c>
      <c r="F570" s="17">
        <f t="shared" si="60"/>
        <v>7.8057241977450131E-3</v>
      </c>
      <c r="G570" s="17">
        <f t="shared" si="62"/>
        <v>3.8</v>
      </c>
      <c r="H570" s="17">
        <f t="shared" si="61"/>
        <v>8.4431936009480065E-3</v>
      </c>
    </row>
    <row r="571" spans="1:8" x14ac:dyDescent="0.2">
      <c r="A571" s="14"/>
      <c r="B571" s="15" t="s">
        <v>547</v>
      </c>
      <c r="C571" s="16">
        <v>98</v>
      </c>
      <c r="D571" s="16">
        <v>271</v>
      </c>
      <c r="E571" s="17">
        <f t="shared" si="59"/>
        <v>1.4516367945489557E-2</v>
      </c>
      <c r="F571" s="17">
        <f t="shared" si="60"/>
        <v>2.9379878577623589E-2</v>
      </c>
      <c r="G571" s="17">
        <f t="shared" si="62"/>
        <v>1.7653061224489797</v>
      </c>
      <c r="H571" s="17">
        <f t="shared" si="61"/>
        <v>2.5625833209894831E-2</v>
      </c>
    </row>
    <row r="572" spans="1:8" x14ac:dyDescent="0.2">
      <c r="A572" s="14"/>
      <c r="B572" s="15" t="s">
        <v>548</v>
      </c>
      <c r="C572" s="16">
        <v>4</v>
      </c>
      <c r="D572" s="16">
        <v>14</v>
      </c>
      <c r="E572" s="17">
        <f t="shared" si="59"/>
        <v>5.9250481410161456E-4</v>
      </c>
      <c r="F572" s="17">
        <f t="shared" si="60"/>
        <v>1.5177797051170859E-3</v>
      </c>
      <c r="G572" s="17">
        <f t="shared" si="62"/>
        <v>2.5</v>
      </c>
      <c r="H572" s="17">
        <f t="shared" si="61"/>
        <v>1.4812620352540364E-3</v>
      </c>
    </row>
    <row r="573" spans="1:8" x14ac:dyDescent="0.2">
      <c r="A573" s="14"/>
      <c r="B573" s="15" t="s">
        <v>549</v>
      </c>
      <c r="C573" s="16">
        <v>81</v>
      </c>
      <c r="D573" s="16">
        <v>27</v>
      </c>
      <c r="E573" s="17">
        <f t="shared" si="59"/>
        <v>1.1998222485557696E-2</v>
      </c>
      <c r="F573" s="17">
        <f t="shared" si="60"/>
        <v>2.9271465741543797E-3</v>
      </c>
      <c r="G573" s="17">
        <f t="shared" si="62"/>
        <v>-0.66666666666666663</v>
      </c>
      <c r="H573" s="17">
        <f t="shared" si="61"/>
        <v>-7.9988149903717966E-3</v>
      </c>
    </row>
    <row r="574" spans="1:8" x14ac:dyDescent="0.2">
      <c r="A574" s="14"/>
      <c r="B574" s="15" t="s">
        <v>550</v>
      </c>
      <c r="C574" s="16">
        <v>0</v>
      </c>
      <c r="D574" s="16">
        <v>5</v>
      </c>
      <c r="E574" s="17" t="str">
        <f t="shared" si="59"/>
        <v/>
      </c>
      <c r="F574" s="17">
        <f t="shared" si="60"/>
        <v>5.420641803989592E-4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145</v>
      </c>
      <c r="D575" s="16">
        <v>26</v>
      </c>
      <c r="E575" s="17">
        <f t="shared" si="59"/>
        <v>2.1478299511183529E-2</v>
      </c>
      <c r="F575" s="17">
        <f t="shared" si="60"/>
        <v>2.8187337380745879E-3</v>
      </c>
      <c r="G575" s="17">
        <f t="shared" si="62"/>
        <v>-0.82068965517241377</v>
      </c>
      <c r="H575" s="17">
        <f t="shared" si="61"/>
        <v>-1.7627018219523033E-2</v>
      </c>
    </row>
    <row r="576" spans="1:8" x14ac:dyDescent="0.2">
      <c r="A576" s="14"/>
      <c r="B576" s="15" t="s">
        <v>552</v>
      </c>
      <c r="C576" s="16">
        <v>1</v>
      </c>
      <c r="D576" s="16">
        <v>2</v>
      </c>
      <c r="E576" s="17">
        <f t="shared" si="59"/>
        <v>1.4812620352540364E-4</v>
      </c>
      <c r="F576" s="17">
        <f t="shared" si="60"/>
        <v>2.1682567215958369E-4</v>
      </c>
      <c r="G576" s="17">
        <f t="shared" si="62"/>
        <v>1</v>
      </c>
      <c r="H576" s="17">
        <f t="shared" si="61"/>
        <v>1.4812620352540364E-4</v>
      </c>
    </row>
    <row r="577" spans="1:8" x14ac:dyDescent="0.2">
      <c r="A577" s="14"/>
      <c r="B577" s="15" t="s">
        <v>553</v>
      </c>
      <c r="C577" s="16">
        <v>0</v>
      </c>
      <c r="D577" s="16">
        <v>5</v>
      </c>
      <c r="E577" s="17" t="str">
        <f t="shared" si="59"/>
        <v/>
      </c>
      <c r="F577" s="17">
        <f t="shared" si="60"/>
        <v>5.420641803989592E-4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61</v>
      </c>
      <c r="D578" s="16">
        <v>84</v>
      </c>
      <c r="E578" s="17">
        <f t="shared" si="59"/>
        <v>9.0356984150496231E-3</v>
      </c>
      <c r="F578" s="17">
        <f t="shared" si="60"/>
        <v>9.1066782307025144E-3</v>
      </c>
      <c r="G578" s="17">
        <f t="shared" si="62"/>
        <v>0.37704918032786883</v>
      </c>
      <c r="H578" s="17">
        <f t="shared" si="61"/>
        <v>3.4069026810842839E-3</v>
      </c>
    </row>
    <row r="579" spans="1:8" x14ac:dyDescent="0.2">
      <c r="A579" s="14"/>
      <c r="B579" s="15" t="s">
        <v>555</v>
      </c>
      <c r="C579" s="16">
        <v>31</v>
      </c>
      <c r="D579" s="16">
        <v>13</v>
      </c>
      <c r="E579" s="17">
        <f t="shared" si="59"/>
        <v>4.5919123092875132E-3</v>
      </c>
      <c r="F579" s="17">
        <f t="shared" si="60"/>
        <v>1.409366869037294E-3</v>
      </c>
      <c r="G579" s="17">
        <f t="shared" si="62"/>
        <v>-0.58064516129032262</v>
      </c>
      <c r="H579" s="17">
        <f t="shared" si="61"/>
        <v>-2.6662716634572661E-3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3</v>
      </c>
      <c r="E581" s="17">
        <f t="shared" si="59"/>
        <v>1.4812620352540364E-4</v>
      </c>
      <c r="F581" s="17">
        <f t="shared" si="60"/>
        <v>3.2523850823937554E-4</v>
      </c>
      <c r="G581" s="17">
        <f t="shared" si="62"/>
        <v>2</v>
      </c>
      <c r="H581" s="17">
        <f t="shared" si="61"/>
        <v>2.9625240705080728E-4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3019</v>
      </c>
      <c r="D591" s="20">
        <f>SUM(D592:D618)</f>
        <v>3244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7.4527989400463734E-2</v>
      </c>
      <c r="H591" s="21">
        <f t="shared" ref="H591:H618" si="65">+IF(OR(AND(E591=""),(G591="")),"",E591*G591)</f>
        <v>7.4527989400463734E-2</v>
      </c>
    </row>
    <row r="592" spans="1:8" x14ac:dyDescent="0.2">
      <c r="A592" s="14"/>
      <c r="B592" s="15" t="s">
        <v>562</v>
      </c>
      <c r="C592" s="16">
        <v>6</v>
      </c>
      <c r="D592" s="16">
        <v>15</v>
      </c>
      <c r="E592" s="17">
        <f t="shared" si="63"/>
        <v>1.987413050679033E-3</v>
      </c>
      <c r="F592" s="17">
        <f t="shared" si="64"/>
        <v>4.6239210850801482E-3</v>
      </c>
      <c r="G592" s="17">
        <f t="shared" ref="G592:G618" si="66">+IF(AND(C592=0,D592=0)," ",IF(C592=0,1,IF(D592=0,-1,(D592-C592)/C592)))</f>
        <v>1.5</v>
      </c>
      <c r="H592" s="17">
        <f t="shared" si="65"/>
        <v>2.9811195760185497E-3</v>
      </c>
    </row>
    <row r="593" spans="1:8" x14ac:dyDescent="0.2">
      <c r="A593" s="14"/>
      <c r="B593" s="15" t="s">
        <v>563</v>
      </c>
      <c r="C593" s="16">
        <v>53</v>
      </c>
      <c r="D593" s="16">
        <v>47</v>
      </c>
      <c r="E593" s="17">
        <f t="shared" si="63"/>
        <v>1.7555481947664788E-2</v>
      </c>
      <c r="F593" s="17">
        <f t="shared" si="64"/>
        <v>1.4488286066584463E-2</v>
      </c>
      <c r="G593" s="17">
        <f t="shared" si="66"/>
        <v>-0.11320754716981132</v>
      </c>
      <c r="H593" s="17">
        <f t="shared" si="65"/>
        <v>-1.9874130506790325E-3</v>
      </c>
    </row>
    <row r="594" spans="1:8" ht="25.5" x14ac:dyDescent="0.2">
      <c r="A594" s="14"/>
      <c r="B594" s="15" t="s">
        <v>564</v>
      </c>
      <c r="C594" s="16">
        <v>104</v>
      </c>
      <c r="D594" s="16">
        <v>270</v>
      </c>
      <c r="E594" s="17">
        <f t="shared" si="63"/>
        <v>3.4448492878436571E-2</v>
      </c>
      <c r="F594" s="17">
        <f t="shared" si="64"/>
        <v>8.3230579531442667E-2</v>
      </c>
      <c r="G594" s="17">
        <f t="shared" si="66"/>
        <v>1.5961538461538463</v>
      </c>
      <c r="H594" s="17">
        <f t="shared" si="65"/>
        <v>5.4985094402119912E-2</v>
      </c>
    </row>
    <row r="595" spans="1:8" x14ac:dyDescent="0.2">
      <c r="A595" s="14"/>
      <c r="B595" s="15" t="s">
        <v>565</v>
      </c>
      <c r="C595" s="16">
        <v>293</v>
      </c>
      <c r="D595" s="16">
        <v>266</v>
      </c>
      <c r="E595" s="17">
        <f t="shared" si="63"/>
        <v>9.7052003974826107E-2</v>
      </c>
      <c r="F595" s="17">
        <f t="shared" si="64"/>
        <v>8.1997533908754625E-2</v>
      </c>
      <c r="G595" s="17">
        <f t="shared" si="66"/>
        <v>-9.2150170648464161E-2</v>
      </c>
      <c r="H595" s="17">
        <f t="shared" si="65"/>
        <v>-8.9433587280556472E-3</v>
      </c>
    </row>
    <row r="596" spans="1:8" x14ac:dyDescent="0.2">
      <c r="A596" s="14"/>
      <c r="B596" s="15" t="s">
        <v>566</v>
      </c>
      <c r="C596" s="16">
        <v>32</v>
      </c>
      <c r="D596" s="16">
        <v>35</v>
      </c>
      <c r="E596" s="17">
        <f t="shared" si="63"/>
        <v>1.0599536270288175E-2</v>
      </c>
      <c r="F596" s="17">
        <f t="shared" si="64"/>
        <v>1.0789149198520346E-2</v>
      </c>
      <c r="G596" s="17">
        <f t="shared" si="66"/>
        <v>9.375E-2</v>
      </c>
      <c r="H596" s="17">
        <f t="shared" si="65"/>
        <v>9.9370652533951648E-4</v>
      </c>
    </row>
    <row r="597" spans="1:8" x14ac:dyDescent="0.2">
      <c r="A597" s="14"/>
      <c r="B597" s="15" t="s">
        <v>567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6.1652281134401974E-4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21</v>
      </c>
      <c r="D598" s="16">
        <v>25</v>
      </c>
      <c r="E598" s="17">
        <f t="shared" si="63"/>
        <v>6.9559456773766147E-3</v>
      </c>
      <c r="F598" s="17">
        <f t="shared" si="64"/>
        <v>7.7065351418002465E-3</v>
      </c>
      <c r="G598" s="17">
        <f t="shared" si="66"/>
        <v>0.19047619047619047</v>
      </c>
      <c r="H598" s="17">
        <f t="shared" si="65"/>
        <v>1.3249420337860217E-3</v>
      </c>
    </row>
    <row r="599" spans="1:8" x14ac:dyDescent="0.2">
      <c r="A599" s="14"/>
      <c r="B599" s="15" t="s">
        <v>569</v>
      </c>
      <c r="C599" s="16">
        <v>16</v>
      </c>
      <c r="D599" s="16">
        <v>0</v>
      </c>
      <c r="E599" s="17">
        <f t="shared" si="63"/>
        <v>5.2997681351440876E-3</v>
      </c>
      <c r="F599" s="17" t="str">
        <f t="shared" si="64"/>
        <v/>
      </c>
      <c r="G599" s="17">
        <f t="shared" si="66"/>
        <v>-1</v>
      </c>
      <c r="H599" s="17">
        <f t="shared" si="65"/>
        <v>-5.2997681351440876E-3</v>
      </c>
    </row>
    <row r="600" spans="1:8" x14ac:dyDescent="0.2">
      <c r="A600" s="14"/>
      <c r="B600" s="15" t="s">
        <v>570</v>
      </c>
      <c r="C600" s="16">
        <v>0</v>
      </c>
      <c r="D600" s="16">
        <v>8</v>
      </c>
      <c r="E600" s="17" t="str">
        <f t="shared" si="63"/>
        <v/>
      </c>
      <c r="F600" s="17">
        <f t="shared" si="64"/>
        <v>2.4660912453760789E-3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18</v>
      </c>
      <c r="E601" s="17">
        <f t="shared" si="63"/>
        <v>6.6247101689301095E-4</v>
      </c>
      <c r="F601" s="17">
        <f t="shared" si="64"/>
        <v>5.5487053020961772E-3</v>
      </c>
      <c r="G601" s="17">
        <f t="shared" si="66"/>
        <v>8</v>
      </c>
      <c r="H601" s="17">
        <f t="shared" si="65"/>
        <v>5.2997681351440876E-3</v>
      </c>
    </row>
    <row r="602" spans="1:8" x14ac:dyDescent="0.2">
      <c r="A602" s="14"/>
      <c r="B602" s="15" t="s">
        <v>572</v>
      </c>
      <c r="C602" s="16">
        <v>64</v>
      </c>
      <c r="D602" s="16">
        <v>108</v>
      </c>
      <c r="E602" s="17">
        <f t="shared" si="63"/>
        <v>2.119907254057635E-2</v>
      </c>
      <c r="F602" s="17">
        <f t="shared" si="64"/>
        <v>3.3292231812577067E-2</v>
      </c>
      <c r="G602" s="17">
        <f t="shared" si="66"/>
        <v>0.6875</v>
      </c>
      <c r="H602" s="17">
        <f t="shared" si="65"/>
        <v>1.457436237164624E-2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11</v>
      </c>
      <c r="D604" s="16">
        <v>12</v>
      </c>
      <c r="E604" s="17">
        <f t="shared" si="63"/>
        <v>3.6435905929115601E-3</v>
      </c>
      <c r="F604" s="17">
        <f t="shared" si="64"/>
        <v>3.6991368680641184E-3</v>
      </c>
      <c r="G604" s="17">
        <f t="shared" si="66"/>
        <v>9.0909090909090912E-2</v>
      </c>
      <c r="H604" s="17">
        <f t="shared" si="65"/>
        <v>3.3123550844650548E-4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668</v>
      </c>
      <c r="D606" s="16">
        <v>643</v>
      </c>
      <c r="E606" s="17">
        <f t="shared" si="63"/>
        <v>0.22126531964226565</v>
      </c>
      <c r="F606" s="17">
        <f t="shared" si="64"/>
        <v>0.19821208384710234</v>
      </c>
      <c r="G606" s="17">
        <f t="shared" si="66"/>
        <v>-3.7425149700598799E-2</v>
      </c>
      <c r="H606" s="17">
        <f t="shared" si="65"/>
        <v>-8.2808877111626364E-3</v>
      </c>
    </row>
    <row r="607" spans="1:8" x14ac:dyDescent="0.2">
      <c r="A607" s="14"/>
      <c r="B607" s="15" t="s">
        <v>577</v>
      </c>
      <c r="C607" s="16">
        <v>1</v>
      </c>
      <c r="D607" s="16">
        <v>1</v>
      </c>
      <c r="E607" s="17">
        <f t="shared" si="63"/>
        <v>3.3123550844650548E-4</v>
      </c>
      <c r="F607" s="17">
        <f t="shared" si="64"/>
        <v>3.0826140567200987E-4</v>
      </c>
      <c r="G607" s="17">
        <f t="shared" si="66"/>
        <v>0</v>
      </c>
      <c r="H607" s="17">
        <f t="shared" si="65"/>
        <v>0</v>
      </c>
    </row>
    <row r="608" spans="1:8" x14ac:dyDescent="0.2">
      <c r="A608" s="14"/>
      <c r="B608" s="15" t="s">
        <v>578</v>
      </c>
      <c r="C608" s="16">
        <v>29</v>
      </c>
      <c r="D608" s="16">
        <v>24</v>
      </c>
      <c r="E608" s="17">
        <f t="shared" si="63"/>
        <v>9.6058297449486581E-3</v>
      </c>
      <c r="F608" s="17">
        <f t="shared" si="64"/>
        <v>7.3982737361282368E-3</v>
      </c>
      <c r="G608" s="17">
        <f t="shared" si="66"/>
        <v>-0.17241379310344829</v>
      </c>
      <c r="H608" s="17">
        <f t="shared" si="65"/>
        <v>-1.6561775422325273E-3</v>
      </c>
    </row>
    <row r="609" spans="1:8" x14ac:dyDescent="0.2">
      <c r="A609" s="14"/>
      <c r="B609" s="15" t="s">
        <v>579</v>
      </c>
      <c r="C609" s="16">
        <v>824</v>
      </c>
      <c r="D609" s="16">
        <v>940</v>
      </c>
      <c r="E609" s="17">
        <f t="shared" si="63"/>
        <v>0.27293805895992052</v>
      </c>
      <c r="F609" s="17">
        <f t="shared" si="64"/>
        <v>0.28976572133168926</v>
      </c>
      <c r="G609" s="17">
        <f t="shared" si="66"/>
        <v>0.14077669902912621</v>
      </c>
      <c r="H609" s="17">
        <f t="shared" si="65"/>
        <v>3.8423318979794632E-2</v>
      </c>
    </row>
    <row r="610" spans="1:8" x14ac:dyDescent="0.2">
      <c r="A610" s="14"/>
      <c r="B610" s="15" t="s">
        <v>580</v>
      </c>
      <c r="C610" s="16">
        <v>87</v>
      </c>
      <c r="D610" s="16">
        <v>40</v>
      </c>
      <c r="E610" s="17">
        <f t="shared" si="63"/>
        <v>2.8817489234845974E-2</v>
      </c>
      <c r="F610" s="17">
        <f t="shared" si="64"/>
        <v>1.2330456226880395E-2</v>
      </c>
      <c r="G610" s="17">
        <f t="shared" si="66"/>
        <v>-0.54022988505747127</v>
      </c>
      <c r="H610" s="17">
        <f t="shared" si="65"/>
        <v>-1.5568068896985756E-2</v>
      </c>
    </row>
    <row r="611" spans="1:8" x14ac:dyDescent="0.2">
      <c r="A611" s="14"/>
      <c r="B611" s="15" t="s">
        <v>581</v>
      </c>
      <c r="C611" s="16">
        <v>8</v>
      </c>
      <c r="D611" s="16">
        <v>17</v>
      </c>
      <c r="E611" s="17">
        <f t="shared" si="63"/>
        <v>2.6498840675720438E-3</v>
      </c>
      <c r="F611" s="17">
        <f t="shared" si="64"/>
        <v>5.2404438964241675E-3</v>
      </c>
      <c r="G611" s="17">
        <f t="shared" si="66"/>
        <v>1.125</v>
      </c>
      <c r="H611" s="17">
        <f t="shared" si="65"/>
        <v>2.9811195760185492E-3</v>
      </c>
    </row>
    <row r="612" spans="1:8" x14ac:dyDescent="0.2">
      <c r="A612" s="14"/>
      <c r="B612" s="15" t="s">
        <v>582</v>
      </c>
      <c r="C612" s="16">
        <v>1</v>
      </c>
      <c r="D612" s="16">
        <v>17</v>
      </c>
      <c r="E612" s="17">
        <f t="shared" si="63"/>
        <v>3.3123550844650548E-4</v>
      </c>
      <c r="F612" s="17">
        <f t="shared" si="64"/>
        <v>5.2404438964241675E-3</v>
      </c>
      <c r="G612" s="17">
        <f t="shared" si="66"/>
        <v>16</v>
      </c>
      <c r="H612" s="17">
        <f t="shared" si="65"/>
        <v>5.2997681351440876E-3</v>
      </c>
    </row>
    <row r="613" spans="1:8" ht="25.5" x14ac:dyDescent="0.2">
      <c r="A613" s="14"/>
      <c r="B613" s="15" t="s">
        <v>583</v>
      </c>
      <c r="C613" s="16">
        <v>0</v>
      </c>
      <c r="D613" s="16">
        <v>6</v>
      </c>
      <c r="E613" s="17" t="str">
        <f t="shared" si="63"/>
        <v/>
      </c>
      <c r="F613" s="17">
        <f t="shared" si="64"/>
        <v>1.8495684340320592E-3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689</v>
      </c>
      <c r="D614" s="16">
        <v>658</v>
      </c>
      <c r="E614" s="17">
        <f t="shared" si="63"/>
        <v>0.22822126531964226</v>
      </c>
      <c r="F614" s="17">
        <f t="shared" si="64"/>
        <v>0.20283600493218248</v>
      </c>
      <c r="G614" s="17">
        <f t="shared" si="66"/>
        <v>-4.4992743105950653E-2</v>
      </c>
      <c r="H614" s="17">
        <f t="shared" si="65"/>
        <v>-1.0268300761841669E-2</v>
      </c>
    </row>
    <row r="615" spans="1:8" x14ac:dyDescent="0.2">
      <c r="A615" s="14"/>
      <c r="B615" s="15" t="s">
        <v>585</v>
      </c>
      <c r="C615" s="16">
        <v>30</v>
      </c>
      <c r="D615" s="16">
        <v>5</v>
      </c>
      <c r="E615" s="17">
        <f t="shared" si="63"/>
        <v>9.9370652533951644E-3</v>
      </c>
      <c r="F615" s="17">
        <f t="shared" si="64"/>
        <v>1.5413070283600493E-3</v>
      </c>
      <c r="G615" s="17">
        <f t="shared" si="66"/>
        <v>-0.83333333333333337</v>
      </c>
      <c r="H615" s="17">
        <f t="shared" si="65"/>
        <v>-8.2808877111626381E-3</v>
      </c>
    </row>
    <row r="616" spans="1:8" ht="25.5" x14ac:dyDescent="0.2">
      <c r="A616" s="14"/>
      <c r="B616" s="15" t="s">
        <v>586</v>
      </c>
      <c r="C616" s="16">
        <v>2</v>
      </c>
      <c r="D616" s="16">
        <v>0</v>
      </c>
      <c r="E616" s="17">
        <f t="shared" si="63"/>
        <v>6.6247101689301095E-4</v>
      </c>
      <c r="F616" s="17" t="str">
        <f t="shared" si="64"/>
        <v/>
      </c>
      <c r="G616" s="17">
        <f t="shared" si="66"/>
        <v>-1</v>
      </c>
      <c r="H616" s="17">
        <f t="shared" si="65"/>
        <v>-6.6247101689301095E-4</v>
      </c>
    </row>
    <row r="617" spans="1:8" ht="25.5" x14ac:dyDescent="0.2">
      <c r="A617" s="14"/>
      <c r="B617" s="15" t="s">
        <v>587</v>
      </c>
      <c r="C617" s="16">
        <v>25</v>
      </c>
      <c r="D617" s="16">
        <v>3</v>
      </c>
      <c r="E617" s="17">
        <f t="shared" si="63"/>
        <v>8.2808877111626364E-3</v>
      </c>
      <c r="F617" s="17">
        <f t="shared" si="64"/>
        <v>9.2478421701602961E-4</v>
      </c>
      <c r="G617" s="17">
        <f t="shared" si="66"/>
        <v>-0.88</v>
      </c>
      <c r="H617" s="17">
        <f t="shared" si="65"/>
        <v>-7.2871811858231201E-3</v>
      </c>
    </row>
    <row r="618" spans="1:8" ht="25.5" x14ac:dyDescent="0.2">
      <c r="A618" s="14"/>
      <c r="B618" s="15" t="s">
        <v>588</v>
      </c>
      <c r="C618" s="16">
        <v>53</v>
      </c>
      <c r="D618" s="16">
        <v>84</v>
      </c>
      <c r="E618" s="17">
        <f t="shared" si="63"/>
        <v>1.7555481947664788E-2</v>
      </c>
      <c r="F618" s="17">
        <f t="shared" si="64"/>
        <v>2.5893958076448828E-2</v>
      </c>
      <c r="G618" s="17">
        <f t="shared" si="66"/>
        <v>0.58490566037735847</v>
      </c>
      <c r="H618" s="17">
        <f t="shared" si="65"/>
        <v>1.0268300761841669E-2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.75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601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602</v>
      </c>
      <c r="C8" s="12">
        <f>+C19+C76+C177+C356+C591</f>
        <v>11003</v>
      </c>
      <c r="D8" s="13">
        <f>+D19+D76+D177+D356+D591</f>
        <v>14439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0.31227846950831589</v>
      </c>
      <c r="H8" s="10">
        <f t="shared" ref="H8:H13" si="1">+IF(OR(AND(E8=""),(G8="")),"",E8*G8)</f>
        <v>0.31227846950831589</v>
      </c>
    </row>
    <row r="9" spans="1:8" x14ac:dyDescent="0.2">
      <c r="A9" s="14"/>
      <c r="B9" s="15" t="s">
        <v>6</v>
      </c>
      <c r="C9" s="16">
        <f>+C19</f>
        <v>84</v>
      </c>
      <c r="D9" s="16">
        <f>+D19</f>
        <v>138</v>
      </c>
      <c r="E9" s="17">
        <f t="shared" ref="E9:F13" si="2">+C9/C$8</f>
        <v>7.6342815595746615E-3</v>
      </c>
      <c r="F9" s="17">
        <f t="shared" si="2"/>
        <v>9.557448576771245E-3</v>
      </c>
      <c r="G9" s="17">
        <f t="shared" si="0"/>
        <v>0.6428571428571429</v>
      </c>
      <c r="H9" s="17">
        <f t="shared" si="1"/>
        <v>4.9077524311551398E-3</v>
      </c>
    </row>
    <row r="10" spans="1:8" x14ac:dyDescent="0.2">
      <c r="A10" s="14"/>
      <c r="B10" s="15" t="s">
        <v>7</v>
      </c>
      <c r="C10" s="16">
        <f>+C76</f>
        <v>1652</v>
      </c>
      <c r="D10" s="16">
        <f>+D76</f>
        <v>2785</v>
      </c>
      <c r="E10" s="17">
        <f t="shared" si="2"/>
        <v>0.15014087067163501</v>
      </c>
      <c r="F10" s="17">
        <f t="shared" si="2"/>
        <v>0.19288039337904286</v>
      </c>
      <c r="G10" s="17">
        <f t="shared" si="0"/>
        <v>0.68583535108958837</v>
      </c>
      <c r="H10" s="17">
        <f t="shared" si="1"/>
        <v>0.10297191674997727</v>
      </c>
    </row>
    <row r="11" spans="1:8" ht="25.5" x14ac:dyDescent="0.2">
      <c r="A11" s="14"/>
      <c r="B11" s="15" t="s">
        <v>8</v>
      </c>
      <c r="C11" s="16">
        <f>+C177</f>
        <v>1699</v>
      </c>
      <c r="D11" s="16">
        <f>+D177</f>
        <v>2223</v>
      </c>
      <c r="E11" s="17">
        <f t="shared" si="2"/>
        <v>0.15441243297282559</v>
      </c>
      <c r="F11" s="17">
        <f t="shared" si="2"/>
        <v>0.15395803033451069</v>
      </c>
      <c r="G11" s="17">
        <f t="shared" si="0"/>
        <v>0.30841671571512652</v>
      </c>
      <c r="H11" s="17">
        <f t="shared" si="1"/>
        <v>4.7623375443060979E-2</v>
      </c>
    </row>
    <row r="12" spans="1:8" x14ac:dyDescent="0.2">
      <c r="A12" s="14"/>
      <c r="B12" s="15" t="s">
        <v>9</v>
      </c>
      <c r="C12" s="16">
        <f>+C356</f>
        <v>5452</v>
      </c>
      <c r="D12" s="16">
        <f>+D356</f>
        <v>7321</v>
      </c>
      <c r="E12" s="17">
        <f t="shared" si="2"/>
        <v>0.49550122693810777</v>
      </c>
      <c r="F12" s="17">
        <f t="shared" si="2"/>
        <v>0.50702957268508897</v>
      </c>
      <c r="G12" s="17">
        <f t="shared" si="0"/>
        <v>0.34280997798972856</v>
      </c>
      <c r="H12" s="17">
        <f t="shared" si="1"/>
        <v>0.16986276470053621</v>
      </c>
    </row>
    <row r="13" spans="1:8" x14ac:dyDescent="0.2">
      <c r="A13" s="14"/>
      <c r="B13" s="15" t="s">
        <v>10</v>
      </c>
      <c r="C13" s="16">
        <f>+C591</f>
        <v>2116</v>
      </c>
      <c r="D13" s="16">
        <f>+D591</f>
        <v>1972</v>
      </c>
      <c r="E13" s="17">
        <f t="shared" si="2"/>
        <v>0.19231118785785695</v>
      </c>
      <c r="F13" s="17">
        <f t="shared" si="2"/>
        <v>0.13657455502458618</v>
      </c>
      <c r="G13" s="17">
        <f t="shared" si="0"/>
        <v>-6.8052930056710773E-2</v>
      </c>
      <c r="H13" s="17">
        <f t="shared" si="1"/>
        <v>-1.3087339816413704E-2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84</v>
      </c>
      <c r="D19" s="20">
        <f>SUM(D20:D70)</f>
        <v>138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0.6428571428571429</v>
      </c>
      <c r="H19" s="21">
        <f t="shared" ref="H19:H50" si="5">+IF(OR(AND(E19=""),(G19="")),"",E19*G19)</f>
        <v>0.6428571428571429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8</v>
      </c>
      <c r="D21" s="16">
        <v>0</v>
      </c>
      <c r="E21" s="17">
        <f t="shared" si="3"/>
        <v>9.5238095238095233E-2</v>
      </c>
      <c r="F21" s="17" t="str">
        <f t="shared" si="4"/>
        <v/>
      </c>
      <c r="G21" s="17">
        <f t="shared" si="6"/>
        <v>-1</v>
      </c>
      <c r="H21" s="17">
        <f t="shared" si="5"/>
        <v>-9.5238095238095233E-2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1.4492753623188406E-2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2</v>
      </c>
      <c r="D25" s="16">
        <v>0</v>
      </c>
      <c r="E25" s="17">
        <f t="shared" si="3"/>
        <v>2.3809523809523808E-2</v>
      </c>
      <c r="F25" s="17" t="str">
        <f t="shared" si="4"/>
        <v/>
      </c>
      <c r="G25" s="17">
        <f t="shared" si="6"/>
        <v>-1</v>
      </c>
      <c r="H25" s="17">
        <f t="shared" si="5"/>
        <v>-2.3809523809523808E-2</v>
      </c>
    </row>
    <row r="26" spans="1:8" ht="25.5" x14ac:dyDescent="0.2">
      <c r="A26" s="14"/>
      <c r="B26" s="15" t="s">
        <v>19</v>
      </c>
      <c r="C26" s="16">
        <v>0</v>
      </c>
      <c r="D26" s="16">
        <v>11</v>
      </c>
      <c r="E26" s="17" t="str">
        <f t="shared" si="3"/>
        <v/>
      </c>
      <c r="F26" s="17">
        <f t="shared" si="4"/>
        <v>7.9710144927536225E-2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4</v>
      </c>
      <c r="D27" s="16">
        <v>5</v>
      </c>
      <c r="E27" s="17">
        <f t="shared" si="3"/>
        <v>4.7619047619047616E-2</v>
      </c>
      <c r="F27" s="17">
        <f t="shared" si="4"/>
        <v>3.6231884057971016E-2</v>
      </c>
      <c r="G27" s="17">
        <f t="shared" si="6"/>
        <v>0.25</v>
      </c>
      <c r="H27" s="17">
        <f t="shared" si="5"/>
        <v>1.1904761904761904E-2</v>
      </c>
    </row>
    <row r="28" spans="1:8" x14ac:dyDescent="0.2">
      <c r="A28" s="14"/>
      <c r="B28" s="15" t="s">
        <v>21</v>
      </c>
      <c r="C28" s="16">
        <v>2</v>
      </c>
      <c r="D28" s="16">
        <v>2</v>
      </c>
      <c r="E28" s="17">
        <f t="shared" si="3"/>
        <v>2.3809523809523808E-2</v>
      </c>
      <c r="F28" s="17">
        <f t="shared" si="4"/>
        <v>1.4492753623188406E-2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22</v>
      </c>
      <c r="C29" s="16">
        <v>4</v>
      </c>
      <c r="D29" s="16">
        <v>5</v>
      </c>
      <c r="E29" s="17">
        <f t="shared" si="3"/>
        <v>4.7619047619047616E-2</v>
      </c>
      <c r="F29" s="17">
        <f t="shared" si="4"/>
        <v>3.6231884057971016E-2</v>
      </c>
      <c r="G29" s="17">
        <f t="shared" si="6"/>
        <v>0.25</v>
      </c>
      <c r="H29" s="17">
        <f t="shared" si="5"/>
        <v>1.1904761904761904E-2</v>
      </c>
    </row>
    <row r="30" spans="1:8" x14ac:dyDescent="0.2">
      <c r="A30" s="14"/>
      <c r="B30" s="15" t="s">
        <v>23</v>
      </c>
      <c r="C30" s="16">
        <v>6</v>
      </c>
      <c r="D30" s="16">
        <v>9</v>
      </c>
      <c r="E30" s="17">
        <f t="shared" si="3"/>
        <v>7.1428571428571425E-2</v>
      </c>
      <c r="F30" s="17">
        <f t="shared" si="4"/>
        <v>6.5217391304347824E-2</v>
      </c>
      <c r="G30" s="17">
        <f t="shared" si="6"/>
        <v>0.5</v>
      </c>
      <c r="H30" s="17">
        <f t="shared" si="5"/>
        <v>3.5714285714285712E-2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2</v>
      </c>
      <c r="E32" s="17">
        <f t="shared" si="3"/>
        <v>1.1904761904761904E-2</v>
      </c>
      <c r="F32" s="17">
        <f t="shared" si="4"/>
        <v>1.4492753623188406E-2</v>
      </c>
      <c r="G32" s="17">
        <f t="shared" si="6"/>
        <v>1</v>
      </c>
      <c r="H32" s="17">
        <f t="shared" si="5"/>
        <v>1.1904761904761904E-2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2</v>
      </c>
      <c r="E36" s="17">
        <f t="shared" si="3"/>
        <v>3.5714285714285712E-2</v>
      </c>
      <c r="F36" s="17">
        <f t="shared" si="4"/>
        <v>1.4492753623188406E-2</v>
      </c>
      <c r="G36" s="17">
        <f t="shared" si="6"/>
        <v>-0.33333333333333331</v>
      </c>
      <c r="H36" s="17">
        <f t="shared" si="5"/>
        <v>-1.1904761904761904E-2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4</v>
      </c>
      <c r="D39" s="16">
        <v>10</v>
      </c>
      <c r="E39" s="17">
        <f t="shared" si="3"/>
        <v>4.7619047619047616E-2</v>
      </c>
      <c r="F39" s="17">
        <f t="shared" si="4"/>
        <v>7.2463768115942032E-2</v>
      </c>
      <c r="G39" s="17">
        <f t="shared" si="6"/>
        <v>1.5</v>
      </c>
      <c r="H39" s="17">
        <f t="shared" si="5"/>
        <v>7.1428571428571425E-2</v>
      </c>
    </row>
    <row r="40" spans="1:8" ht="25.5" x14ac:dyDescent="0.2">
      <c r="A40" s="14"/>
      <c r="B40" s="15" t="s">
        <v>33</v>
      </c>
      <c r="C40" s="16">
        <v>0</v>
      </c>
      <c r="D40" s="16">
        <v>5</v>
      </c>
      <c r="E40" s="17" t="str">
        <f t="shared" si="3"/>
        <v/>
      </c>
      <c r="F40" s="17">
        <f t="shared" si="4"/>
        <v>3.6231884057971016E-2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1.1904761904761904E-2</v>
      </c>
      <c r="F44" s="17">
        <f t="shared" si="4"/>
        <v>7.246376811594203E-3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2</v>
      </c>
      <c r="D45" s="16">
        <v>0</v>
      </c>
      <c r="E45" s="17">
        <f t="shared" si="3"/>
        <v>2.3809523809523808E-2</v>
      </c>
      <c r="F45" s="17" t="str">
        <f t="shared" si="4"/>
        <v/>
      </c>
      <c r="G45" s="17">
        <f t="shared" si="6"/>
        <v>-1</v>
      </c>
      <c r="H45" s="17">
        <f t="shared" si="5"/>
        <v>-2.3809523809523808E-2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2</v>
      </c>
      <c r="D48" s="16">
        <v>0</v>
      </c>
      <c r="E48" s="17">
        <f t="shared" si="3"/>
        <v>2.3809523809523808E-2</v>
      </c>
      <c r="F48" s="17" t="str">
        <f t="shared" si="4"/>
        <v/>
      </c>
      <c r="G48" s="17">
        <f t="shared" si="6"/>
        <v>-1</v>
      </c>
      <c r="H48" s="17">
        <f t="shared" si="5"/>
        <v>-2.3809523809523808E-2</v>
      </c>
    </row>
    <row r="49" spans="1:8" ht="25.5" x14ac:dyDescent="0.2">
      <c r="A49" s="14"/>
      <c r="B49" s="15" t="s">
        <v>42</v>
      </c>
      <c r="C49" s="16">
        <v>1</v>
      </c>
      <c r="D49" s="16">
        <v>2</v>
      </c>
      <c r="E49" s="17">
        <f t="shared" si="3"/>
        <v>1.1904761904761904E-2</v>
      </c>
      <c r="F49" s="17">
        <f t="shared" si="4"/>
        <v>1.4492753623188406E-2</v>
      </c>
      <c r="G49" s="17">
        <f t="shared" si="6"/>
        <v>1</v>
      </c>
      <c r="H49" s="17">
        <f t="shared" si="5"/>
        <v>1.1904761904761904E-2</v>
      </c>
    </row>
    <row r="50" spans="1:8" x14ac:dyDescent="0.2">
      <c r="A50" s="14"/>
      <c r="B50" s="15" t="s">
        <v>43</v>
      </c>
      <c r="C50" s="16">
        <v>24</v>
      </c>
      <c r="D50" s="16">
        <v>41</v>
      </c>
      <c r="E50" s="17">
        <f t="shared" si="3"/>
        <v>0.2857142857142857</v>
      </c>
      <c r="F50" s="17">
        <f t="shared" si="4"/>
        <v>0.29710144927536231</v>
      </c>
      <c r="G50" s="17">
        <f t="shared" si="6"/>
        <v>0.70833333333333337</v>
      </c>
      <c r="H50" s="17">
        <f t="shared" si="5"/>
        <v>0.20238095238095238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2</v>
      </c>
      <c r="E53" s="17" t="str">
        <f t="shared" si="7"/>
        <v/>
      </c>
      <c r="F53" s="17">
        <f t="shared" si="8"/>
        <v>1.4492753623188406E-2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6</v>
      </c>
      <c r="D54" s="16">
        <v>2</v>
      </c>
      <c r="E54" s="17">
        <f t="shared" si="7"/>
        <v>7.1428571428571425E-2</v>
      </c>
      <c r="F54" s="17">
        <f t="shared" si="8"/>
        <v>1.4492753623188406E-2</v>
      </c>
      <c r="G54" s="17">
        <f t="shared" si="10"/>
        <v>-0.66666666666666663</v>
      </c>
      <c r="H54" s="17">
        <f t="shared" si="9"/>
        <v>-4.7619047619047616E-2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7.246376811594203E-3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7.246376811594203E-3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7.246376811594203E-3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2.3809523809523808E-2</v>
      </c>
      <c r="F61" s="17" t="str">
        <f t="shared" si="8"/>
        <v/>
      </c>
      <c r="G61" s="17">
        <f t="shared" si="10"/>
        <v>-1</v>
      </c>
      <c r="H61" s="17">
        <f t="shared" si="9"/>
        <v>-2.3809523809523808E-2</v>
      </c>
    </row>
    <row r="62" spans="1:8" x14ac:dyDescent="0.2">
      <c r="A62" s="14"/>
      <c r="B62" s="15" t="s">
        <v>55</v>
      </c>
      <c r="C62" s="16">
        <v>2</v>
      </c>
      <c r="D62" s="16">
        <v>4</v>
      </c>
      <c r="E62" s="17">
        <f t="shared" si="7"/>
        <v>2.3809523809523808E-2</v>
      </c>
      <c r="F62" s="17">
        <f t="shared" si="8"/>
        <v>2.8985507246376812E-2</v>
      </c>
      <c r="G62" s="17">
        <f t="shared" si="10"/>
        <v>1</v>
      </c>
      <c r="H62" s="17">
        <f t="shared" si="9"/>
        <v>2.3809523809523808E-2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1.1904761904761904E-2</v>
      </c>
      <c r="F63" s="17" t="str">
        <f t="shared" si="8"/>
        <v/>
      </c>
      <c r="G63" s="17">
        <f t="shared" si="10"/>
        <v>-1</v>
      </c>
      <c r="H63" s="17">
        <f t="shared" si="9"/>
        <v>-1.1904761904761904E-2</v>
      </c>
    </row>
    <row r="64" spans="1:8" x14ac:dyDescent="0.2">
      <c r="A64" s="14"/>
      <c r="B64" s="15" t="s">
        <v>57</v>
      </c>
      <c r="C64" s="16">
        <v>7</v>
      </c>
      <c r="D64" s="16">
        <v>14</v>
      </c>
      <c r="E64" s="17">
        <f t="shared" si="7"/>
        <v>8.3333333333333329E-2</v>
      </c>
      <c r="F64" s="17">
        <f t="shared" si="8"/>
        <v>0.10144927536231885</v>
      </c>
      <c r="G64" s="17">
        <f t="shared" si="10"/>
        <v>1</v>
      </c>
      <c r="H64" s="17">
        <f t="shared" si="9"/>
        <v>8.3333333333333329E-2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7</v>
      </c>
      <c r="E68" s="17">
        <f t="shared" si="7"/>
        <v>1.1904761904761904E-2</v>
      </c>
      <c r="F68" s="17">
        <f t="shared" si="8"/>
        <v>5.0724637681159424E-2</v>
      </c>
      <c r="G68" s="17">
        <f t="shared" si="10"/>
        <v>6</v>
      </c>
      <c r="H68" s="17">
        <f t="shared" si="9"/>
        <v>7.1428571428571425E-2</v>
      </c>
    </row>
    <row r="69" spans="1:8" x14ac:dyDescent="0.2">
      <c r="A69" s="14"/>
      <c r="B69" s="15" t="s">
        <v>63</v>
      </c>
      <c r="C69" s="16">
        <v>1</v>
      </c>
      <c r="D69" s="16">
        <v>6</v>
      </c>
      <c r="E69" s="17">
        <f t="shared" si="7"/>
        <v>1.1904761904761904E-2</v>
      </c>
      <c r="F69" s="17">
        <f t="shared" si="8"/>
        <v>4.3478260869565216E-2</v>
      </c>
      <c r="G69" s="17">
        <f t="shared" si="10"/>
        <v>5</v>
      </c>
      <c r="H69" s="17">
        <f t="shared" si="9"/>
        <v>5.9523809523809521E-2</v>
      </c>
    </row>
    <row r="70" spans="1:8" x14ac:dyDescent="0.2">
      <c r="A70" s="14"/>
      <c r="B70" s="15" t="s">
        <v>64</v>
      </c>
      <c r="C70" s="16">
        <v>0</v>
      </c>
      <c r="D70" s="16">
        <v>3</v>
      </c>
      <c r="E70" s="17" t="str">
        <f t="shared" si="7"/>
        <v/>
      </c>
      <c r="F70" s="17">
        <f t="shared" si="8"/>
        <v>2.1739130434782608E-2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1652</v>
      </c>
      <c r="D76" s="20">
        <f>SUM(D77:D171)</f>
        <v>2785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0.68583535108958837</v>
      </c>
      <c r="H76" s="21">
        <f t="shared" ref="H76:H107" si="13">+IF(OR(AND(E76=""),(G76="")),"",E76*G76)</f>
        <v>0.68583535108958837</v>
      </c>
    </row>
    <row r="77" spans="1:8" x14ac:dyDescent="0.2">
      <c r="A77" s="14"/>
      <c r="B77" s="15" t="s">
        <v>65</v>
      </c>
      <c r="C77" s="16">
        <v>93</v>
      </c>
      <c r="D77" s="16">
        <v>57</v>
      </c>
      <c r="E77" s="17">
        <f t="shared" si="11"/>
        <v>5.6295399515738496E-2</v>
      </c>
      <c r="F77" s="17">
        <f t="shared" si="12"/>
        <v>2.0466786355475764E-2</v>
      </c>
      <c r="G77" s="17">
        <f t="shared" ref="G77:G108" si="14">+IF(AND(C77=0,D77=0)," ",IF(C77=0,1,IF(D77=0,-1,(D77-C77)/C77)))</f>
        <v>-0.38709677419354838</v>
      </c>
      <c r="H77" s="17">
        <f t="shared" si="13"/>
        <v>-2.1791767554479417E-2</v>
      </c>
    </row>
    <row r="78" spans="1:8" ht="25.5" x14ac:dyDescent="0.2">
      <c r="A78" s="14"/>
      <c r="B78" s="15" t="s">
        <v>66</v>
      </c>
      <c r="C78" s="16">
        <v>14</v>
      </c>
      <c r="D78" s="16">
        <v>476</v>
      </c>
      <c r="E78" s="17">
        <f t="shared" si="11"/>
        <v>8.4745762711864406E-3</v>
      </c>
      <c r="F78" s="17">
        <f t="shared" si="12"/>
        <v>0.17091561938958708</v>
      </c>
      <c r="G78" s="17">
        <f t="shared" si="14"/>
        <v>33</v>
      </c>
      <c r="H78" s="17">
        <f t="shared" si="13"/>
        <v>0.27966101694915252</v>
      </c>
    </row>
    <row r="79" spans="1:8" x14ac:dyDescent="0.2">
      <c r="A79" s="14"/>
      <c r="B79" s="15" t="s">
        <v>67</v>
      </c>
      <c r="C79" s="16">
        <v>1</v>
      </c>
      <c r="D79" s="16">
        <v>2</v>
      </c>
      <c r="E79" s="17">
        <f t="shared" si="11"/>
        <v>6.0532687651331722E-4</v>
      </c>
      <c r="F79" s="17">
        <f t="shared" si="12"/>
        <v>7.18132854578097E-4</v>
      </c>
      <c r="G79" s="17">
        <f t="shared" si="14"/>
        <v>1</v>
      </c>
      <c r="H79" s="17">
        <f t="shared" si="13"/>
        <v>6.0532687651331722E-4</v>
      </c>
    </row>
    <row r="80" spans="1:8" x14ac:dyDescent="0.2">
      <c r="A80" s="14"/>
      <c r="B80" s="15" t="s">
        <v>68</v>
      </c>
      <c r="C80" s="16">
        <v>55</v>
      </c>
      <c r="D80" s="16">
        <v>170</v>
      </c>
      <c r="E80" s="17">
        <f t="shared" si="11"/>
        <v>3.3292978208232446E-2</v>
      </c>
      <c r="F80" s="17">
        <f t="shared" si="12"/>
        <v>6.1041292639138239E-2</v>
      </c>
      <c r="G80" s="17">
        <f t="shared" si="14"/>
        <v>2.0909090909090908</v>
      </c>
      <c r="H80" s="17">
        <f t="shared" si="13"/>
        <v>6.9612590799031482E-2</v>
      </c>
    </row>
    <row r="81" spans="1:8" ht="25.5" x14ac:dyDescent="0.2">
      <c r="A81" s="14"/>
      <c r="B81" s="15" t="s">
        <v>69</v>
      </c>
      <c r="C81" s="16">
        <v>36</v>
      </c>
      <c r="D81" s="16">
        <v>45</v>
      </c>
      <c r="E81" s="17">
        <f t="shared" si="11"/>
        <v>2.1791767554479417E-2</v>
      </c>
      <c r="F81" s="17">
        <f t="shared" si="12"/>
        <v>1.615798922800718E-2</v>
      </c>
      <c r="G81" s="17">
        <f t="shared" si="14"/>
        <v>0.25</v>
      </c>
      <c r="H81" s="17">
        <f t="shared" si="13"/>
        <v>5.4479418886198543E-3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3</v>
      </c>
      <c r="D83" s="16">
        <v>3</v>
      </c>
      <c r="E83" s="17">
        <f t="shared" si="11"/>
        <v>1.8159806295399517E-3</v>
      </c>
      <c r="F83" s="17">
        <f t="shared" si="12"/>
        <v>1.0771992818671453E-3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5</v>
      </c>
      <c r="D86" s="16">
        <v>27</v>
      </c>
      <c r="E86" s="17">
        <f t="shared" si="11"/>
        <v>3.0266343825665859E-3</v>
      </c>
      <c r="F86" s="17">
        <f t="shared" si="12"/>
        <v>9.6947935368043095E-3</v>
      </c>
      <c r="G86" s="17">
        <f t="shared" si="14"/>
        <v>4.4000000000000004</v>
      </c>
      <c r="H86" s="17">
        <f t="shared" si="13"/>
        <v>1.3317191283292978E-2</v>
      </c>
    </row>
    <row r="87" spans="1:8" x14ac:dyDescent="0.2">
      <c r="A87" s="14"/>
      <c r="B87" s="15" t="s">
        <v>75</v>
      </c>
      <c r="C87" s="16">
        <v>8</v>
      </c>
      <c r="D87" s="16">
        <v>9</v>
      </c>
      <c r="E87" s="17">
        <f t="shared" si="11"/>
        <v>4.8426150121065378E-3</v>
      </c>
      <c r="F87" s="17">
        <f t="shared" si="12"/>
        <v>3.2315978456014362E-3</v>
      </c>
      <c r="G87" s="17">
        <f t="shared" si="14"/>
        <v>0.125</v>
      </c>
      <c r="H87" s="17">
        <f t="shared" si="13"/>
        <v>6.0532687651331722E-4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36</v>
      </c>
      <c r="D89" s="16">
        <v>20</v>
      </c>
      <c r="E89" s="17">
        <f t="shared" si="11"/>
        <v>2.1791767554479417E-2</v>
      </c>
      <c r="F89" s="17">
        <f t="shared" si="12"/>
        <v>7.1813285457809697E-3</v>
      </c>
      <c r="G89" s="17">
        <f t="shared" si="14"/>
        <v>-0.44444444444444442</v>
      </c>
      <c r="H89" s="17">
        <f t="shared" si="13"/>
        <v>-9.6852300242130738E-3</v>
      </c>
    </row>
    <row r="90" spans="1:8" x14ac:dyDescent="0.2">
      <c r="A90" s="14"/>
      <c r="B90" s="15" t="s">
        <v>78</v>
      </c>
      <c r="C90" s="16">
        <v>5</v>
      </c>
      <c r="D90" s="16">
        <v>5</v>
      </c>
      <c r="E90" s="17">
        <f t="shared" si="11"/>
        <v>3.0266343825665859E-3</v>
      </c>
      <c r="F90" s="17">
        <f t="shared" si="12"/>
        <v>1.7953321364452424E-3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35</v>
      </c>
      <c r="D91" s="16">
        <v>32</v>
      </c>
      <c r="E91" s="17">
        <f t="shared" si="11"/>
        <v>2.1186440677966101E-2</v>
      </c>
      <c r="F91" s="17">
        <f t="shared" si="12"/>
        <v>1.1490125673249552E-2</v>
      </c>
      <c r="G91" s="17">
        <f t="shared" si="14"/>
        <v>-8.5714285714285715E-2</v>
      </c>
      <c r="H91" s="17">
        <f t="shared" si="13"/>
        <v>-1.8159806295399514E-3</v>
      </c>
    </row>
    <row r="92" spans="1:8" x14ac:dyDescent="0.2">
      <c r="A92" s="14"/>
      <c r="B92" s="15" t="s">
        <v>80</v>
      </c>
      <c r="C92" s="16">
        <v>6</v>
      </c>
      <c r="D92" s="16">
        <v>6</v>
      </c>
      <c r="E92" s="17">
        <f t="shared" si="11"/>
        <v>3.6319612590799033E-3</v>
      </c>
      <c r="F92" s="17">
        <f t="shared" si="12"/>
        <v>2.1543985637342907E-3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19</v>
      </c>
      <c r="E93" s="17" t="str">
        <f t="shared" si="11"/>
        <v/>
      </c>
      <c r="F93" s="17">
        <f t="shared" si="12"/>
        <v>6.8222621184919211E-3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51</v>
      </c>
      <c r="D94" s="16">
        <v>90</v>
      </c>
      <c r="E94" s="17">
        <f t="shared" si="11"/>
        <v>3.0871670702179176E-2</v>
      </c>
      <c r="F94" s="17">
        <f t="shared" si="12"/>
        <v>3.231597845601436E-2</v>
      </c>
      <c r="G94" s="17">
        <f t="shared" si="14"/>
        <v>0.76470588235294112</v>
      </c>
      <c r="H94" s="17">
        <f t="shared" si="13"/>
        <v>2.3607748184019367E-2</v>
      </c>
    </row>
    <row r="95" spans="1:8" x14ac:dyDescent="0.2">
      <c r="A95" s="14"/>
      <c r="B95" s="15" t="s">
        <v>83</v>
      </c>
      <c r="C95" s="16">
        <v>10</v>
      </c>
      <c r="D95" s="16">
        <v>24</v>
      </c>
      <c r="E95" s="17">
        <f t="shared" si="11"/>
        <v>6.0532687651331718E-3</v>
      </c>
      <c r="F95" s="17">
        <f t="shared" si="12"/>
        <v>8.6175942549371626E-3</v>
      </c>
      <c r="G95" s="17">
        <f t="shared" si="14"/>
        <v>1.4</v>
      </c>
      <c r="H95" s="17">
        <f t="shared" si="13"/>
        <v>8.4745762711864406E-3</v>
      </c>
    </row>
    <row r="96" spans="1:8" x14ac:dyDescent="0.2">
      <c r="A96" s="14"/>
      <c r="B96" s="15" t="s">
        <v>84</v>
      </c>
      <c r="C96" s="16">
        <v>12</v>
      </c>
      <c r="D96" s="16">
        <v>20</v>
      </c>
      <c r="E96" s="17">
        <f t="shared" si="11"/>
        <v>7.2639225181598066E-3</v>
      </c>
      <c r="F96" s="17">
        <f t="shared" si="12"/>
        <v>7.1813285457809697E-3</v>
      </c>
      <c r="G96" s="17">
        <f t="shared" si="14"/>
        <v>0.66666666666666663</v>
      </c>
      <c r="H96" s="17">
        <f t="shared" si="13"/>
        <v>4.8426150121065378E-3</v>
      </c>
    </row>
    <row r="97" spans="1:8" x14ac:dyDescent="0.2">
      <c r="A97" s="14"/>
      <c r="B97" s="15" t="s">
        <v>85</v>
      </c>
      <c r="C97" s="16">
        <v>7</v>
      </c>
      <c r="D97" s="16">
        <v>9</v>
      </c>
      <c r="E97" s="17">
        <f t="shared" si="11"/>
        <v>4.2372881355932203E-3</v>
      </c>
      <c r="F97" s="17">
        <f t="shared" si="12"/>
        <v>3.2315978456014362E-3</v>
      </c>
      <c r="G97" s="17">
        <f t="shared" si="14"/>
        <v>0.2857142857142857</v>
      </c>
      <c r="H97" s="17">
        <f t="shared" si="13"/>
        <v>1.2106537530266342E-3</v>
      </c>
    </row>
    <row r="98" spans="1:8" x14ac:dyDescent="0.2">
      <c r="A98" s="14"/>
      <c r="B98" s="15" t="s">
        <v>86</v>
      </c>
      <c r="C98" s="16">
        <v>3</v>
      </c>
      <c r="D98" s="16">
        <v>6</v>
      </c>
      <c r="E98" s="17">
        <f t="shared" si="11"/>
        <v>1.8159806295399517E-3</v>
      </c>
      <c r="F98" s="17">
        <f t="shared" si="12"/>
        <v>2.1543985637342907E-3</v>
      </c>
      <c r="G98" s="17">
        <f t="shared" si="14"/>
        <v>1</v>
      </c>
      <c r="H98" s="17">
        <f t="shared" si="13"/>
        <v>1.8159806295399517E-3</v>
      </c>
    </row>
    <row r="99" spans="1:8" x14ac:dyDescent="0.2">
      <c r="A99" s="14"/>
      <c r="B99" s="15" t="s">
        <v>87</v>
      </c>
      <c r="C99" s="16">
        <v>0</v>
      </c>
      <c r="D99" s="16">
        <v>3</v>
      </c>
      <c r="E99" s="17" t="str">
        <f t="shared" si="11"/>
        <v/>
      </c>
      <c r="F99" s="17">
        <f t="shared" si="12"/>
        <v>1.0771992818671453E-3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2</v>
      </c>
      <c r="D100" s="16">
        <v>4</v>
      </c>
      <c r="E100" s="17">
        <f t="shared" si="11"/>
        <v>1.2106537530266344E-3</v>
      </c>
      <c r="F100" s="17">
        <f t="shared" si="12"/>
        <v>1.436265709156194E-3</v>
      </c>
      <c r="G100" s="17">
        <f t="shared" si="14"/>
        <v>1</v>
      </c>
      <c r="H100" s="17">
        <f t="shared" si="13"/>
        <v>1.2106537530266344E-3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46</v>
      </c>
      <c r="D102" s="16">
        <v>28</v>
      </c>
      <c r="E102" s="17">
        <f t="shared" si="11"/>
        <v>2.784503631961259E-2</v>
      </c>
      <c r="F102" s="17">
        <f t="shared" si="12"/>
        <v>1.0053859964093357E-2</v>
      </c>
      <c r="G102" s="17">
        <f t="shared" si="14"/>
        <v>-0.39130434782608697</v>
      </c>
      <c r="H102" s="17">
        <f t="shared" si="13"/>
        <v>-1.089588377723971E-2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3.590664272890485E-4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16</v>
      </c>
      <c r="D104" s="16">
        <v>22</v>
      </c>
      <c r="E104" s="17">
        <f t="shared" si="11"/>
        <v>9.6852300242130755E-3</v>
      </c>
      <c r="F104" s="17">
        <f t="shared" si="12"/>
        <v>7.8994614003590671E-3</v>
      </c>
      <c r="G104" s="17">
        <f t="shared" si="14"/>
        <v>0.375</v>
      </c>
      <c r="H104" s="17">
        <f t="shared" si="13"/>
        <v>3.6319612590799033E-3</v>
      </c>
    </row>
    <row r="105" spans="1:8" x14ac:dyDescent="0.2">
      <c r="A105" s="14"/>
      <c r="B105" s="15" t="s">
        <v>93</v>
      </c>
      <c r="C105" s="16">
        <v>2</v>
      </c>
      <c r="D105" s="16">
        <v>1</v>
      </c>
      <c r="E105" s="17">
        <f t="shared" si="11"/>
        <v>1.2106537530266344E-3</v>
      </c>
      <c r="F105" s="17">
        <f t="shared" si="12"/>
        <v>3.590664272890485E-4</v>
      </c>
      <c r="G105" s="17">
        <f t="shared" si="14"/>
        <v>-0.5</v>
      </c>
      <c r="H105" s="17">
        <f t="shared" si="13"/>
        <v>-6.0532687651331722E-4</v>
      </c>
    </row>
    <row r="106" spans="1:8" x14ac:dyDescent="0.2">
      <c r="A106" s="14"/>
      <c r="B106" s="15" t="s">
        <v>94</v>
      </c>
      <c r="C106" s="16">
        <v>28</v>
      </c>
      <c r="D106" s="16">
        <v>34</v>
      </c>
      <c r="E106" s="17">
        <f t="shared" si="11"/>
        <v>1.6949152542372881E-2</v>
      </c>
      <c r="F106" s="17">
        <f t="shared" si="12"/>
        <v>1.2208258527827648E-2</v>
      </c>
      <c r="G106" s="17">
        <f t="shared" si="14"/>
        <v>0.21428571428571427</v>
      </c>
      <c r="H106" s="17">
        <f t="shared" si="13"/>
        <v>3.6319612590799029E-3</v>
      </c>
    </row>
    <row r="107" spans="1:8" x14ac:dyDescent="0.2">
      <c r="A107" s="14"/>
      <c r="B107" s="15" t="s">
        <v>95</v>
      </c>
      <c r="C107" s="16">
        <v>70</v>
      </c>
      <c r="D107" s="16">
        <v>406</v>
      </c>
      <c r="E107" s="17">
        <f t="shared" si="11"/>
        <v>4.2372881355932202E-2</v>
      </c>
      <c r="F107" s="17">
        <f t="shared" si="12"/>
        <v>0.14578096947935368</v>
      </c>
      <c r="G107" s="17">
        <f t="shared" si="14"/>
        <v>4.8</v>
      </c>
      <c r="H107" s="17">
        <f t="shared" si="13"/>
        <v>0.20338983050847456</v>
      </c>
    </row>
    <row r="108" spans="1:8" x14ac:dyDescent="0.2">
      <c r="A108" s="14"/>
      <c r="B108" s="15" t="s">
        <v>96</v>
      </c>
      <c r="C108" s="16">
        <v>2</v>
      </c>
      <c r="D108" s="16">
        <v>0</v>
      </c>
      <c r="E108" s="17">
        <f t="shared" ref="E108:E139" si="15">+IF(C108=0,"",C108/C$76)</f>
        <v>1.2106537530266344E-3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-1.2106537530266344E-3</v>
      </c>
    </row>
    <row r="109" spans="1:8" x14ac:dyDescent="0.2">
      <c r="A109" s="14"/>
      <c r="B109" s="15" t="s">
        <v>97</v>
      </c>
      <c r="C109" s="16">
        <v>8</v>
      </c>
      <c r="D109" s="16">
        <v>13</v>
      </c>
      <c r="E109" s="17">
        <f t="shared" si="15"/>
        <v>4.8426150121065378E-3</v>
      </c>
      <c r="F109" s="17">
        <f t="shared" si="16"/>
        <v>4.66786355475763E-3</v>
      </c>
      <c r="G109" s="17">
        <f t="shared" ref="G109:G140" si="18">+IF(AND(C109=0,D109=0)," ",IF(C109=0,1,IF(D109=0,-1,(D109-C109)/C109)))</f>
        <v>0.625</v>
      </c>
      <c r="H109" s="17">
        <f t="shared" si="17"/>
        <v>3.0266343825665863E-3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8</v>
      </c>
      <c r="D111" s="16">
        <v>2</v>
      </c>
      <c r="E111" s="17">
        <f t="shared" si="15"/>
        <v>4.8426150121065378E-3</v>
      </c>
      <c r="F111" s="17">
        <f t="shared" si="16"/>
        <v>7.18132854578097E-4</v>
      </c>
      <c r="G111" s="17">
        <f t="shared" si="18"/>
        <v>-0.75</v>
      </c>
      <c r="H111" s="17">
        <f t="shared" si="17"/>
        <v>-3.6319612590799033E-3</v>
      </c>
    </row>
    <row r="112" spans="1:8" x14ac:dyDescent="0.2">
      <c r="A112" s="14"/>
      <c r="B112" s="15" t="s">
        <v>100</v>
      </c>
      <c r="C112" s="16">
        <v>3</v>
      </c>
      <c r="D112" s="16">
        <v>5</v>
      </c>
      <c r="E112" s="17">
        <f t="shared" si="15"/>
        <v>1.8159806295399517E-3</v>
      </c>
      <c r="F112" s="17">
        <f t="shared" si="16"/>
        <v>1.7953321364452424E-3</v>
      </c>
      <c r="G112" s="17">
        <f t="shared" si="18"/>
        <v>0.66666666666666663</v>
      </c>
      <c r="H112" s="17">
        <f t="shared" si="17"/>
        <v>1.2106537530266344E-3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40</v>
      </c>
      <c r="D114" s="16">
        <v>117</v>
      </c>
      <c r="E114" s="17">
        <f t="shared" si="15"/>
        <v>2.4213075060532687E-2</v>
      </c>
      <c r="F114" s="17">
        <f t="shared" si="16"/>
        <v>4.201077199281867E-2</v>
      </c>
      <c r="G114" s="17">
        <f t="shared" si="18"/>
        <v>1.925</v>
      </c>
      <c r="H114" s="17">
        <f t="shared" si="17"/>
        <v>4.6610169491525424E-2</v>
      </c>
    </row>
    <row r="115" spans="1:8" ht="25.5" x14ac:dyDescent="0.2">
      <c r="A115" s="14"/>
      <c r="B115" s="15" t="s">
        <v>103</v>
      </c>
      <c r="C115" s="16">
        <v>3</v>
      </c>
      <c r="D115" s="16">
        <v>9</v>
      </c>
      <c r="E115" s="17">
        <f t="shared" si="15"/>
        <v>1.8159806295399517E-3</v>
      </c>
      <c r="F115" s="17">
        <f t="shared" si="16"/>
        <v>3.2315978456014362E-3</v>
      </c>
      <c r="G115" s="17">
        <f t="shared" si="18"/>
        <v>2</v>
      </c>
      <c r="H115" s="17">
        <f t="shared" si="17"/>
        <v>3.6319612590799033E-3</v>
      </c>
    </row>
    <row r="116" spans="1:8" ht="25.5" x14ac:dyDescent="0.2">
      <c r="A116" s="14"/>
      <c r="B116" s="15" t="s">
        <v>104</v>
      </c>
      <c r="C116" s="16">
        <v>36</v>
      </c>
      <c r="D116" s="16">
        <v>35</v>
      </c>
      <c r="E116" s="17">
        <f t="shared" si="15"/>
        <v>2.1791767554479417E-2</v>
      </c>
      <c r="F116" s="17">
        <f t="shared" si="16"/>
        <v>1.2567324955116697E-2</v>
      </c>
      <c r="G116" s="17">
        <f t="shared" si="18"/>
        <v>-2.7777777777777776E-2</v>
      </c>
      <c r="H116" s="17">
        <f t="shared" si="17"/>
        <v>-6.0532687651331711E-4</v>
      </c>
    </row>
    <row r="117" spans="1:8" x14ac:dyDescent="0.2">
      <c r="A117" s="14"/>
      <c r="B117" s="15" t="s">
        <v>105</v>
      </c>
      <c r="C117" s="16">
        <v>11</v>
      </c>
      <c r="D117" s="16">
        <v>11</v>
      </c>
      <c r="E117" s="17">
        <f t="shared" si="15"/>
        <v>6.6585956416464892E-3</v>
      </c>
      <c r="F117" s="17">
        <f t="shared" si="16"/>
        <v>3.9497307001795335E-3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58</v>
      </c>
      <c r="D118" s="16">
        <v>117</v>
      </c>
      <c r="E118" s="17">
        <f t="shared" si="15"/>
        <v>3.5108958837772396E-2</v>
      </c>
      <c r="F118" s="17">
        <f t="shared" si="16"/>
        <v>4.201077199281867E-2</v>
      </c>
      <c r="G118" s="17">
        <f t="shared" si="18"/>
        <v>1.0172413793103448</v>
      </c>
      <c r="H118" s="17">
        <f t="shared" si="17"/>
        <v>3.5714285714285712E-2</v>
      </c>
    </row>
    <row r="119" spans="1:8" x14ac:dyDescent="0.2">
      <c r="A119" s="14"/>
      <c r="B119" s="15" t="s">
        <v>107</v>
      </c>
      <c r="C119" s="16">
        <v>3</v>
      </c>
      <c r="D119" s="16">
        <v>19</v>
      </c>
      <c r="E119" s="17">
        <f t="shared" si="15"/>
        <v>1.8159806295399517E-3</v>
      </c>
      <c r="F119" s="17">
        <f t="shared" si="16"/>
        <v>6.8222621184919211E-3</v>
      </c>
      <c r="G119" s="17">
        <f t="shared" si="18"/>
        <v>5.333333333333333</v>
      </c>
      <c r="H119" s="17">
        <f t="shared" si="17"/>
        <v>9.6852300242130755E-3</v>
      </c>
    </row>
    <row r="120" spans="1:8" x14ac:dyDescent="0.2">
      <c r="A120" s="14"/>
      <c r="B120" s="15" t="s">
        <v>108</v>
      </c>
      <c r="C120" s="16">
        <v>7</v>
      </c>
      <c r="D120" s="16">
        <v>11</v>
      </c>
      <c r="E120" s="17">
        <f t="shared" si="15"/>
        <v>4.2372881355932203E-3</v>
      </c>
      <c r="F120" s="17">
        <f t="shared" si="16"/>
        <v>3.9497307001795335E-3</v>
      </c>
      <c r="G120" s="17">
        <f t="shared" si="18"/>
        <v>0.5714285714285714</v>
      </c>
      <c r="H120" s="17">
        <f t="shared" si="17"/>
        <v>2.4213075060532684E-3</v>
      </c>
    </row>
    <row r="121" spans="1:8" x14ac:dyDescent="0.2">
      <c r="A121" s="14"/>
      <c r="B121" s="15" t="s">
        <v>109</v>
      </c>
      <c r="C121" s="16">
        <v>0</v>
      </c>
      <c r="D121" s="16">
        <v>3</v>
      </c>
      <c r="E121" s="17" t="str">
        <f t="shared" si="15"/>
        <v/>
      </c>
      <c r="F121" s="17">
        <f t="shared" si="16"/>
        <v>1.0771992818671453E-3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32</v>
      </c>
      <c r="D123" s="16">
        <v>9</v>
      </c>
      <c r="E123" s="17">
        <f t="shared" si="15"/>
        <v>1.9370460048426151E-2</v>
      </c>
      <c r="F123" s="17">
        <f t="shared" si="16"/>
        <v>3.2315978456014362E-3</v>
      </c>
      <c r="G123" s="17">
        <f t="shared" si="18"/>
        <v>-0.71875</v>
      </c>
      <c r="H123" s="17">
        <f t="shared" si="17"/>
        <v>-1.3922518159806297E-2</v>
      </c>
    </row>
    <row r="124" spans="1:8" x14ac:dyDescent="0.2">
      <c r="A124" s="14"/>
      <c r="B124" s="15" t="s">
        <v>112</v>
      </c>
      <c r="C124" s="16">
        <v>12</v>
      </c>
      <c r="D124" s="16">
        <v>15</v>
      </c>
      <c r="E124" s="17">
        <f t="shared" si="15"/>
        <v>7.2639225181598066E-3</v>
      </c>
      <c r="F124" s="17">
        <f t="shared" si="16"/>
        <v>5.3859964093357273E-3</v>
      </c>
      <c r="G124" s="17">
        <f t="shared" si="18"/>
        <v>0.25</v>
      </c>
      <c r="H124" s="17">
        <f t="shared" si="17"/>
        <v>1.8159806295399517E-3</v>
      </c>
    </row>
    <row r="125" spans="1:8" x14ac:dyDescent="0.2">
      <c r="A125" s="14"/>
      <c r="B125" s="15" t="s">
        <v>113</v>
      </c>
      <c r="C125" s="16">
        <v>4</v>
      </c>
      <c r="D125" s="16">
        <v>23</v>
      </c>
      <c r="E125" s="17">
        <f t="shared" si="15"/>
        <v>2.4213075060532689E-3</v>
      </c>
      <c r="F125" s="17">
        <f t="shared" si="16"/>
        <v>8.2585278276481149E-3</v>
      </c>
      <c r="G125" s="17">
        <f t="shared" si="18"/>
        <v>4.75</v>
      </c>
      <c r="H125" s="17">
        <f t="shared" si="17"/>
        <v>1.1501210653753027E-2</v>
      </c>
    </row>
    <row r="126" spans="1:8" x14ac:dyDescent="0.2">
      <c r="A126" s="14"/>
      <c r="B126" s="15" t="s">
        <v>114</v>
      </c>
      <c r="C126" s="16">
        <v>23</v>
      </c>
      <c r="D126" s="16">
        <v>22</v>
      </c>
      <c r="E126" s="17">
        <f t="shared" si="15"/>
        <v>1.3922518159806295E-2</v>
      </c>
      <c r="F126" s="17">
        <f t="shared" si="16"/>
        <v>7.8994614003590671E-3</v>
      </c>
      <c r="G126" s="17">
        <f t="shared" si="18"/>
        <v>-4.3478260869565216E-2</v>
      </c>
      <c r="H126" s="17">
        <f t="shared" si="17"/>
        <v>-6.0532687651331711E-4</v>
      </c>
    </row>
    <row r="127" spans="1:8" x14ac:dyDescent="0.2">
      <c r="A127" s="14"/>
      <c r="B127" s="15" t="s">
        <v>115</v>
      </c>
      <c r="C127" s="16">
        <v>5</v>
      </c>
      <c r="D127" s="16">
        <v>22</v>
      </c>
      <c r="E127" s="17">
        <f t="shared" si="15"/>
        <v>3.0266343825665859E-3</v>
      </c>
      <c r="F127" s="17">
        <f t="shared" si="16"/>
        <v>7.8994614003590671E-3</v>
      </c>
      <c r="G127" s="17">
        <f t="shared" si="18"/>
        <v>3.4</v>
      </c>
      <c r="H127" s="17">
        <f t="shared" si="17"/>
        <v>1.0290556900726392E-2</v>
      </c>
    </row>
    <row r="128" spans="1:8" x14ac:dyDescent="0.2">
      <c r="A128" s="14"/>
      <c r="B128" s="15" t="s">
        <v>116</v>
      </c>
      <c r="C128" s="16">
        <v>75</v>
      </c>
      <c r="D128" s="16">
        <v>173</v>
      </c>
      <c r="E128" s="17">
        <f t="shared" si="15"/>
        <v>4.5399515738498791E-2</v>
      </c>
      <c r="F128" s="17">
        <f t="shared" si="16"/>
        <v>6.2118491921005388E-2</v>
      </c>
      <c r="G128" s="17">
        <f t="shared" si="18"/>
        <v>1.3066666666666666</v>
      </c>
      <c r="H128" s="17">
        <f t="shared" si="17"/>
        <v>5.9322033898305086E-2</v>
      </c>
    </row>
    <row r="129" spans="1:8" x14ac:dyDescent="0.2">
      <c r="A129" s="14" t="s">
        <v>59</v>
      </c>
      <c r="B129" s="15" t="s">
        <v>117</v>
      </c>
      <c r="C129" s="16">
        <v>4</v>
      </c>
      <c r="D129" s="16">
        <v>2</v>
      </c>
      <c r="E129" s="17">
        <f t="shared" si="15"/>
        <v>2.4213075060532689E-3</v>
      </c>
      <c r="F129" s="17">
        <f t="shared" si="16"/>
        <v>7.18132854578097E-4</v>
      </c>
      <c r="G129" s="17">
        <f t="shared" si="18"/>
        <v>-0.5</v>
      </c>
      <c r="H129" s="17">
        <f t="shared" si="17"/>
        <v>-1.2106537530266344E-3</v>
      </c>
    </row>
    <row r="130" spans="1:8" x14ac:dyDescent="0.2">
      <c r="A130" s="14"/>
      <c r="B130" s="15" t="s">
        <v>118</v>
      </c>
      <c r="C130" s="16">
        <v>118</v>
      </c>
      <c r="D130" s="16">
        <v>33</v>
      </c>
      <c r="E130" s="17">
        <f t="shared" si="15"/>
        <v>7.1428571428571425E-2</v>
      </c>
      <c r="F130" s="17">
        <f t="shared" si="16"/>
        <v>1.18491921005386E-2</v>
      </c>
      <c r="G130" s="17">
        <f t="shared" si="18"/>
        <v>-0.72033898305084743</v>
      </c>
      <c r="H130" s="17">
        <f t="shared" si="17"/>
        <v>-5.1452784503631957E-2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79</v>
      </c>
      <c r="D132" s="16">
        <v>56</v>
      </c>
      <c r="E132" s="17">
        <f t="shared" si="15"/>
        <v>4.7820823244552058E-2</v>
      </c>
      <c r="F132" s="17">
        <f t="shared" si="16"/>
        <v>2.0107719928186715E-2</v>
      </c>
      <c r="G132" s="17">
        <f t="shared" si="18"/>
        <v>-0.29113924050632911</v>
      </c>
      <c r="H132" s="17">
        <f t="shared" si="17"/>
        <v>-1.3922518159806295E-2</v>
      </c>
    </row>
    <row r="133" spans="1:8" x14ac:dyDescent="0.2">
      <c r="A133" s="14"/>
      <c r="B133" s="15" t="s">
        <v>121</v>
      </c>
      <c r="C133" s="16">
        <v>10</v>
      </c>
      <c r="D133" s="16">
        <v>12</v>
      </c>
      <c r="E133" s="17">
        <f t="shared" si="15"/>
        <v>6.0532687651331718E-3</v>
      </c>
      <c r="F133" s="17">
        <f t="shared" si="16"/>
        <v>4.3087971274685813E-3</v>
      </c>
      <c r="G133" s="17">
        <f t="shared" si="18"/>
        <v>0.2</v>
      </c>
      <c r="H133" s="17">
        <f t="shared" si="17"/>
        <v>1.2106537530266344E-3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419</v>
      </c>
      <c r="D135" s="16">
        <v>447</v>
      </c>
      <c r="E135" s="17">
        <f t="shared" si="15"/>
        <v>0.25363196125907989</v>
      </c>
      <c r="F135" s="17">
        <f t="shared" si="16"/>
        <v>0.16050269299820466</v>
      </c>
      <c r="G135" s="17">
        <f t="shared" si="18"/>
        <v>6.6825775656324582E-2</v>
      </c>
      <c r="H135" s="17">
        <f t="shared" si="17"/>
        <v>1.6949152542372881E-2</v>
      </c>
    </row>
    <row r="136" spans="1:8" ht="25.5" x14ac:dyDescent="0.2">
      <c r="A136" s="14"/>
      <c r="B136" s="15" t="s">
        <v>124</v>
      </c>
      <c r="C136" s="16">
        <v>49</v>
      </c>
      <c r="D136" s="16">
        <v>23</v>
      </c>
      <c r="E136" s="17">
        <f t="shared" si="15"/>
        <v>2.9661016949152543E-2</v>
      </c>
      <c r="F136" s="17">
        <f t="shared" si="16"/>
        <v>8.2585278276481149E-3</v>
      </c>
      <c r="G136" s="17">
        <f t="shared" si="18"/>
        <v>-0.53061224489795922</v>
      </c>
      <c r="H136" s="17">
        <f t="shared" si="17"/>
        <v>-1.5738498789346248E-2</v>
      </c>
    </row>
    <row r="137" spans="1:8" x14ac:dyDescent="0.2">
      <c r="A137" s="14"/>
      <c r="B137" s="15" t="s">
        <v>125</v>
      </c>
      <c r="C137" s="16">
        <v>2</v>
      </c>
      <c r="D137" s="16">
        <v>10</v>
      </c>
      <c r="E137" s="17">
        <f t="shared" si="15"/>
        <v>1.2106537530266344E-3</v>
      </c>
      <c r="F137" s="17">
        <f t="shared" si="16"/>
        <v>3.5906642728904849E-3</v>
      </c>
      <c r="G137" s="17">
        <f t="shared" si="18"/>
        <v>4</v>
      </c>
      <c r="H137" s="17">
        <f t="shared" si="17"/>
        <v>4.8426150121065378E-3</v>
      </c>
    </row>
    <row r="138" spans="1:8" x14ac:dyDescent="0.2">
      <c r="A138" s="14"/>
      <c r="B138" s="15" t="s">
        <v>126</v>
      </c>
      <c r="C138" s="16">
        <v>28</v>
      </c>
      <c r="D138" s="16">
        <v>1</v>
      </c>
      <c r="E138" s="17">
        <f t="shared" si="15"/>
        <v>1.6949152542372881E-2</v>
      </c>
      <c r="F138" s="17">
        <f t="shared" si="16"/>
        <v>3.590664272890485E-4</v>
      </c>
      <c r="G138" s="17">
        <f t="shared" si="18"/>
        <v>-0.9642857142857143</v>
      </c>
      <c r="H138" s="17">
        <f t="shared" si="17"/>
        <v>-1.6343825665859565E-2</v>
      </c>
    </row>
    <row r="139" spans="1:8" x14ac:dyDescent="0.2">
      <c r="A139" s="14"/>
      <c r="B139" s="15" t="s">
        <v>127</v>
      </c>
      <c r="C139" s="16">
        <v>1</v>
      </c>
      <c r="D139" s="16">
        <v>2</v>
      </c>
      <c r="E139" s="17">
        <f t="shared" si="15"/>
        <v>6.0532687651331722E-4</v>
      </c>
      <c r="F139" s="17">
        <f t="shared" si="16"/>
        <v>7.18132854578097E-4</v>
      </c>
      <c r="G139" s="17">
        <f t="shared" si="18"/>
        <v>1</v>
      </c>
      <c r="H139" s="17">
        <f t="shared" si="17"/>
        <v>6.0532687651331722E-4</v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ref="E140:E171" si="19">+IF(C140=0,"",C140/C$76)</f>
        <v>6.0532687651331722E-4</v>
      </c>
      <c r="F140" s="17" t="str">
        <f t="shared" ref="F140:F171" si="20">+IF(D140=0,"",D140/D$76)</f>
        <v/>
      </c>
      <c r="G140" s="17">
        <f t="shared" si="18"/>
        <v>-1</v>
      </c>
      <c r="H140" s="17">
        <f t="shared" ref="H140:H171" si="21">+IF(OR(AND(E140=""),(G140="")),"",E140*G140)</f>
        <v>-6.0532687651331722E-4</v>
      </c>
    </row>
    <row r="141" spans="1:8" x14ac:dyDescent="0.2">
      <c r="A141" s="14"/>
      <c r="B141" s="15" t="s">
        <v>129</v>
      </c>
      <c r="C141" s="16">
        <v>6</v>
      </c>
      <c r="D141" s="16">
        <v>13</v>
      </c>
      <c r="E141" s="17">
        <f t="shared" si="19"/>
        <v>3.6319612590799033E-3</v>
      </c>
      <c r="F141" s="17">
        <f t="shared" si="20"/>
        <v>4.66786355475763E-3</v>
      </c>
      <c r="G141" s="17">
        <f t="shared" ref="G141:G171" si="22">+IF(AND(C141=0,D141=0)," ",IF(C141=0,1,IF(D141=0,-1,(D141-C141)/C141)))</f>
        <v>1.1666666666666667</v>
      </c>
      <c r="H141" s="17">
        <f t="shared" si="21"/>
        <v>4.2372881355932212E-3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4</v>
      </c>
      <c r="E143" s="17" t="str">
        <f t="shared" si="19"/>
        <v/>
      </c>
      <c r="F143" s="17">
        <f t="shared" si="20"/>
        <v>1.436265709156194E-3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8</v>
      </c>
      <c r="D145" s="16">
        <v>9</v>
      </c>
      <c r="E145" s="17">
        <f t="shared" si="19"/>
        <v>4.8426150121065378E-3</v>
      </c>
      <c r="F145" s="17">
        <f t="shared" si="20"/>
        <v>3.2315978456014362E-3</v>
      </c>
      <c r="G145" s="17">
        <f t="shared" si="22"/>
        <v>0.125</v>
      </c>
      <c r="H145" s="17">
        <f t="shared" si="21"/>
        <v>6.0532687651331722E-4</v>
      </c>
    </row>
    <row r="146" spans="1:8" ht="25.5" x14ac:dyDescent="0.2">
      <c r="A146" s="14"/>
      <c r="B146" s="15" t="s">
        <v>134</v>
      </c>
      <c r="C146" s="16">
        <v>2</v>
      </c>
      <c r="D146" s="16">
        <v>4</v>
      </c>
      <c r="E146" s="17">
        <f t="shared" si="19"/>
        <v>1.2106537530266344E-3</v>
      </c>
      <c r="F146" s="17">
        <f t="shared" si="20"/>
        <v>1.436265709156194E-3</v>
      </c>
      <c r="G146" s="17">
        <f t="shared" si="22"/>
        <v>1</v>
      </c>
      <c r="H146" s="17">
        <f t="shared" si="21"/>
        <v>1.2106537530266344E-3</v>
      </c>
    </row>
    <row r="147" spans="1:8" ht="25.5" x14ac:dyDescent="0.2">
      <c r="A147" s="14"/>
      <c r="B147" s="15" t="s">
        <v>135</v>
      </c>
      <c r="C147" s="16">
        <v>2</v>
      </c>
      <c r="D147" s="16">
        <v>5</v>
      </c>
      <c r="E147" s="17">
        <f t="shared" si="19"/>
        <v>1.2106537530266344E-3</v>
      </c>
      <c r="F147" s="17">
        <f t="shared" si="20"/>
        <v>1.7953321364452424E-3</v>
      </c>
      <c r="G147" s="17">
        <f t="shared" si="22"/>
        <v>1.5</v>
      </c>
      <c r="H147" s="17">
        <f t="shared" si="21"/>
        <v>1.8159806295399517E-3</v>
      </c>
    </row>
    <row r="148" spans="1:8" ht="25.5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3.590664272890485E-4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3.590664272890485E-4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3</v>
      </c>
      <c r="D150" s="16">
        <v>0</v>
      </c>
      <c r="E150" s="17">
        <f t="shared" si="19"/>
        <v>1.8159806295399517E-3</v>
      </c>
      <c r="F150" s="17" t="str">
        <f t="shared" si="20"/>
        <v/>
      </c>
      <c r="G150" s="17">
        <f t="shared" si="22"/>
        <v>-1</v>
      </c>
      <c r="H150" s="17">
        <f t="shared" si="21"/>
        <v>-1.8159806295399517E-3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3</v>
      </c>
      <c r="D152" s="16">
        <v>1</v>
      </c>
      <c r="E152" s="17">
        <f t="shared" si="19"/>
        <v>1.8159806295399517E-3</v>
      </c>
      <c r="F152" s="17">
        <f t="shared" si="20"/>
        <v>3.590664272890485E-4</v>
      </c>
      <c r="G152" s="17">
        <f t="shared" si="22"/>
        <v>-0.66666666666666663</v>
      </c>
      <c r="H152" s="17">
        <f t="shared" si="21"/>
        <v>-1.2106537530266344E-3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8</v>
      </c>
      <c r="D157" s="16">
        <v>7</v>
      </c>
      <c r="E157" s="17">
        <f t="shared" si="19"/>
        <v>4.8426150121065378E-3</v>
      </c>
      <c r="F157" s="17">
        <f t="shared" si="20"/>
        <v>2.5134649910233393E-3</v>
      </c>
      <c r="G157" s="17">
        <f t="shared" si="22"/>
        <v>-0.125</v>
      </c>
      <c r="H157" s="17">
        <f t="shared" si="21"/>
        <v>-6.0532687651331722E-4</v>
      </c>
    </row>
    <row r="158" spans="1:8" x14ac:dyDescent="0.2">
      <c r="A158" s="14"/>
      <c r="B158" s="15" t="s">
        <v>146</v>
      </c>
      <c r="C158" s="16">
        <v>4</v>
      </c>
      <c r="D158" s="16">
        <v>0</v>
      </c>
      <c r="E158" s="17">
        <f t="shared" si="19"/>
        <v>2.4213075060532689E-3</v>
      </c>
      <c r="F158" s="17" t="str">
        <f t="shared" si="20"/>
        <v/>
      </c>
      <c r="G158" s="17">
        <f t="shared" si="22"/>
        <v>-1</v>
      </c>
      <c r="H158" s="17">
        <f t="shared" si="21"/>
        <v>-2.4213075060532689E-3</v>
      </c>
    </row>
    <row r="159" spans="1:8" ht="25.5" x14ac:dyDescent="0.2">
      <c r="A159" s="14"/>
      <c r="B159" s="15" t="s">
        <v>147</v>
      </c>
      <c r="C159" s="16">
        <v>2</v>
      </c>
      <c r="D159" s="16">
        <v>1</v>
      </c>
      <c r="E159" s="17">
        <f t="shared" si="19"/>
        <v>1.2106537530266344E-3</v>
      </c>
      <c r="F159" s="17">
        <f t="shared" si="20"/>
        <v>3.590664272890485E-4</v>
      </c>
      <c r="G159" s="17">
        <f t="shared" si="22"/>
        <v>-0.5</v>
      </c>
      <c r="H159" s="17">
        <f t="shared" si="21"/>
        <v>-6.0532687651331722E-4</v>
      </c>
    </row>
    <row r="160" spans="1:8" x14ac:dyDescent="0.2">
      <c r="A160" s="14"/>
      <c r="B160" s="15" t="s">
        <v>148</v>
      </c>
      <c r="C160" s="16">
        <v>1</v>
      </c>
      <c r="D160" s="16">
        <v>3</v>
      </c>
      <c r="E160" s="17">
        <f t="shared" si="19"/>
        <v>6.0532687651331722E-4</v>
      </c>
      <c r="F160" s="17">
        <f t="shared" si="20"/>
        <v>1.0771992818671453E-3</v>
      </c>
      <c r="G160" s="17">
        <f t="shared" si="22"/>
        <v>2</v>
      </c>
      <c r="H160" s="17">
        <f t="shared" si="21"/>
        <v>1.2106537530266344E-3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4</v>
      </c>
      <c r="D162" s="16">
        <v>8</v>
      </c>
      <c r="E162" s="17">
        <f t="shared" si="19"/>
        <v>2.4213075060532689E-3</v>
      </c>
      <c r="F162" s="17">
        <f t="shared" si="20"/>
        <v>2.872531418312388E-3</v>
      </c>
      <c r="G162" s="17">
        <f t="shared" si="22"/>
        <v>1</v>
      </c>
      <c r="H162" s="17">
        <f t="shared" si="21"/>
        <v>2.4213075060532689E-3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</v>
      </c>
      <c r="D164" s="16">
        <v>0</v>
      </c>
      <c r="E164" s="17">
        <f t="shared" si="19"/>
        <v>1.2106537530266344E-3</v>
      </c>
      <c r="F164" s="17" t="str">
        <f t="shared" si="20"/>
        <v/>
      </c>
      <c r="G164" s="17">
        <f t="shared" si="22"/>
        <v>-1</v>
      </c>
      <c r="H164" s="17">
        <f t="shared" si="21"/>
        <v>-1.2106537530266344E-3</v>
      </c>
    </row>
    <row r="165" spans="1:8" x14ac:dyDescent="0.2">
      <c r="A165" s="14"/>
      <c r="B165" s="15" t="s">
        <v>153</v>
      </c>
      <c r="C165" s="16">
        <v>0</v>
      </c>
      <c r="D165" s="16">
        <v>3</v>
      </c>
      <c r="E165" s="17" t="str">
        <f t="shared" si="19"/>
        <v/>
      </c>
      <c r="F165" s="17">
        <f t="shared" si="20"/>
        <v>1.0771992818671453E-3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3.590664272890485E-4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22</v>
      </c>
      <c r="D168" s="16">
        <v>13</v>
      </c>
      <c r="E168" s="17">
        <f t="shared" si="19"/>
        <v>1.3317191283292978E-2</v>
      </c>
      <c r="F168" s="17">
        <f t="shared" si="20"/>
        <v>4.66786355475763E-3</v>
      </c>
      <c r="G168" s="17">
        <f t="shared" si="22"/>
        <v>-0.40909090909090912</v>
      </c>
      <c r="H168" s="17">
        <f t="shared" si="21"/>
        <v>-5.4479418886198552E-3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1699</v>
      </c>
      <c r="D177" s="20">
        <f>SUM(D178:D350)</f>
        <v>2223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0.30841671571512652</v>
      </c>
      <c r="H177" s="21">
        <f t="shared" ref="H177:H208" si="25">+IF(OR(AND(E177=""),(G177="")),"",E177*G177)</f>
        <v>0.30841671571512652</v>
      </c>
    </row>
    <row r="178" spans="1:8" x14ac:dyDescent="0.2">
      <c r="A178" s="14"/>
      <c r="B178" s="15" t="s">
        <v>160</v>
      </c>
      <c r="C178" s="16">
        <v>6</v>
      </c>
      <c r="D178" s="16">
        <v>18</v>
      </c>
      <c r="E178" s="17">
        <f t="shared" si="23"/>
        <v>3.5314891112419068E-3</v>
      </c>
      <c r="F178" s="17">
        <f t="shared" si="24"/>
        <v>8.0971659919028341E-3</v>
      </c>
      <c r="G178" s="17">
        <f t="shared" ref="G178:G209" si="26">+IF(AND(C178=0,D178=0)," ",IF(C178=0,1,IF(D178=0,-1,(D178-C178)/C178)))</f>
        <v>2</v>
      </c>
      <c r="H178" s="17">
        <f t="shared" si="25"/>
        <v>7.0629782224838136E-3</v>
      </c>
    </row>
    <row r="179" spans="1:8" x14ac:dyDescent="0.2">
      <c r="A179" s="14"/>
      <c r="B179" s="15" t="s">
        <v>161</v>
      </c>
      <c r="C179" s="16">
        <v>5</v>
      </c>
      <c r="D179" s="16">
        <v>8</v>
      </c>
      <c r="E179" s="17">
        <f t="shared" si="23"/>
        <v>2.942907592701589E-3</v>
      </c>
      <c r="F179" s="17">
        <f t="shared" si="24"/>
        <v>3.5987404408457041E-3</v>
      </c>
      <c r="G179" s="17">
        <f t="shared" si="26"/>
        <v>0.6</v>
      </c>
      <c r="H179" s="17">
        <f t="shared" si="25"/>
        <v>1.7657445556209534E-3</v>
      </c>
    </row>
    <row r="180" spans="1:8" ht="38.25" x14ac:dyDescent="0.2">
      <c r="A180" s="14"/>
      <c r="B180" s="15" t="s">
        <v>162</v>
      </c>
      <c r="C180" s="16">
        <v>22</v>
      </c>
      <c r="D180" s="16">
        <v>10</v>
      </c>
      <c r="E180" s="17">
        <f t="shared" si="23"/>
        <v>1.2948793407886992E-2</v>
      </c>
      <c r="F180" s="17">
        <f t="shared" si="24"/>
        <v>4.49842555105713E-3</v>
      </c>
      <c r="G180" s="17">
        <f t="shared" si="26"/>
        <v>-0.54545454545454541</v>
      </c>
      <c r="H180" s="17">
        <f t="shared" si="25"/>
        <v>-7.0629782224838128E-3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29</v>
      </c>
      <c r="D182" s="16">
        <v>37</v>
      </c>
      <c r="E182" s="17">
        <f t="shared" si="23"/>
        <v>1.7068864037669218E-2</v>
      </c>
      <c r="F182" s="17">
        <f t="shared" si="24"/>
        <v>1.6644174538911382E-2</v>
      </c>
      <c r="G182" s="17">
        <f t="shared" si="26"/>
        <v>0.27586206896551724</v>
      </c>
      <c r="H182" s="17">
        <f t="shared" si="25"/>
        <v>4.7086521483225424E-3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162</v>
      </c>
      <c r="D184" s="16">
        <v>164</v>
      </c>
      <c r="E184" s="17">
        <f t="shared" si="23"/>
        <v>9.5350206003531487E-2</v>
      </c>
      <c r="F184" s="17">
        <f t="shared" si="24"/>
        <v>7.3774179037336934E-2</v>
      </c>
      <c r="G184" s="17">
        <f t="shared" si="26"/>
        <v>1.2345679012345678E-2</v>
      </c>
      <c r="H184" s="17">
        <f t="shared" si="25"/>
        <v>1.1771630370806356E-3</v>
      </c>
    </row>
    <row r="185" spans="1:8" x14ac:dyDescent="0.2">
      <c r="A185" s="14"/>
      <c r="B185" s="15" t="s">
        <v>167</v>
      </c>
      <c r="C185" s="16">
        <v>4</v>
      </c>
      <c r="D185" s="16">
        <v>1</v>
      </c>
      <c r="E185" s="17">
        <f t="shared" si="23"/>
        <v>2.3543260741612712E-3</v>
      </c>
      <c r="F185" s="17">
        <f t="shared" si="24"/>
        <v>4.4984255510571302E-4</v>
      </c>
      <c r="G185" s="17">
        <f t="shared" si="26"/>
        <v>-0.75</v>
      </c>
      <c r="H185" s="17">
        <f t="shared" si="25"/>
        <v>-1.7657445556209534E-3</v>
      </c>
    </row>
    <row r="186" spans="1:8" x14ac:dyDescent="0.2">
      <c r="A186" s="14"/>
      <c r="B186" s="15" t="s">
        <v>168</v>
      </c>
      <c r="C186" s="16">
        <v>9</v>
      </c>
      <c r="D186" s="16">
        <v>29</v>
      </c>
      <c r="E186" s="17">
        <f t="shared" si="23"/>
        <v>5.2972336668628602E-3</v>
      </c>
      <c r="F186" s="17">
        <f t="shared" si="24"/>
        <v>1.3045434098065677E-2</v>
      </c>
      <c r="G186" s="17">
        <f t="shared" si="26"/>
        <v>2.2222222222222223</v>
      </c>
      <c r="H186" s="17">
        <f t="shared" si="25"/>
        <v>1.1771630370806356E-2</v>
      </c>
    </row>
    <row r="187" spans="1:8" x14ac:dyDescent="0.2">
      <c r="A187" s="14"/>
      <c r="B187" s="15" t="s">
        <v>169</v>
      </c>
      <c r="C187" s="16">
        <v>3</v>
      </c>
      <c r="D187" s="16">
        <v>2</v>
      </c>
      <c r="E187" s="17">
        <f t="shared" si="23"/>
        <v>1.7657445556209534E-3</v>
      </c>
      <c r="F187" s="17">
        <f t="shared" si="24"/>
        <v>8.9968511021142603E-4</v>
      </c>
      <c r="G187" s="17">
        <f t="shared" si="26"/>
        <v>-0.33333333333333331</v>
      </c>
      <c r="H187" s="17">
        <f t="shared" si="25"/>
        <v>-5.885815185403178E-4</v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5.885815185403178E-4</v>
      </c>
      <c r="F188" s="17" t="str">
        <f t="shared" si="24"/>
        <v/>
      </c>
      <c r="G188" s="17">
        <f t="shared" si="26"/>
        <v>-1</v>
      </c>
      <c r="H188" s="17">
        <f t="shared" si="25"/>
        <v>-5.885815185403178E-4</v>
      </c>
    </row>
    <row r="189" spans="1:8" ht="25.5" x14ac:dyDescent="0.2">
      <c r="A189" s="14"/>
      <c r="B189" s="15" t="s">
        <v>171</v>
      </c>
      <c r="C189" s="16">
        <v>0</v>
      </c>
      <c r="D189" s="16">
        <v>2</v>
      </c>
      <c r="E189" s="17" t="str">
        <f t="shared" si="23"/>
        <v/>
      </c>
      <c r="F189" s="17">
        <f t="shared" si="24"/>
        <v>8.9968511021142603E-4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0</v>
      </c>
      <c r="E190" s="17">
        <f t="shared" si="23"/>
        <v>5.885815185403178E-4</v>
      </c>
      <c r="F190" s="17" t="str">
        <f t="shared" si="24"/>
        <v/>
      </c>
      <c r="G190" s="17">
        <f t="shared" si="26"/>
        <v>-1</v>
      </c>
      <c r="H190" s="17">
        <f t="shared" si="25"/>
        <v>-5.885815185403178E-4</v>
      </c>
    </row>
    <row r="191" spans="1:8" x14ac:dyDescent="0.2">
      <c r="A191" s="14"/>
      <c r="B191" s="15" t="s">
        <v>173</v>
      </c>
      <c r="C191" s="16">
        <v>13</v>
      </c>
      <c r="D191" s="16">
        <v>48</v>
      </c>
      <c r="E191" s="17">
        <f t="shared" si="23"/>
        <v>7.6515597410241314E-3</v>
      </c>
      <c r="F191" s="17">
        <f t="shared" si="24"/>
        <v>2.1592442645074223E-2</v>
      </c>
      <c r="G191" s="17">
        <f t="shared" si="26"/>
        <v>2.6923076923076925</v>
      </c>
      <c r="H191" s="17">
        <f t="shared" si="25"/>
        <v>2.0600353148911125E-2</v>
      </c>
    </row>
    <row r="192" spans="1:8" x14ac:dyDescent="0.2">
      <c r="A192" s="14"/>
      <c r="B192" s="15" t="s">
        <v>174</v>
      </c>
      <c r="C192" s="16">
        <v>20</v>
      </c>
      <c r="D192" s="16">
        <v>24</v>
      </c>
      <c r="E192" s="17">
        <f t="shared" si="23"/>
        <v>1.1771630370806356E-2</v>
      </c>
      <c r="F192" s="17">
        <f t="shared" si="24"/>
        <v>1.0796221322537112E-2</v>
      </c>
      <c r="G192" s="17">
        <f t="shared" si="26"/>
        <v>0.2</v>
      </c>
      <c r="H192" s="17">
        <f t="shared" si="25"/>
        <v>2.3543260741612712E-3</v>
      </c>
    </row>
    <row r="193" spans="1:8" ht="25.5" x14ac:dyDescent="0.2">
      <c r="A193" s="14"/>
      <c r="B193" s="15" t="s">
        <v>175</v>
      </c>
      <c r="C193" s="16">
        <v>219</v>
      </c>
      <c r="D193" s="16">
        <v>90</v>
      </c>
      <c r="E193" s="17">
        <f t="shared" si="23"/>
        <v>0.12889935256032961</v>
      </c>
      <c r="F193" s="17">
        <f t="shared" si="24"/>
        <v>4.048582995951417E-2</v>
      </c>
      <c r="G193" s="17">
        <f t="shared" si="26"/>
        <v>-0.58904109589041098</v>
      </c>
      <c r="H193" s="17">
        <f t="shared" si="25"/>
        <v>-7.5927015891701005E-2</v>
      </c>
    </row>
    <row r="194" spans="1:8" ht="25.5" x14ac:dyDescent="0.2">
      <c r="A194" s="14"/>
      <c r="B194" s="15" t="s">
        <v>176</v>
      </c>
      <c r="C194" s="16">
        <v>2</v>
      </c>
      <c r="D194" s="16">
        <v>2</v>
      </c>
      <c r="E194" s="17">
        <f t="shared" si="23"/>
        <v>1.1771630370806356E-3</v>
      </c>
      <c r="F194" s="17">
        <f t="shared" si="24"/>
        <v>8.9968511021142603E-4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2</v>
      </c>
      <c r="E196" s="17">
        <f t="shared" si="23"/>
        <v>5.885815185403178E-4</v>
      </c>
      <c r="F196" s="17">
        <f t="shared" si="24"/>
        <v>8.9968511021142603E-4</v>
      </c>
      <c r="G196" s="17">
        <f t="shared" si="26"/>
        <v>1</v>
      </c>
      <c r="H196" s="17">
        <f t="shared" si="25"/>
        <v>5.885815185403178E-4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14</v>
      </c>
      <c r="D198" s="16">
        <v>25</v>
      </c>
      <c r="E198" s="17">
        <f t="shared" si="23"/>
        <v>8.2401412595644492E-3</v>
      </c>
      <c r="F198" s="17">
        <f t="shared" si="24"/>
        <v>1.1246063877642825E-2</v>
      </c>
      <c r="G198" s="17">
        <f t="shared" si="26"/>
        <v>0.7857142857142857</v>
      </c>
      <c r="H198" s="17">
        <f t="shared" si="25"/>
        <v>6.4743967039434958E-3</v>
      </c>
    </row>
    <row r="199" spans="1:8" x14ac:dyDescent="0.2">
      <c r="A199" s="14"/>
      <c r="B199" s="15" t="s">
        <v>181</v>
      </c>
      <c r="C199" s="16">
        <v>13</v>
      </c>
      <c r="D199" s="16">
        <v>30</v>
      </c>
      <c r="E199" s="17">
        <f t="shared" si="23"/>
        <v>7.6515597410241314E-3</v>
      </c>
      <c r="F199" s="17">
        <f t="shared" si="24"/>
        <v>1.3495276653171391E-2</v>
      </c>
      <c r="G199" s="17">
        <f t="shared" si="26"/>
        <v>1.3076923076923077</v>
      </c>
      <c r="H199" s="17">
        <f t="shared" si="25"/>
        <v>1.0005885815185403E-2</v>
      </c>
    </row>
    <row r="200" spans="1:8" x14ac:dyDescent="0.2">
      <c r="A200" s="14"/>
      <c r="B200" s="15" t="s">
        <v>182</v>
      </c>
      <c r="C200" s="16">
        <v>24</v>
      </c>
      <c r="D200" s="16">
        <v>16</v>
      </c>
      <c r="E200" s="17">
        <f t="shared" si="23"/>
        <v>1.4125956444967627E-2</v>
      </c>
      <c r="F200" s="17">
        <f t="shared" si="24"/>
        <v>7.1974808816914083E-3</v>
      </c>
      <c r="G200" s="17">
        <f t="shared" si="26"/>
        <v>-0.33333333333333331</v>
      </c>
      <c r="H200" s="17">
        <f t="shared" si="25"/>
        <v>-4.7086521483225424E-3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4</v>
      </c>
      <c r="D202" s="16">
        <v>1</v>
      </c>
      <c r="E202" s="17">
        <f t="shared" si="23"/>
        <v>2.3543260741612712E-3</v>
      </c>
      <c r="F202" s="17">
        <f t="shared" si="24"/>
        <v>4.4984255510571302E-4</v>
      </c>
      <c r="G202" s="17">
        <f t="shared" si="26"/>
        <v>-0.75</v>
      </c>
      <c r="H202" s="17">
        <f t="shared" si="25"/>
        <v>-1.7657445556209534E-3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19</v>
      </c>
      <c r="D204" s="16">
        <v>28</v>
      </c>
      <c r="E204" s="17">
        <f t="shared" si="23"/>
        <v>1.1183048852266038E-2</v>
      </c>
      <c r="F204" s="17">
        <f t="shared" si="24"/>
        <v>1.2595591542959963E-2</v>
      </c>
      <c r="G204" s="17">
        <f t="shared" si="26"/>
        <v>0.47368421052631576</v>
      </c>
      <c r="H204" s="17">
        <f t="shared" si="25"/>
        <v>5.2972336668628602E-3</v>
      </c>
    </row>
    <row r="205" spans="1:8" ht="25.5" x14ac:dyDescent="0.2">
      <c r="A205" s="14"/>
      <c r="B205" s="15" t="s">
        <v>187</v>
      </c>
      <c r="C205" s="16">
        <v>22</v>
      </c>
      <c r="D205" s="16">
        <v>14</v>
      </c>
      <c r="E205" s="17">
        <f t="shared" si="23"/>
        <v>1.2948793407886992E-2</v>
      </c>
      <c r="F205" s="17">
        <f t="shared" si="24"/>
        <v>6.2977957714799816E-3</v>
      </c>
      <c r="G205" s="17">
        <f t="shared" si="26"/>
        <v>-0.36363636363636365</v>
      </c>
      <c r="H205" s="17">
        <f t="shared" si="25"/>
        <v>-4.7086521483225424E-3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26</v>
      </c>
      <c r="D207" s="16">
        <v>33</v>
      </c>
      <c r="E207" s="17">
        <f t="shared" si="23"/>
        <v>1.5303119482048263E-2</v>
      </c>
      <c r="F207" s="17">
        <f t="shared" si="24"/>
        <v>1.4844804318488529E-2</v>
      </c>
      <c r="G207" s="17">
        <f t="shared" si="26"/>
        <v>0.26923076923076922</v>
      </c>
      <c r="H207" s="17">
        <f t="shared" si="25"/>
        <v>4.1200706297822246E-3</v>
      </c>
    </row>
    <row r="208" spans="1:8" x14ac:dyDescent="0.2">
      <c r="A208" s="14"/>
      <c r="B208" s="15" t="s">
        <v>190</v>
      </c>
      <c r="C208" s="16">
        <v>30</v>
      </c>
      <c r="D208" s="16">
        <v>56</v>
      </c>
      <c r="E208" s="17">
        <f t="shared" si="23"/>
        <v>1.7657445556209534E-2</v>
      </c>
      <c r="F208" s="17">
        <f t="shared" si="24"/>
        <v>2.5191183085919926E-2</v>
      </c>
      <c r="G208" s="17">
        <f t="shared" si="26"/>
        <v>0.8666666666666667</v>
      </c>
      <c r="H208" s="17">
        <f t="shared" si="25"/>
        <v>1.5303119482048263E-2</v>
      </c>
    </row>
    <row r="209" spans="1:8" x14ac:dyDescent="0.2">
      <c r="A209" s="14"/>
      <c r="B209" s="15" t="s">
        <v>191</v>
      </c>
      <c r="C209" s="16">
        <v>33</v>
      </c>
      <c r="D209" s="16">
        <v>52</v>
      </c>
      <c r="E209" s="17">
        <f t="shared" ref="E209:E240" si="27">+IF(C209=0,"",C209/C$177)</f>
        <v>1.9423190111830489E-2</v>
      </c>
      <c r="F209" s="17">
        <f t="shared" ref="F209:F240" si="28">+IF(D209=0,"",D209/D$177)</f>
        <v>2.3391812865497075E-2</v>
      </c>
      <c r="G209" s="17">
        <f t="shared" si="26"/>
        <v>0.5757575757575758</v>
      </c>
      <c r="H209" s="17">
        <f t="shared" ref="H209:H240" si="29">+IF(OR(AND(E209=""),(G209="")),"",E209*G209)</f>
        <v>1.118304885226604E-2</v>
      </c>
    </row>
    <row r="210" spans="1:8" x14ac:dyDescent="0.2">
      <c r="A210" s="14"/>
      <c r="B210" s="15" t="s">
        <v>192</v>
      </c>
      <c r="C210" s="16">
        <v>49</v>
      </c>
      <c r="D210" s="16">
        <v>80</v>
      </c>
      <c r="E210" s="17">
        <f t="shared" si="27"/>
        <v>2.8840494408475574E-2</v>
      </c>
      <c r="F210" s="17">
        <f t="shared" si="28"/>
        <v>3.598740440845704E-2</v>
      </c>
      <c r="G210" s="17">
        <f t="shared" ref="G210:G241" si="30">+IF(AND(C210=0,D210=0)," ",IF(C210=0,1,IF(D210=0,-1,(D210-C210)/C210)))</f>
        <v>0.63265306122448983</v>
      </c>
      <c r="H210" s="17">
        <f t="shared" si="29"/>
        <v>1.8246027074749854E-2</v>
      </c>
    </row>
    <row r="211" spans="1:8" x14ac:dyDescent="0.2">
      <c r="A211" s="14"/>
      <c r="B211" s="15" t="s">
        <v>193</v>
      </c>
      <c r="C211" s="16">
        <v>5</v>
      </c>
      <c r="D211" s="16">
        <v>7</v>
      </c>
      <c r="E211" s="17">
        <f t="shared" si="27"/>
        <v>2.942907592701589E-3</v>
      </c>
      <c r="F211" s="17">
        <f t="shared" si="28"/>
        <v>3.1488978857399908E-3</v>
      </c>
      <c r="G211" s="17">
        <f t="shared" si="30"/>
        <v>0.4</v>
      </c>
      <c r="H211" s="17">
        <f t="shared" si="29"/>
        <v>1.1771630370806356E-3</v>
      </c>
    </row>
    <row r="212" spans="1:8" x14ac:dyDescent="0.2">
      <c r="A212" s="14"/>
      <c r="B212" s="15" t="s">
        <v>194</v>
      </c>
      <c r="C212" s="16">
        <v>13</v>
      </c>
      <c r="D212" s="16">
        <v>16</v>
      </c>
      <c r="E212" s="17">
        <f t="shared" si="27"/>
        <v>7.6515597410241314E-3</v>
      </c>
      <c r="F212" s="17">
        <f t="shared" si="28"/>
        <v>7.1974808816914083E-3</v>
      </c>
      <c r="G212" s="17">
        <f t="shared" si="30"/>
        <v>0.23076923076923078</v>
      </c>
      <c r="H212" s="17">
        <f t="shared" si="29"/>
        <v>1.7657445556209534E-3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14</v>
      </c>
      <c r="D214" s="16">
        <v>77</v>
      </c>
      <c r="E214" s="17">
        <f t="shared" si="27"/>
        <v>8.2401412595644492E-3</v>
      </c>
      <c r="F214" s="17">
        <f t="shared" si="28"/>
        <v>3.4637876743139902E-2</v>
      </c>
      <c r="G214" s="17">
        <f t="shared" si="30"/>
        <v>4.5</v>
      </c>
      <c r="H214" s="17">
        <f t="shared" si="29"/>
        <v>3.708063566804002E-2</v>
      </c>
    </row>
    <row r="215" spans="1:8" x14ac:dyDescent="0.2">
      <c r="A215" s="14"/>
      <c r="B215" s="15" t="s">
        <v>197</v>
      </c>
      <c r="C215" s="16">
        <v>25</v>
      </c>
      <c r="D215" s="16">
        <v>25</v>
      </c>
      <c r="E215" s="17">
        <f t="shared" si="27"/>
        <v>1.4714537963507945E-2</v>
      </c>
      <c r="F215" s="17">
        <f t="shared" si="28"/>
        <v>1.1246063877642825E-2</v>
      </c>
      <c r="G215" s="17">
        <f t="shared" si="30"/>
        <v>0</v>
      </c>
      <c r="H215" s="17">
        <f t="shared" si="29"/>
        <v>0</v>
      </c>
    </row>
    <row r="216" spans="1:8" x14ac:dyDescent="0.2">
      <c r="A216" s="14"/>
      <c r="B216" s="15" t="s">
        <v>198</v>
      </c>
      <c r="C216" s="16">
        <v>16</v>
      </c>
      <c r="D216" s="16">
        <v>23</v>
      </c>
      <c r="E216" s="17">
        <f t="shared" si="27"/>
        <v>9.4173042966450848E-3</v>
      </c>
      <c r="F216" s="17">
        <f t="shared" si="28"/>
        <v>1.03463787674314E-2</v>
      </c>
      <c r="G216" s="17">
        <f t="shared" si="30"/>
        <v>0.4375</v>
      </c>
      <c r="H216" s="17">
        <f t="shared" si="29"/>
        <v>4.1200706297822246E-3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4</v>
      </c>
      <c r="D218" s="16">
        <v>0</v>
      </c>
      <c r="E218" s="17">
        <f t="shared" si="27"/>
        <v>2.3543260741612712E-3</v>
      </c>
      <c r="F218" s="17" t="str">
        <f t="shared" si="28"/>
        <v/>
      </c>
      <c r="G218" s="17">
        <f t="shared" si="30"/>
        <v>-1</v>
      </c>
      <c r="H218" s="17">
        <f t="shared" si="29"/>
        <v>-2.3543260741612712E-3</v>
      </c>
    </row>
    <row r="219" spans="1:8" ht="25.5" x14ac:dyDescent="0.2">
      <c r="A219" s="14"/>
      <c r="B219" s="15" t="s">
        <v>201</v>
      </c>
      <c r="C219" s="16">
        <v>133</v>
      </c>
      <c r="D219" s="16">
        <v>122</v>
      </c>
      <c r="E219" s="17">
        <f t="shared" si="27"/>
        <v>7.8281341965862269E-2</v>
      </c>
      <c r="F219" s="17">
        <f t="shared" si="28"/>
        <v>5.4880791722896984E-2</v>
      </c>
      <c r="G219" s="17">
        <f t="shared" si="30"/>
        <v>-8.2706766917293228E-2</v>
      </c>
      <c r="H219" s="17">
        <f t="shared" si="29"/>
        <v>-6.4743967039434958E-3</v>
      </c>
    </row>
    <row r="220" spans="1:8" x14ac:dyDescent="0.2">
      <c r="A220" s="14"/>
      <c r="B220" s="15" t="s">
        <v>202</v>
      </c>
      <c r="C220" s="16">
        <v>14</v>
      </c>
      <c r="D220" s="16">
        <v>4</v>
      </c>
      <c r="E220" s="17">
        <f t="shared" si="27"/>
        <v>8.2401412595644492E-3</v>
      </c>
      <c r="F220" s="17">
        <f t="shared" si="28"/>
        <v>1.7993702204228521E-3</v>
      </c>
      <c r="G220" s="17">
        <f t="shared" si="30"/>
        <v>-0.7142857142857143</v>
      </c>
      <c r="H220" s="17">
        <f t="shared" si="29"/>
        <v>-5.885815185403178E-3</v>
      </c>
    </row>
    <row r="221" spans="1:8" ht="25.5" x14ac:dyDescent="0.2">
      <c r="A221" s="14"/>
      <c r="B221" s="15" t="s">
        <v>203</v>
      </c>
      <c r="C221" s="16">
        <v>7</v>
      </c>
      <c r="D221" s="16">
        <v>4</v>
      </c>
      <c r="E221" s="17">
        <f t="shared" si="27"/>
        <v>4.1200706297822246E-3</v>
      </c>
      <c r="F221" s="17">
        <f t="shared" si="28"/>
        <v>1.7993702204228521E-3</v>
      </c>
      <c r="G221" s="17">
        <f t="shared" si="30"/>
        <v>-0.42857142857142855</v>
      </c>
      <c r="H221" s="17">
        <f t="shared" si="29"/>
        <v>-1.7657445556209534E-3</v>
      </c>
    </row>
    <row r="222" spans="1:8" ht="25.5" x14ac:dyDescent="0.2">
      <c r="A222" s="14"/>
      <c r="B222" s="15" t="s">
        <v>204</v>
      </c>
      <c r="C222" s="16">
        <v>1</v>
      </c>
      <c r="D222" s="16">
        <v>0</v>
      </c>
      <c r="E222" s="17">
        <f t="shared" si="27"/>
        <v>5.885815185403178E-4</v>
      </c>
      <c r="F222" s="17" t="str">
        <f t="shared" si="28"/>
        <v/>
      </c>
      <c r="G222" s="17">
        <f t="shared" si="30"/>
        <v>-1</v>
      </c>
      <c r="H222" s="17">
        <f t="shared" si="29"/>
        <v>-5.885815185403178E-4</v>
      </c>
    </row>
    <row r="223" spans="1:8" x14ac:dyDescent="0.2">
      <c r="A223" s="14"/>
      <c r="B223" s="15" t="s">
        <v>205</v>
      </c>
      <c r="C223" s="16">
        <v>0</v>
      </c>
      <c r="D223" s="16">
        <v>4</v>
      </c>
      <c r="E223" s="17" t="str">
        <f t="shared" si="27"/>
        <v/>
      </c>
      <c r="F223" s="17">
        <f t="shared" si="28"/>
        <v>1.7993702204228521E-3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36</v>
      </c>
      <c r="D224" s="16">
        <v>105</v>
      </c>
      <c r="E224" s="17">
        <f t="shared" si="27"/>
        <v>2.1188934667451441E-2</v>
      </c>
      <c r="F224" s="17">
        <f t="shared" si="28"/>
        <v>4.7233468286099867E-2</v>
      </c>
      <c r="G224" s="17">
        <f t="shared" si="30"/>
        <v>1.9166666666666667</v>
      </c>
      <c r="H224" s="17">
        <f t="shared" si="29"/>
        <v>4.061212477928193E-2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8</v>
      </c>
      <c r="D228" s="16">
        <v>1</v>
      </c>
      <c r="E228" s="17">
        <f t="shared" si="27"/>
        <v>4.7086521483225424E-3</v>
      </c>
      <c r="F228" s="17">
        <f t="shared" si="28"/>
        <v>4.4984255510571302E-4</v>
      </c>
      <c r="G228" s="17">
        <f t="shared" si="30"/>
        <v>-0.875</v>
      </c>
      <c r="H228" s="17">
        <f t="shared" si="29"/>
        <v>-4.1200706297822246E-3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58</v>
      </c>
      <c r="D231" s="16">
        <v>61</v>
      </c>
      <c r="E231" s="17">
        <f t="shared" si="27"/>
        <v>3.4137728075338436E-2</v>
      </c>
      <c r="F231" s="17">
        <f t="shared" si="28"/>
        <v>2.7440395861448492E-2</v>
      </c>
      <c r="G231" s="17">
        <f t="shared" si="30"/>
        <v>5.1724137931034482E-2</v>
      </c>
      <c r="H231" s="17">
        <f t="shared" si="29"/>
        <v>1.7657445556209536E-3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26</v>
      </c>
      <c r="D233" s="16">
        <v>58</v>
      </c>
      <c r="E233" s="17">
        <f t="shared" si="27"/>
        <v>1.5303119482048263E-2</v>
      </c>
      <c r="F233" s="17">
        <f t="shared" si="28"/>
        <v>2.6090868196131354E-2</v>
      </c>
      <c r="G233" s="17">
        <f t="shared" si="30"/>
        <v>1.2307692307692308</v>
      </c>
      <c r="H233" s="17">
        <f t="shared" si="29"/>
        <v>1.883460859329017E-2</v>
      </c>
    </row>
    <row r="234" spans="1:8" x14ac:dyDescent="0.2">
      <c r="A234" s="14"/>
      <c r="B234" s="15" t="s">
        <v>216</v>
      </c>
      <c r="C234" s="16">
        <v>8</v>
      </c>
      <c r="D234" s="16">
        <v>7</v>
      </c>
      <c r="E234" s="17">
        <f t="shared" si="27"/>
        <v>4.7086521483225424E-3</v>
      </c>
      <c r="F234" s="17">
        <f t="shared" si="28"/>
        <v>3.1488978857399908E-3</v>
      </c>
      <c r="G234" s="17">
        <f t="shared" si="30"/>
        <v>-0.125</v>
      </c>
      <c r="H234" s="17">
        <f t="shared" si="29"/>
        <v>-5.885815185403178E-4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59</v>
      </c>
      <c r="D237" s="16">
        <v>52</v>
      </c>
      <c r="E237" s="17">
        <f t="shared" si="27"/>
        <v>3.4726309593878756E-2</v>
      </c>
      <c r="F237" s="17">
        <f t="shared" si="28"/>
        <v>2.3391812865497075E-2</v>
      </c>
      <c r="G237" s="17">
        <f t="shared" si="30"/>
        <v>-0.11864406779661017</v>
      </c>
      <c r="H237" s="17">
        <f t="shared" si="29"/>
        <v>-4.1200706297822255E-3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5.885815185403178E-4</v>
      </c>
      <c r="F238" s="17" t="str">
        <f t="shared" si="28"/>
        <v/>
      </c>
      <c r="G238" s="17">
        <f t="shared" si="30"/>
        <v>-1</v>
      </c>
      <c r="H238" s="17">
        <f t="shared" si="29"/>
        <v>-5.885815185403178E-4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11</v>
      </c>
      <c r="E240" s="17" t="str">
        <f t="shared" si="27"/>
        <v/>
      </c>
      <c r="F240" s="17">
        <f t="shared" si="28"/>
        <v>4.9482681061628429E-3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3</v>
      </c>
      <c r="D241" s="16">
        <v>15</v>
      </c>
      <c r="E241" s="17">
        <f t="shared" ref="E241:E272" si="31">+IF(C241=0,"",C241/C$177)</f>
        <v>1.7657445556209534E-3</v>
      </c>
      <c r="F241" s="17">
        <f t="shared" ref="F241:F272" si="32">+IF(D241=0,"",D241/D$177)</f>
        <v>6.7476383265856954E-3</v>
      </c>
      <c r="G241" s="17">
        <f t="shared" si="30"/>
        <v>4</v>
      </c>
      <c r="H241" s="17">
        <f t="shared" ref="H241:H272" si="33">+IF(OR(AND(E241=""),(G241="")),"",E241*G241)</f>
        <v>7.0629782224838136E-3</v>
      </c>
    </row>
    <row r="242" spans="1:8" ht="25.5" x14ac:dyDescent="0.2">
      <c r="A242" s="14"/>
      <c r="B242" s="15" t="s">
        <v>224</v>
      </c>
      <c r="C242" s="16">
        <v>0</v>
      </c>
      <c r="D242" s="16">
        <v>2</v>
      </c>
      <c r="E242" s="17" t="str">
        <f t="shared" si="31"/>
        <v/>
      </c>
      <c r="F242" s="17">
        <f t="shared" si="32"/>
        <v>8.9968511021142603E-4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4</v>
      </c>
      <c r="E243" s="17" t="str">
        <f t="shared" si="31"/>
        <v/>
      </c>
      <c r="F243" s="17">
        <f t="shared" si="32"/>
        <v>1.7993702204228521E-3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48</v>
      </c>
      <c r="D244" s="16">
        <v>45</v>
      </c>
      <c r="E244" s="17">
        <f t="shared" si="31"/>
        <v>2.8251912889935255E-2</v>
      </c>
      <c r="F244" s="17">
        <f t="shared" si="32"/>
        <v>2.0242914979757085E-2</v>
      </c>
      <c r="G244" s="17">
        <f t="shared" si="34"/>
        <v>-6.25E-2</v>
      </c>
      <c r="H244" s="17">
        <f t="shared" si="33"/>
        <v>-1.7657445556209534E-3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2</v>
      </c>
      <c r="D246" s="16">
        <v>0</v>
      </c>
      <c r="E246" s="17">
        <f t="shared" si="31"/>
        <v>1.1771630370806356E-3</v>
      </c>
      <c r="F246" s="17" t="str">
        <f t="shared" si="32"/>
        <v/>
      </c>
      <c r="G246" s="17">
        <f t="shared" si="34"/>
        <v>-1</v>
      </c>
      <c r="H246" s="17">
        <f t="shared" si="33"/>
        <v>-1.1771630370806356E-3</v>
      </c>
    </row>
    <row r="247" spans="1:8" x14ac:dyDescent="0.2">
      <c r="A247" s="14"/>
      <c r="B247" s="15" t="s">
        <v>229</v>
      </c>
      <c r="C247" s="16">
        <v>22</v>
      </c>
      <c r="D247" s="16">
        <v>48</v>
      </c>
      <c r="E247" s="17">
        <f t="shared" si="31"/>
        <v>1.2948793407886992E-2</v>
      </c>
      <c r="F247" s="17">
        <f t="shared" si="32"/>
        <v>2.1592442645074223E-2</v>
      </c>
      <c r="G247" s="17">
        <f t="shared" si="34"/>
        <v>1.1818181818181819</v>
      </c>
      <c r="H247" s="17">
        <f t="shared" si="33"/>
        <v>1.5303119482048263E-2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5.885815185403178E-4</v>
      </c>
      <c r="F249" s="17" t="str">
        <f t="shared" si="32"/>
        <v/>
      </c>
      <c r="G249" s="17">
        <f t="shared" si="34"/>
        <v>-1</v>
      </c>
      <c r="H249" s="17">
        <f t="shared" si="33"/>
        <v>-5.885815185403178E-4</v>
      </c>
    </row>
    <row r="250" spans="1:8" x14ac:dyDescent="0.2">
      <c r="A250" s="14"/>
      <c r="B250" s="15" t="s">
        <v>232</v>
      </c>
      <c r="C250" s="16">
        <v>9</v>
      </c>
      <c r="D250" s="16">
        <v>3</v>
      </c>
      <c r="E250" s="17">
        <f t="shared" si="31"/>
        <v>5.2972336668628602E-3</v>
      </c>
      <c r="F250" s="17">
        <f t="shared" si="32"/>
        <v>1.3495276653171389E-3</v>
      </c>
      <c r="G250" s="17">
        <f t="shared" si="34"/>
        <v>-0.66666666666666663</v>
      </c>
      <c r="H250" s="17">
        <f t="shared" si="33"/>
        <v>-3.5314891112419068E-3</v>
      </c>
    </row>
    <row r="251" spans="1:8" ht="25.5" x14ac:dyDescent="0.2">
      <c r="A251" s="14"/>
      <c r="B251" s="15" t="s">
        <v>233</v>
      </c>
      <c r="C251" s="16">
        <v>0</v>
      </c>
      <c r="D251" s="16">
        <v>1</v>
      </c>
      <c r="E251" s="17" t="str">
        <f t="shared" si="31"/>
        <v/>
      </c>
      <c r="F251" s="17">
        <f t="shared" si="32"/>
        <v>4.4984255510571302E-4</v>
      </c>
      <c r="G251" s="17">
        <f t="shared" si="34"/>
        <v>1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2</v>
      </c>
      <c r="D252" s="16">
        <v>1</v>
      </c>
      <c r="E252" s="17">
        <f t="shared" si="31"/>
        <v>1.1771630370806356E-3</v>
      </c>
      <c r="F252" s="17">
        <f t="shared" si="32"/>
        <v>4.4984255510571302E-4</v>
      </c>
      <c r="G252" s="17">
        <f t="shared" si="34"/>
        <v>-0.5</v>
      </c>
      <c r="H252" s="17">
        <f t="shared" si="33"/>
        <v>-5.885815185403178E-4</v>
      </c>
    </row>
    <row r="253" spans="1:8" ht="25.5" x14ac:dyDescent="0.2">
      <c r="A253" s="14"/>
      <c r="B253" s="15" t="s">
        <v>235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4.4984255510571302E-4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2</v>
      </c>
      <c r="D254" s="16">
        <v>3</v>
      </c>
      <c r="E254" s="17">
        <f t="shared" si="31"/>
        <v>1.1771630370806356E-3</v>
      </c>
      <c r="F254" s="17">
        <f t="shared" si="32"/>
        <v>1.3495276653171389E-3</v>
      </c>
      <c r="G254" s="17">
        <f t="shared" si="34"/>
        <v>0.5</v>
      </c>
      <c r="H254" s="17">
        <f t="shared" si="33"/>
        <v>5.885815185403178E-4</v>
      </c>
    </row>
    <row r="255" spans="1:8" x14ac:dyDescent="0.2">
      <c r="A255" s="14"/>
      <c r="B255" s="15" t="s">
        <v>237</v>
      </c>
      <c r="C255" s="16">
        <v>5</v>
      </c>
      <c r="D255" s="16">
        <v>5</v>
      </c>
      <c r="E255" s="17">
        <f t="shared" si="31"/>
        <v>2.942907592701589E-3</v>
      </c>
      <c r="F255" s="17">
        <f t="shared" si="32"/>
        <v>2.249212775528565E-3</v>
      </c>
      <c r="G255" s="17">
        <f t="shared" si="34"/>
        <v>0</v>
      </c>
      <c r="H255" s="17">
        <f t="shared" si="33"/>
        <v>0</v>
      </c>
    </row>
    <row r="256" spans="1:8" x14ac:dyDescent="0.2">
      <c r="A256" s="14"/>
      <c r="B256" s="15" t="s">
        <v>238</v>
      </c>
      <c r="C256" s="16">
        <v>7</v>
      </c>
      <c r="D256" s="16">
        <v>3</v>
      </c>
      <c r="E256" s="17">
        <f t="shared" si="31"/>
        <v>4.1200706297822246E-3</v>
      </c>
      <c r="F256" s="17">
        <f t="shared" si="32"/>
        <v>1.3495276653171389E-3</v>
      </c>
      <c r="G256" s="17">
        <f t="shared" si="34"/>
        <v>-0.5714285714285714</v>
      </c>
      <c r="H256" s="17">
        <f t="shared" si="33"/>
        <v>-2.3543260741612712E-3</v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4.4984255510571302E-4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3</v>
      </c>
      <c r="E259" s="17">
        <f t="shared" si="31"/>
        <v>5.885815185403178E-4</v>
      </c>
      <c r="F259" s="17">
        <f t="shared" si="32"/>
        <v>1.3495276653171389E-3</v>
      </c>
      <c r="G259" s="17">
        <f t="shared" si="34"/>
        <v>2</v>
      </c>
      <c r="H259" s="17">
        <f t="shared" si="33"/>
        <v>1.1771630370806356E-3</v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4.4984255510571302E-4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3</v>
      </c>
      <c r="D263" s="16">
        <v>0</v>
      </c>
      <c r="E263" s="17">
        <f t="shared" si="31"/>
        <v>1.7657445556209534E-3</v>
      </c>
      <c r="F263" s="17" t="str">
        <f t="shared" si="32"/>
        <v/>
      </c>
      <c r="G263" s="17">
        <f t="shared" si="34"/>
        <v>-1</v>
      </c>
      <c r="H263" s="17">
        <f t="shared" si="33"/>
        <v>-1.7657445556209534E-3</v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2</v>
      </c>
      <c r="D265" s="16">
        <v>0</v>
      </c>
      <c r="E265" s="17">
        <f t="shared" si="31"/>
        <v>1.1771630370806356E-3</v>
      </c>
      <c r="F265" s="17" t="str">
        <f t="shared" si="32"/>
        <v/>
      </c>
      <c r="G265" s="17">
        <f t="shared" si="34"/>
        <v>-1</v>
      </c>
      <c r="H265" s="17">
        <f t="shared" si="33"/>
        <v>-1.1771630370806356E-3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1</v>
      </c>
      <c r="E268" s="17" t="str">
        <f t="shared" si="31"/>
        <v/>
      </c>
      <c r="F268" s="17">
        <f t="shared" si="32"/>
        <v>4.4984255510571302E-4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4</v>
      </c>
      <c r="D270" s="16">
        <v>10</v>
      </c>
      <c r="E270" s="17">
        <f t="shared" si="31"/>
        <v>2.3543260741612712E-3</v>
      </c>
      <c r="F270" s="17">
        <f t="shared" si="32"/>
        <v>4.49842555105713E-3</v>
      </c>
      <c r="G270" s="17">
        <f t="shared" si="34"/>
        <v>1.5</v>
      </c>
      <c r="H270" s="17">
        <f t="shared" si="33"/>
        <v>3.5314891112419068E-3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0</v>
      </c>
      <c r="E273" s="17">
        <f t="shared" ref="E273:E304" si="35">+IF(C273=0,"",C273/C$177)</f>
        <v>5.885815185403178E-4</v>
      </c>
      <c r="F273" s="17" t="str">
        <f t="shared" ref="F273:F304" si="36">+IF(D273=0,"",D273/D$177)</f>
        <v/>
      </c>
      <c r="G273" s="17">
        <f t="shared" si="34"/>
        <v>-1</v>
      </c>
      <c r="H273" s="17">
        <f t="shared" ref="H273:H304" si="37">+IF(OR(AND(E273=""),(G273="")),"",E273*G273)</f>
        <v>-5.885815185403178E-4</v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1</v>
      </c>
      <c r="D276" s="16">
        <v>0</v>
      </c>
      <c r="E276" s="17">
        <f t="shared" si="35"/>
        <v>5.885815185403178E-4</v>
      </c>
      <c r="F276" s="17" t="str">
        <f t="shared" si="36"/>
        <v/>
      </c>
      <c r="G276" s="17">
        <f t="shared" si="38"/>
        <v>-1</v>
      </c>
      <c r="H276" s="17">
        <f t="shared" si="37"/>
        <v>-5.885815185403178E-4</v>
      </c>
    </row>
    <row r="277" spans="1:8" x14ac:dyDescent="0.2">
      <c r="A277" s="14"/>
      <c r="B277" s="15" t="s">
        <v>259</v>
      </c>
      <c r="C277" s="16">
        <v>6</v>
      </c>
      <c r="D277" s="16">
        <v>0</v>
      </c>
      <c r="E277" s="17">
        <f t="shared" si="35"/>
        <v>3.5314891112419068E-3</v>
      </c>
      <c r="F277" s="17" t="str">
        <f t="shared" si="36"/>
        <v/>
      </c>
      <c r="G277" s="17">
        <f t="shared" si="38"/>
        <v>-1</v>
      </c>
      <c r="H277" s="17">
        <f t="shared" si="37"/>
        <v>-3.5314891112419068E-3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1</v>
      </c>
      <c r="E279" s="17" t="str">
        <f t="shared" si="35"/>
        <v/>
      </c>
      <c r="F279" s="17">
        <f t="shared" si="36"/>
        <v>4.4984255510571302E-4</v>
      </c>
      <c r="G279" s="17">
        <f t="shared" si="38"/>
        <v>1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15</v>
      </c>
      <c r="D281" s="16">
        <v>28</v>
      </c>
      <c r="E281" s="17">
        <f t="shared" si="35"/>
        <v>8.828722778104767E-3</v>
      </c>
      <c r="F281" s="17">
        <f t="shared" si="36"/>
        <v>1.2595591542959963E-2</v>
      </c>
      <c r="G281" s="17">
        <f t="shared" si="38"/>
        <v>0.8666666666666667</v>
      </c>
      <c r="H281" s="17">
        <f t="shared" si="37"/>
        <v>7.6515597410241314E-3</v>
      </c>
    </row>
    <row r="282" spans="1:8" ht="25.5" x14ac:dyDescent="0.2">
      <c r="A282" s="14"/>
      <c r="B282" s="15" t="s">
        <v>264</v>
      </c>
      <c r="C282" s="16">
        <v>32</v>
      </c>
      <c r="D282" s="16">
        <v>51</v>
      </c>
      <c r="E282" s="17">
        <f t="shared" si="35"/>
        <v>1.883460859329017E-2</v>
      </c>
      <c r="F282" s="17">
        <f t="shared" si="36"/>
        <v>2.2941970310391364E-2</v>
      </c>
      <c r="G282" s="17">
        <f t="shared" si="38"/>
        <v>0.59375</v>
      </c>
      <c r="H282" s="17">
        <f t="shared" si="37"/>
        <v>1.1183048852266038E-2</v>
      </c>
    </row>
    <row r="283" spans="1:8" x14ac:dyDescent="0.2">
      <c r="A283" s="14"/>
      <c r="B283" s="15" t="s">
        <v>265</v>
      </c>
      <c r="C283" s="16">
        <v>7</v>
      </c>
      <c r="D283" s="16">
        <v>14</v>
      </c>
      <c r="E283" s="17">
        <f t="shared" si="35"/>
        <v>4.1200706297822246E-3</v>
      </c>
      <c r="F283" s="17">
        <f t="shared" si="36"/>
        <v>6.2977957714799816E-3</v>
      </c>
      <c r="G283" s="17">
        <f t="shared" si="38"/>
        <v>1</v>
      </c>
      <c r="H283" s="17">
        <f t="shared" si="37"/>
        <v>4.1200706297822246E-3</v>
      </c>
    </row>
    <row r="284" spans="1:8" x14ac:dyDescent="0.2">
      <c r="A284" s="14"/>
      <c r="B284" s="15" t="s">
        <v>266</v>
      </c>
      <c r="C284" s="16">
        <v>3</v>
      </c>
      <c r="D284" s="16">
        <v>3</v>
      </c>
      <c r="E284" s="17">
        <f t="shared" si="35"/>
        <v>1.7657445556209534E-3</v>
      </c>
      <c r="F284" s="17">
        <f t="shared" si="36"/>
        <v>1.3495276653171389E-3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12</v>
      </c>
      <c r="E286" s="17">
        <f t="shared" si="35"/>
        <v>5.885815185403178E-4</v>
      </c>
      <c r="F286" s="17">
        <f t="shared" si="36"/>
        <v>5.3981106612685558E-3</v>
      </c>
      <c r="G286" s="17">
        <f t="shared" si="38"/>
        <v>11</v>
      </c>
      <c r="H286" s="17">
        <f t="shared" si="37"/>
        <v>6.4743967039434958E-3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2</v>
      </c>
      <c r="D288" s="16">
        <v>2</v>
      </c>
      <c r="E288" s="17">
        <f t="shared" si="35"/>
        <v>1.1771630370806356E-3</v>
      </c>
      <c r="F288" s="17">
        <f t="shared" si="36"/>
        <v>8.9968511021142603E-4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6</v>
      </c>
      <c r="D289" s="16">
        <v>6</v>
      </c>
      <c r="E289" s="17">
        <f t="shared" si="35"/>
        <v>3.5314891112419068E-3</v>
      </c>
      <c r="F289" s="17">
        <f t="shared" si="36"/>
        <v>2.6990553306342779E-3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11</v>
      </c>
      <c r="D292" s="16">
        <v>211</v>
      </c>
      <c r="E292" s="17">
        <f t="shared" si="35"/>
        <v>6.4743967039434958E-3</v>
      </c>
      <c r="F292" s="17">
        <f t="shared" si="36"/>
        <v>9.4916779127305437E-2</v>
      </c>
      <c r="G292" s="17">
        <f t="shared" si="38"/>
        <v>18.181818181818183</v>
      </c>
      <c r="H292" s="17">
        <f t="shared" si="37"/>
        <v>0.11771630370806357</v>
      </c>
    </row>
    <row r="293" spans="1:8" x14ac:dyDescent="0.2">
      <c r="A293" s="14"/>
      <c r="B293" s="15" t="s">
        <v>275</v>
      </c>
      <c r="C293" s="16">
        <v>1</v>
      </c>
      <c r="D293" s="16">
        <v>0</v>
      </c>
      <c r="E293" s="17">
        <f t="shared" si="35"/>
        <v>5.885815185403178E-4</v>
      </c>
      <c r="F293" s="17" t="str">
        <f t="shared" si="36"/>
        <v/>
      </c>
      <c r="G293" s="17">
        <f t="shared" si="38"/>
        <v>-1</v>
      </c>
      <c r="H293" s="17">
        <f t="shared" si="37"/>
        <v>-5.885815185403178E-4</v>
      </c>
    </row>
    <row r="294" spans="1:8" x14ac:dyDescent="0.2">
      <c r="A294" s="14"/>
      <c r="B294" s="15" t="s">
        <v>276</v>
      </c>
      <c r="C294" s="16">
        <v>29</v>
      </c>
      <c r="D294" s="16">
        <v>46</v>
      </c>
      <c r="E294" s="17">
        <f t="shared" si="35"/>
        <v>1.7068864037669218E-2</v>
      </c>
      <c r="F294" s="17">
        <f t="shared" si="36"/>
        <v>2.0692757534862799E-2</v>
      </c>
      <c r="G294" s="17">
        <f t="shared" si="38"/>
        <v>0.58620689655172409</v>
      </c>
      <c r="H294" s="17">
        <f t="shared" si="37"/>
        <v>1.0005885815185403E-2</v>
      </c>
    </row>
    <row r="295" spans="1:8" x14ac:dyDescent="0.2">
      <c r="A295" s="14"/>
      <c r="B295" s="15" t="s">
        <v>277</v>
      </c>
      <c r="C295" s="16">
        <v>3</v>
      </c>
      <c r="D295" s="16">
        <v>1</v>
      </c>
      <c r="E295" s="17">
        <f t="shared" si="35"/>
        <v>1.7657445556209534E-3</v>
      </c>
      <c r="F295" s="17">
        <f t="shared" si="36"/>
        <v>4.4984255510571302E-4</v>
      </c>
      <c r="G295" s="17">
        <f t="shared" si="38"/>
        <v>-0.66666666666666663</v>
      </c>
      <c r="H295" s="17">
        <f t="shared" si="37"/>
        <v>-1.1771630370806356E-3</v>
      </c>
    </row>
    <row r="296" spans="1:8" x14ac:dyDescent="0.2">
      <c r="A296" s="14"/>
      <c r="B296" s="15" t="s">
        <v>278</v>
      </c>
      <c r="C296" s="16">
        <v>1</v>
      </c>
      <c r="D296" s="16">
        <v>3</v>
      </c>
      <c r="E296" s="17">
        <f t="shared" si="35"/>
        <v>5.885815185403178E-4</v>
      </c>
      <c r="F296" s="17">
        <f t="shared" si="36"/>
        <v>1.3495276653171389E-3</v>
      </c>
      <c r="G296" s="17">
        <f t="shared" si="38"/>
        <v>2</v>
      </c>
      <c r="H296" s="17">
        <f t="shared" si="37"/>
        <v>1.1771630370806356E-3</v>
      </c>
    </row>
    <row r="297" spans="1:8" x14ac:dyDescent="0.2">
      <c r="A297" s="14"/>
      <c r="B297" s="15" t="s">
        <v>279</v>
      </c>
      <c r="C297" s="16">
        <v>0</v>
      </c>
      <c r="D297" s="16">
        <v>14</v>
      </c>
      <c r="E297" s="17" t="str">
        <f t="shared" si="35"/>
        <v/>
      </c>
      <c r="F297" s="17">
        <f t="shared" si="36"/>
        <v>6.2977957714799816E-3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4</v>
      </c>
      <c r="D298" s="16">
        <v>3</v>
      </c>
      <c r="E298" s="17">
        <f t="shared" si="35"/>
        <v>2.3543260741612712E-3</v>
      </c>
      <c r="F298" s="17">
        <f t="shared" si="36"/>
        <v>1.3495276653171389E-3</v>
      </c>
      <c r="G298" s="17">
        <f t="shared" si="38"/>
        <v>-0.25</v>
      </c>
      <c r="H298" s="17">
        <f t="shared" si="37"/>
        <v>-5.885815185403178E-4</v>
      </c>
    </row>
    <row r="299" spans="1:8" ht="25.5" x14ac:dyDescent="0.2">
      <c r="A299" s="14"/>
      <c r="B299" s="15" t="s">
        <v>281</v>
      </c>
      <c r="C299" s="16">
        <v>2</v>
      </c>
      <c r="D299" s="16">
        <v>30</v>
      </c>
      <c r="E299" s="17">
        <f t="shared" si="35"/>
        <v>1.1771630370806356E-3</v>
      </c>
      <c r="F299" s="17">
        <f t="shared" si="36"/>
        <v>1.3495276653171391E-2</v>
      </c>
      <c r="G299" s="17">
        <f t="shared" si="38"/>
        <v>14</v>
      </c>
      <c r="H299" s="17">
        <f t="shared" si="37"/>
        <v>1.6480282519128898E-2</v>
      </c>
    </row>
    <row r="300" spans="1:8" x14ac:dyDescent="0.2">
      <c r="A300" s="14"/>
      <c r="B300" s="15" t="s">
        <v>282</v>
      </c>
      <c r="C300" s="16">
        <v>20</v>
      </c>
      <c r="D300" s="16">
        <v>56</v>
      </c>
      <c r="E300" s="17">
        <f t="shared" si="35"/>
        <v>1.1771630370806356E-2</v>
      </c>
      <c r="F300" s="17">
        <f t="shared" si="36"/>
        <v>2.5191183085919926E-2</v>
      </c>
      <c r="G300" s="17">
        <f t="shared" si="38"/>
        <v>1.8</v>
      </c>
      <c r="H300" s="17">
        <f t="shared" si="37"/>
        <v>2.1188934667451441E-2</v>
      </c>
    </row>
    <row r="301" spans="1:8" x14ac:dyDescent="0.2">
      <c r="A301" s="14"/>
      <c r="B301" s="15" t="s">
        <v>283</v>
      </c>
      <c r="C301" s="16">
        <v>20</v>
      </c>
      <c r="D301" s="16">
        <v>0</v>
      </c>
      <c r="E301" s="17">
        <f t="shared" si="35"/>
        <v>1.1771630370806356E-2</v>
      </c>
      <c r="F301" s="17" t="str">
        <f t="shared" si="36"/>
        <v/>
      </c>
      <c r="G301" s="17">
        <f t="shared" si="38"/>
        <v>-1</v>
      </c>
      <c r="H301" s="17">
        <f t="shared" si="37"/>
        <v>-1.1771630370806356E-2</v>
      </c>
    </row>
    <row r="302" spans="1:8" x14ac:dyDescent="0.2">
      <c r="A302" s="14"/>
      <c r="B302" s="15" t="s">
        <v>284</v>
      </c>
      <c r="C302" s="16">
        <v>1</v>
      </c>
      <c r="D302" s="16">
        <v>1</v>
      </c>
      <c r="E302" s="17">
        <f t="shared" si="35"/>
        <v>5.885815185403178E-4</v>
      </c>
      <c r="F302" s="17">
        <f t="shared" si="36"/>
        <v>4.4984255510571302E-4</v>
      </c>
      <c r="G302" s="17">
        <f t="shared" si="38"/>
        <v>0</v>
      </c>
      <c r="H302" s="17">
        <f t="shared" si="37"/>
        <v>0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9</v>
      </c>
      <c r="D306" s="16">
        <v>19</v>
      </c>
      <c r="E306" s="17">
        <f t="shared" si="39"/>
        <v>5.2972336668628602E-3</v>
      </c>
      <c r="F306" s="17">
        <f t="shared" si="40"/>
        <v>8.5470085470085479E-3</v>
      </c>
      <c r="G306" s="17">
        <f t="shared" ref="G306:G337" si="42">+IF(AND(C306=0,D306=0)," ",IF(C306=0,1,IF(D306=0,-1,(D306-C306)/C306)))</f>
        <v>1.1111111111111112</v>
      </c>
      <c r="H306" s="17">
        <f t="shared" si="41"/>
        <v>5.885815185403178E-3</v>
      </c>
    </row>
    <row r="307" spans="1:8" x14ac:dyDescent="0.2">
      <c r="A307" s="14"/>
      <c r="B307" s="15" t="s">
        <v>289</v>
      </c>
      <c r="C307" s="16">
        <v>23</v>
      </c>
      <c r="D307" s="16">
        <v>22</v>
      </c>
      <c r="E307" s="17">
        <f t="shared" si="39"/>
        <v>1.3537374926427309E-2</v>
      </c>
      <c r="F307" s="17">
        <f t="shared" si="40"/>
        <v>9.8965362123256857E-3</v>
      </c>
      <c r="G307" s="17">
        <f t="shared" si="42"/>
        <v>-4.3478260869565216E-2</v>
      </c>
      <c r="H307" s="17">
        <f t="shared" si="41"/>
        <v>-5.885815185403178E-4</v>
      </c>
    </row>
    <row r="308" spans="1:8" ht="25.5" x14ac:dyDescent="0.2">
      <c r="A308" s="14"/>
      <c r="B308" s="15" t="s">
        <v>290</v>
      </c>
      <c r="C308" s="16">
        <v>26</v>
      </c>
      <c r="D308" s="16">
        <v>23</v>
      </c>
      <c r="E308" s="17">
        <f t="shared" si="39"/>
        <v>1.5303119482048263E-2</v>
      </c>
      <c r="F308" s="17">
        <f t="shared" si="40"/>
        <v>1.03463787674314E-2</v>
      </c>
      <c r="G308" s="17">
        <f t="shared" si="42"/>
        <v>-0.11538461538461539</v>
      </c>
      <c r="H308" s="17">
        <f t="shared" si="41"/>
        <v>-1.7657445556209534E-3</v>
      </c>
    </row>
    <row r="309" spans="1:8" x14ac:dyDescent="0.2">
      <c r="A309" s="14"/>
      <c r="B309" s="15" t="s">
        <v>291</v>
      </c>
      <c r="C309" s="16">
        <v>0</v>
      </c>
      <c r="D309" s="16">
        <v>19</v>
      </c>
      <c r="E309" s="17" t="str">
        <f t="shared" si="39"/>
        <v/>
      </c>
      <c r="F309" s="17">
        <f t="shared" si="40"/>
        <v>8.5470085470085479E-3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15</v>
      </c>
      <c r="D311" s="16">
        <v>13</v>
      </c>
      <c r="E311" s="17">
        <f t="shared" si="39"/>
        <v>8.828722778104767E-3</v>
      </c>
      <c r="F311" s="17">
        <f t="shared" si="40"/>
        <v>5.8479532163742687E-3</v>
      </c>
      <c r="G311" s="17">
        <f t="shared" si="42"/>
        <v>-0.13333333333333333</v>
      </c>
      <c r="H311" s="17">
        <f t="shared" si="41"/>
        <v>-1.1771630370806356E-3</v>
      </c>
    </row>
    <row r="312" spans="1:8" x14ac:dyDescent="0.2">
      <c r="A312" s="14"/>
      <c r="B312" s="15" t="s">
        <v>294</v>
      </c>
      <c r="C312" s="16">
        <v>1</v>
      </c>
      <c r="D312" s="16">
        <v>10</v>
      </c>
      <c r="E312" s="17">
        <f t="shared" si="39"/>
        <v>5.885815185403178E-4</v>
      </c>
      <c r="F312" s="17">
        <f t="shared" si="40"/>
        <v>4.49842555105713E-3</v>
      </c>
      <c r="G312" s="17">
        <f t="shared" si="42"/>
        <v>9</v>
      </c>
      <c r="H312" s="17">
        <f t="shared" si="41"/>
        <v>5.2972336668628602E-3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13</v>
      </c>
      <c r="D314" s="16">
        <v>8</v>
      </c>
      <c r="E314" s="17">
        <f t="shared" si="39"/>
        <v>7.6515597410241314E-3</v>
      </c>
      <c r="F314" s="17">
        <f t="shared" si="40"/>
        <v>3.5987404408457041E-3</v>
      </c>
      <c r="G314" s="17">
        <f t="shared" si="42"/>
        <v>-0.38461538461538464</v>
      </c>
      <c r="H314" s="17">
        <f t="shared" si="41"/>
        <v>-2.942907592701589E-3</v>
      </c>
    </row>
    <row r="315" spans="1:8" x14ac:dyDescent="0.2">
      <c r="A315" s="14"/>
      <c r="B315" s="15" t="s">
        <v>297</v>
      </c>
      <c r="C315" s="16">
        <v>0</v>
      </c>
      <c r="D315" s="16">
        <v>4</v>
      </c>
      <c r="E315" s="17" t="str">
        <f t="shared" si="39"/>
        <v/>
      </c>
      <c r="F315" s="17">
        <f t="shared" si="40"/>
        <v>1.7993702204228521E-3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2</v>
      </c>
      <c r="E316" s="17">
        <f t="shared" si="39"/>
        <v>5.885815185403178E-4</v>
      </c>
      <c r="F316" s="17">
        <f t="shared" si="40"/>
        <v>8.9968511021142603E-4</v>
      </c>
      <c r="G316" s="17">
        <f t="shared" si="42"/>
        <v>1</v>
      </c>
      <c r="H316" s="17">
        <f t="shared" si="41"/>
        <v>5.885815185403178E-4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3</v>
      </c>
      <c r="D318" s="16">
        <v>0</v>
      </c>
      <c r="E318" s="17">
        <f t="shared" si="39"/>
        <v>1.7657445556209534E-3</v>
      </c>
      <c r="F318" s="17" t="str">
        <f t="shared" si="40"/>
        <v/>
      </c>
      <c r="G318" s="17">
        <f t="shared" si="42"/>
        <v>-1</v>
      </c>
      <c r="H318" s="17">
        <f t="shared" si="41"/>
        <v>-1.7657445556209534E-3</v>
      </c>
    </row>
    <row r="319" spans="1:8" ht="25.5" x14ac:dyDescent="0.2">
      <c r="A319" s="14"/>
      <c r="B319" s="15" t="s">
        <v>301</v>
      </c>
      <c r="C319" s="16">
        <v>2</v>
      </c>
      <c r="D319" s="16">
        <v>14</v>
      </c>
      <c r="E319" s="17">
        <f t="shared" si="39"/>
        <v>1.1771630370806356E-3</v>
      </c>
      <c r="F319" s="17">
        <f t="shared" si="40"/>
        <v>6.2977957714799816E-3</v>
      </c>
      <c r="G319" s="17">
        <f t="shared" si="42"/>
        <v>6</v>
      </c>
      <c r="H319" s="17">
        <f t="shared" si="41"/>
        <v>7.0629782224838136E-3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11</v>
      </c>
      <c r="D323" s="16">
        <v>14</v>
      </c>
      <c r="E323" s="17">
        <f t="shared" si="39"/>
        <v>6.4743967039434958E-3</v>
      </c>
      <c r="F323" s="17">
        <f t="shared" si="40"/>
        <v>6.2977957714799816E-3</v>
      </c>
      <c r="G323" s="17">
        <f t="shared" si="42"/>
        <v>0.27272727272727271</v>
      </c>
      <c r="H323" s="17">
        <f t="shared" si="41"/>
        <v>1.7657445556209532E-3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129</v>
      </c>
      <c r="D325" s="16">
        <v>48</v>
      </c>
      <c r="E325" s="17">
        <f t="shared" si="39"/>
        <v>7.5927015891701005E-2</v>
      </c>
      <c r="F325" s="17">
        <f t="shared" si="40"/>
        <v>2.1592442645074223E-2</v>
      </c>
      <c r="G325" s="17">
        <f t="shared" si="42"/>
        <v>-0.62790697674418605</v>
      </c>
      <c r="H325" s="17">
        <f t="shared" si="41"/>
        <v>-4.7675103001765751E-2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</v>
      </c>
      <c r="D327" s="16">
        <v>12</v>
      </c>
      <c r="E327" s="17">
        <f t="shared" si="39"/>
        <v>1.7657445556209534E-3</v>
      </c>
      <c r="F327" s="17">
        <f t="shared" si="40"/>
        <v>5.3981106612685558E-3</v>
      </c>
      <c r="G327" s="17">
        <f t="shared" si="42"/>
        <v>3</v>
      </c>
      <c r="H327" s="17">
        <f t="shared" si="41"/>
        <v>5.2972336668628602E-3</v>
      </c>
    </row>
    <row r="328" spans="1:8" x14ac:dyDescent="0.2">
      <c r="A328" s="14"/>
      <c r="B328" s="15" t="s">
        <v>310</v>
      </c>
      <c r="C328" s="16">
        <v>0</v>
      </c>
      <c r="D328" s="16">
        <v>2</v>
      </c>
      <c r="E328" s="17" t="str">
        <f t="shared" si="39"/>
        <v/>
      </c>
      <c r="F328" s="17">
        <f t="shared" si="40"/>
        <v>8.9968511021142603E-4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4</v>
      </c>
      <c r="D330" s="16">
        <v>0</v>
      </c>
      <c r="E330" s="17">
        <f t="shared" si="39"/>
        <v>2.3543260741612712E-3</v>
      </c>
      <c r="F330" s="17" t="str">
        <f t="shared" si="40"/>
        <v/>
      </c>
      <c r="G330" s="17">
        <f t="shared" si="42"/>
        <v>-1</v>
      </c>
      <c r="H330" s="17">
        <f t="shared" si="41"/>
        <v>-2.3543260741612712E-3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14</v>
      </c>
      <c r="D334" s="16">
        <v>27</v>
      </c>
      <c r="E334" s="17">
        <f t="shared" si="39"/>
        <v>8.2401412595644492E-3</v>
      </c>
      <c r="F334" s="17">
        <f t="shared" si="40"/>
        <v>1.2145748987854251E-2</v>
      </c>
      <c r="G334" s="17">
        <f t="shared" si="42"/>
        <v>0.9285714285714286</v>
      </c>
      <c r="H334" s="17">
        <f t="shared" si="41"/>
        <v>7.6515597410241314E-3</v>
      </c>
    </row>
    <row r="335" spans="1:8" x14ac:dyDescent="0.2">
      <c r="A335" s="14"/>
      <c r="B335" s="15" t="s">
        <v>317</v>
      </c>
      <c r="C335" s="16">
        <v>6</v>
      </c>
      <c r="D335" s="16">
        <v>2</v>
      </c>
      <c r="E335" s="17">
        <f t="shared" si="39"/>
        <v>3.5314891112419068E-3</v>
      </c>
      <c r="F335" s="17">
        <f t="shared" si="40"/>
        <v>8.9968511021142603E-4</v>
      </c>
      <c r="G335" s="17">
        <f t="shared" si="42"/>
        <v>-0.66666666666666663</v>
      </c>
      <c r="H335" s="17">
        <f t="shared" si="41"/>
        <v>-2.3543260741612712E-3</v>
      </c>
    </row>
    <row r="336" spans="1:8" ht="25.5" x14ac:dyDescent="0.2">
      <c r="A336" s="14"/>
      <c r="B336" s="15" t="s">
        <v>318</v>
      </c>
      <c r="C336" s="16">
        <v>1</v>
      </c>
      <c r="D336" s="16">
        <v>0</v>
      </c>
      <c r="E336" s="17">
        <f t="shared" si="39"/>
        <v>5.885815185403178E-4</v>
      </c>
      <c r="F336" s="17" t="str">
        <f t="shared" si="40"/>
        <v/>
      </c>
      <c r="G336" s="17">
        <f t="shared" si="42"/>
        <v>-1</v>
      </c>
      <c r="H336" s="17">
        <f t="shared" si="41"/>
        <v>-5.885815185403178E-4</v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1</v>
      </c>
      <c r="E338" s="17" t="str">
        <f t="shared" si="43"/>
        <v/>
      </c>
      <c r="F338" s="17">
        <f t="shared" si="44"/>
        <v>4.4984255510571302E-4</v>
      </c>
      <c r="G338" s="17">
        <f t="shared" ref="G338:G350" si="46">+IF(AND(C338=0,D338=0)," ",IF(C338=0,1,IF(D338=0,-1,(D338-C338)/C338)))</f>
        <v>1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4.4984255510571302E-4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1</v>
      </c>
      <c r="E345" s="17">
        <f t="shared" si="43"/>
        <v>5.885815185403178E-4</v>
      </c>
      <c r="F345" s="17">
        <f t="shared" si="44"/>
        <v>4.4984255510571302E-4</v>
      </c>
      <c r="G345" s="17">
        <f t="shared" si="46"/>
        <v>0</v>
      </c>
      <c r="H345" s="17">
        <f t="shared" si="45"/>
        <v>0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4.4984255510571302E-4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1</v>
      </c>
      <c r="D349" s="16">
        <v>0</v>
      </c>
      <c r="E349" s="17">
        <f t="shared" si="43"/>
        <v>5.885815185403178E-4</v>
      </c>
      <c r="F349" s="17" t="str">
        <f t="shared" si="44"/>
        <v/>
      </c>
      <c r="G349" s="17">
        <f t="shared" si="46"/>
        <v>-1</v>
      </c>
      <c r="H349" s="17">
        <f t="shared" si="45"/>
        <v>-5.885815185403178E-4</v>
      </c>
    </row>
    <row r="350" spans="1:8" ht="25.5" x14ac:dyDescent="0.2">
      <c r="A350" s="14"/>
      <c r="B350" s="15" t="s">
        <v>332</v>
      </c>
      <c r="C350" s="16">
        <v>0</v>
      </c>
      <c r="D350" s="16">
        <v>2</v>
      </c>
      <c r="E350" s="17" t="str">
        <f t="shared" si="43"/>
        <v/>
      </c>
      <c r="F350" s="17">
        <f t="shared" si="44"/>
        <v>8.9968511021142603E-4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5452</v>
      </c>
      <c r="D356" s="20">
        <f>SUM(D357:D585)</f>
        <v>7321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0.34280997798972856</v>
      </c>
      <c r="H356" s="21">
        <f t="shared" ref="H356:H419" si="49">+IF(OR(AND(E356=""),(G356="")),"",E356*G356)</f>
        <v>0.34280997798972856</v>
      </c>
    </row>
    <row r="357" spans="1:8" x14ac:dyDescent="0.2">
      <c r="A357" s="14"/>
      <c r="B357" s="15" t="s">
        <v>333</v>
      </c>
      <c r="C357" s="16">
        <v>21</v>
      </c>
      <c r="D357" s="16">
        <v>31</v>
      </c>
      <c r="E357" s="17">
        <f t="shared" si="47"/>
        <v>3.8517975055025679E-3</v>
      </c>
      <c r="F357" s="17">
        <f t="shared" si="48"/>
        <v>4.2343942084414696E-3</v>
      </c>
      <c r="G357" s="17">
        <f t="shared" ref="G357:G420" si="50">+IF(AND(C357=0,D357=0)," ",IF(C357=0,1,IF(D357=0,-1,(D357-C357)/C357)))</f>
        <v>0.47619047619047616</v>
      </c>
      <c r="H357" s="17">
        <f t="shared" si="49"/>
        <v>1.8341892883345561E-3</v>
      </c>
    </row>
    <row r="358" spans="1:8" x14ac:dyDescent="0.2">
      <c r="A358" s="14"/>
      <c r="B358" s="15" t="s">
        <v>334</v>
      </c>
      <c r="C358" s="16">
        <v>7</v>
      </c>
      <c r="D358" s="16">
        <v>24</v>
      </c>
      <c r="E358" s="17">
        <f t="shared" si="47"/>
        <v>1.2839325018341892E-3</v>
      </c>
      <c r="F358" s="17">
        <f t="shared" si="48"/>
        <v>3.2782406775030731E-3</v>
      </c>
      <c r="G358" s="17">
        <f t="shared" si="50"/>
        <v>2.4285714285714284</v>
      </c>
      <c r="H358" s="17">
        <f t="shared" si="49"/>
        <v>3.1181217901687448E-3</v>
      </c>
    </row>
    <row r="359" spans="1:8" x14ac:dyDescent="0.2">
      <c r="A359" s="14"/>
      <c r="B359" s="15" t="s">
        <v>335</v>
      </c>
      <c r="C359" s="16">
        <v>3</v>
      </c>
      <c r="D359" s="16">
        <v>11</v>
      </c>
      <c r="E359" s="17">
        <f t="shared" si="47"/>
        <v>5.5025678650036684E-4</v>
      </c>
      <c r="F359" s="17">
        <f t="shared" si="48"/>
        <v>1.5025269771889087E-3</v>
      </c>
      <c r="G359" s="17">
        <f t="shared" si="50"/>
        <v>2.6666666666666665</v>
      </c>
      <c r="H359" s="17">
        <f t="shared" si="49"/>
        <v>1.4673514306676448E-3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141</v>
      </c>
      <c r="D362" s="16">
        <v>164</v>
      </c>
      <c r="E362" s="17">
        <f t="shared" si="47"/>
        <v>2.5862068965517241E-2</v>
      </c>
      <c r="F362" s="17">
        <f t="shared" si="48"/>
        <v>2.2401311296271001E-2</v>
      </c>
      <c r="G362" s="17">
        <f t="shared" si="50"/>
        <v>0.16312056737588654</v>
      </c>
      <c r="H362" s="17">
        <f t="shared" si="49"/>
        <v>4.218635363169479E-3</v>
      </c>
    </row>
    <row r="363" spans="1:8" x14ac:dyDescent="0.2">
      <c r="A363" s="14"/>
      <c r="B363" s="15" t="s">
        <v>339</v>
      </c>
      <c r="C363" s="16">
        <v>10</v>
      </c>
      <c r="D363" s="16">
        <v>10</v>
      </c>
      <c r="E363" s="17">
        <f t="shared" si="47"/>
        <v>1.8341892883345561E-3</v>
      </c>
      <c r="F363" s="17">
        <f t="shared" si="48"/>
        <v>1.3659336156262806E-3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340</v>
      </c>
      <c r="C364" s="16">
        <v>3</v>
      </c>
      <c r="D364" s="16">
        <v>20</v>
      </c>
      <c r="E364" s="17">
        <f t="shared" si="47"/>
        <v>5.5025678650036684E-4</v>
      </c>
      <c r="F364" s="17">
        <f t="shared" si="48"/>
        <v>2.7318672312525612E-3</v>
      </c>
      <c r="G364" s="17">
        <f t="shared" si="50"/>
        <v>5.666666666666667</v>
      </c>
      <c r="H364" s="17">
        <f t="shared" si="49"/>
        <v>3.1181217901687457E-3</v>
      </c>
    </row>
    <row r="365" spans="1:8" x14ac:dyDescent="0.2">
      <c r="A365" s="14"/>
      <c r="B365" s="15" t="s">
        <v>341</v>
      </c>
      <c r="C365" s="16">
        <v>30</v>
      </c>
      <c r="D365" s="16">
        <v>10</v>
      </c>
      <c r="E365" s="17">
        <f t="shared" si="47"/>
        <v>5.5025678650036684E-3</v>
      </c>
      <c r="F365" s="17">
        <f t="shared" si="48"/>
        <v>1.3659336156262806E-3</v>
      </c>
      <c r="G365" s="17">
        <f t="shared" si="50"/>
        <v>-0.66666666666666663</v>
      </c>
      <c r="H365" s="17">
        <f t="shared" si="49"/>
        <v>-3.6683785766691121E-3</v>
      </c>
    </row>
    <row r="366" spans="1:8" x14ac:dyDescent="0.2">
      <c r="A366" s="14"/>
      <c r="B366" s="15" t="s">
        <v>342</v>
      </c>
      <c r="C366" s="16">
        <v>2</v>
      </c>
      <c r="D366" s="16">
        <v>4</v>
      </c>
      <c r="E366" s="17">
        <f t="shared" si="47"/>
        <v>3.6683785766691124E-4</v>
      </c>
      <c r="F366" s="17">
        <f t="shared" si="48"/>
        <v>5.4637344625051219E-4</v>
      </c>
      <c r="G366" s="17">
        <f t="shared" si="50"/>
        <v>1</v>
      </c>
      <c r="H366" s="17">
        <f t="shared" si="49"/>
        <v>3.6683785766691124E-4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184</v>
      </c>
      <c r="D368" s="16">
        <v>191</v>
      </c>
      <c r="E368" s="17">
        <f t="shared" si="47"/>
        <v>3.3749082905355832E-2</v>
      </c>
      <c r="F368" s="17">
        <f t="shared" si="48"/>
        <v>2.6089332058461957E-2</v>
      </c>
      <c r="G368" s="17">
        <f t="shared" si="50"/>
        <v>3.8043478260869568E-2</v>
      </c>
      <c r="H368" s="17">
        <f t="shared" si="49"/>
        <v>1.2839325018341894E-3</v>
      </c>
    </row>
    <row r="369" spans="1:8" x14ac:dyDescent="0.2">
      <c r="A369" s="14"/>
      <c r="B369" s="15" t="s">
        <v>345</v>
      </c>
      <c r="C369" s="16">
        <v>10</v>
      </c>
      <c r="D369" s="16">
        <v>20</v>
      </c>
      <c r="E369" s="17">
        <f t="shared" si="47"/>
        <v>1.8341892883345561E-3</v>
      </c>
      <c r="F369" s="17">
        <f t="shared" si="48"/>
        <v>2.7318672312525612E-3</v>
      </c>
      <c r="G369" s="17">
        <f t="shared" si="50"/>
        <v>1</v>
      </c>
      <c r="H369" s="17">
        <f t="shared" si="49"/>
        <v>1.8341892883345561E-3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12</v>
      </c>
      <c r="D371" s="16">
        <v>29</v>
      </c>
      <c r="E371" s="17">
        <f t="shared" si="47"/>
        <v>2.2010271460014674E-3</v>
      </c>
      <c r="F371" s="17">
        <f t="shared" si="48"/>
        <v>3.9612074853162139E-3</v>
      </c>
      <c r="G371" s="17">
        <f t="shared" si="50"/>
        <v>1.4166666666666667</v>
      </c>
      <c r="H371" s="17">
        <f t="shared" si="49"/>
        <v>3.1181217901687457E-3</v>
      </c>
    </row>
    <row r="372" spans="1:8" x14ac:dyDescent="0.2">
      <c r="A372" s="14"/>
      <c r="B372" s="15" t="s">
        <v>348</v>
      </c>
      <c r="C372" s="16">
        <v>128</v>
      </c>
      <c r="D372" s="16">
        <v>164</v>
      </c>
      <c r="E372" s="17">
        <f t="shared" si="47"/>
        <v>2.347762289068232E-2</v>
      </c>
      <c r="F372" s="17">
        <f t="shared" si="48"/>
        <v>2.2401311296271001E-2</v>
      </c>
      <c r="G372" s="17">
        <f t="shared" si="50"/>
        <v>0.28125</v>
      </c>
      <c r="H372" s="17">
        <f t="shared" si="49"/>
        <v>6.6030814380044021E-3</v>
      </c>
    </row>
    <row r="373" spans="1:8" x14ac:dyDescent="0.2">
      <c r="A373" s="14"/>
      <c r="B373" s="15" t="s">
        <v>349</v>
      </c>
      <c r="C373" s="16">
        <v>1</v>
      </c>
      <c r="D373" s="16">
        <v>0</v>
      </c>
      <c r="E373" s="17">
        <f t="shared" si="47"/>
        <v>1.8341892883345562E-4</v>
      </c>
      <c r="F373" s="17" t="str">
        <f t="shared" si="48"/>
        <v/>
      </c>
      <c r="G373" s="17">
        <f t="shared" si="50"/>
        <v>-1</v>
      </c>
      <c r="H373" s="17">
        <f t="shared" si="49"/>
        <v>-1.8341892883345562E-4</v>
      </c>
    </row>
    <row r="374" spans="1:8" x14ac:dyDescent="0.2">
      <c r="A374" s="14"/>
      <c r="B374" s="15" t="s">
        <v>350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2.731867231252561E-4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851</v>
      </c>
      <c r="D376" s="16">
        <v>300</v>
      </c>
      <c r="E376" s="17">
        <f t="shared" si="47"/>
        <v>0.15608950843727074</v>
      </c>
      <c r="F376" s="17">
        <f t="shared" si="48"/>
        <v>4.0978008468788414E-2</v>
      </c>
      <c r="G376" s="17">
        <f t="shared" si="50"/>
        <v>-0.64747356051703875</v>
      </c>
      <c r="H376" s="17">
        <f t="shared" si="49"/>
        <v>-0.10106382978723405</v>
      </c>
    </row>
    <row r="377" spans="1:8" x14ac:dyDescent="0.2">
      <c r="A377" s="14"/>
      <c r="B377" s="15" t="s">
        <v>353</v>
      </c>
      <c r="C377" s="16">
        <v>57</v>
      </c>
      <c r="D377" s="16">
        <v>6</v>
      </c>
      <c r="E377" s="17">
        <f t="shared" si="47"/>
        <v>1.045487894350697E-2</v>
      </c>
      <c r="F377" s="17">
        <f t="shared" si="48"/>
        <v>8.1956016937576829E-4</v>
      </c>
      <c r="G377" s="17">
        <f t="shared" si="50"/>
        <v>-0.89473684210526316</v>
      </c>
      <c r="H377" s="17">
        <f t="shared" si="49"/>
        <v>-9.3543653705062367E-3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40</v>
      </c>
      <c r="D379" s="16">
        <v>13</v>
      </c>
      <c r="E379" s="17">
        <f t="shared" si="47"/>
        <v>7.3367571533382242E-3</v>
      </c>
      <c r="F379" s="17">
        <f t="shared" si="48"/>
        <v>1.7757137003141647E-3</v>
      </c>
      <c r="G379" s="17">
        <f t="shared" si="50"/>
        <v>-0.67500000000000004</v>
      </c>
      <c r="H379" s="17">
        <f t="shared" si="49"/>
        <v>-4.952311078503302E-3</v>
      </c>
    </row>
    <row r="380" spans="1:8" x14ac:dyDescent="0.2">
      <c r="A380" s="14"/>
      <c r="B380" s="15" t="s">
        <v>356</v>
      </c>
      <c r="C380" s="16">
        <v>315</v>
      </c>
      <c r="D380" s="16">
        <v>539</v>
      </c>
      <c r="E380" s="17">
        <f t="shared" si="47"/>
        <v>5.7776962582538519E-2</v>
      </c>
      <c r="F380" s="17">
        <f t="shared" si="48"/>
        <v>7.3623821882256524E-2</v>
      </c>
      <c r="G380" s="17">
        <f t="shared" si="50"/>
        <v>0.71111111111111114</v>
      </c>
      <c r="H380" s="17">
        <f t="shared" si="49"/>
        <v>4.1085840058694062E-2</v>
      </c>
    </row>
    <row r="381" spans="1:8" x14ac:dyDescent="0.2">
      <c r="A381" s="14"/>
      <c r="B381" s="15" t="s">
        <v>357</v>
      </c>
      <c r="C381" s="16">
        <v>14</v>
      </c>
      <c r="D381" s="16">
        <v>11</v>
      </c>
      <c r="E381" s="17">
        <f t="shared" si="47"/>
        <v>2.5678650036683784E-3</v>
      </c>
      <c r="F381" s="17">
        <f t="shared" si="48"/>
        <v>1.5025269771889087E-3</v>
      </c>
      <c r="G381" s="17">
        <f t="shared" si="50"/>
        <v>-0.21428571428571427</v>
      </c>
      <c r="H381" s="17">
        <f t="shared" si="49"/>
        <v>-5.5025678650036673E-4</v>
      </c>
    </row>
    <row r="382" spans="1:8" x14ac:dyDescent="0.2">
      <c r="A382" s="14"/>
      <c r="B382" s="15" t="s">
        <v>358</v>
      </c>
      <c r="C382" s="16">
        <v>1</v>
      </c>
      <c r="D382" s="16">
        <v>5</v>
      </c>
      <c r="E382" s="17">
        <f t="shared" si="47"/>
        <v>1.8341892883345562E-4</v>
      </c>
      <c r="F382" s="17">
        <f t="shared" si="48"/>
        <v>6.8296680781314029E-4</v>
      </c>
      <c r="G382" s="17">
        <f t="shared" si="50"/>
        <v>4</v>
      </c>
      <c r="H382" s="17">
        <f t="shared" si="49"/>
        <v>7.3367571533382249E-4</v>
      </c>
    </row>
    <row r="383" spans="1:8" x14ac:dyDescent="0.2">
      <c r="A383" s="14"/>
      <c r="B383" s="15" t="s">
        <v>359</v>
      </c>
      <c r="C383" s="16">
        <v>5</v>
      </c>
      <c r="D383" s="16">
        <v>3</v>
      </c>
      <c r="E383" s="17">
        <f t="shared" si="47"/>
        <v>9.1709464416727803E-4</v>
      </c>
      <c r="F383" s="17">
        <f t="shared" si="48"/>
        <v>4.0978008468788414E-4</v>
      </c>
      <c r="G383" s="17">
        <f t="shared" si="50"/>
        <v>-0.4</v>
      </c>
      <c r="H383" s="17">
        <f t="shared" si="49"/>
        <v>-3.6683785766691124E-4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15</v>
      </c>
      <c r="E385" s="17">
        <f t="shared" si="47"/>
        <v>1.8341892883345562E-4</v>
      </c>
      <c r="F385" s="17">
        <f t="shared" si="48"/>
        <v>2.0489004234394209E-3</v>
      </c>
      <c r="G385" s="17">
        <f t="shared" si="50"/>
        <v>14</v>
      </c>
      <c r="H385" s="17">
        <f t="shared" si="49"/>
        <v>2.5678650036683789E-3</v>
      </c>
    </row>
    <row r="386" spans="1:8" x14ac:dyDescent="0.2">
      <c r="A386" s="14"/>
      <c r="B386" s="15" t="s">
        <v>362</v>
      </c>
      <c r="C386" s="16">
        <v>7</v>
      </c>
      <c r="D386" s="16">
        <v>10</v>
      </c>
      <c r="E386" s="17">
        <f t="shared" si="47"/>
        <v>1.2839325018341892E-3</v>
      </c>
      <c r="F386" s="17">
        <f t="shared" si="48"/>
        <v>1.3659336156262806E-3</v>
      </c>
      <c r="G386" s="17">
        <f t="shared" si="50"/>
        <v>0.42857142857142855</v>
      </c>
      <c r="H386" s="17">
        <f t="shared" si="49"/>
        <v>5.5025678650036673E-4</v>
      </c>
    </row>
    <row r="387" spans="1:8" x14ac:dyDescent="0.2">
      <c r="A387" s="14"/>
      <c r="B387" s="15" t="s">
        <v>363</v>
      </c>
      <c r="C387" s="16">
        <v>31</v>
      </c>
      <c r="D387" s="16">
        <v>27</v>
      </c>
      <c r="E387" s="17">
        <f t="shared" si="47"/>
        <v>5.6859867938371242E-3</v>
      </c>
      <c r="F387" s="17">
        <f t="shared" si="48"/>
        <v>3.6880207621909577E-3</v>
      </c>
      <c r="G387" s="17">
        <f t="shared" si="50"/>
        <v>-0.12903225806451613</v>
      </c>
      <c r="H387" s="17">
        <f t="shared" si="49"/>
        <v>-7.3367571533382249E-4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7</v>
      </c>
      <c r="D389" s="16">
        <v>17</v>
      </c>
      <c r="E389" s="17">
        <f t="shared" si="47"/>
        <v>1.2839325018341892E-3</v>
      </c>
      <c r="F389" s="17">
        <f t="shared" si="48"/>
        <v>2.3220871465646771E-3</v>
      </c>
      <c r="G389" s="17">
        <f t="shared" si="50"/>
        <v>1.4285714285714286</v>
      </c>
      <c r="H389" s="17">
        <f t="shared" si="49"/>
        <v>1.8341892883345561E-3</v>
      </c>
    </row>
    <row r="390" spans="1:8" ht="25.5" x14ac:dyDescent="0.2">
      <c r="A390" s="14"/>
      <c r="B390" s="15" t="s">
        <v>366</v>
      </c>
      <c r="C390" s="16">
        <v>25</v>
      </c>
      <c r="D390" s="16">
        <v>10</v>
      </c>
      <c r="E390" s="17">
        <f t="shared" si="47"/>
        <v>4.5854732208363905E-3</v>
      </c>
      <c r="F390" s="17">
        <f t="shared" si="48"/>
        <v>1.3659336156262806E-3</v>
      </c>
      <c r="G390" s="17">
        <f t="shared" si="50"/>
        <v>-0.6</v>
      </c>
      <c r="H390" s="17">
        <f t="shared" si="49"/>
        <v>-2.7512839325018342E-3</v>
      </c>
    </row>
    <row r="391" spans="1:8" x14ac:dyDescent="0.2">
      <c r="A391" s="14"/>
      <c r="B391" s="15" t="s">
        <v>367</v>
      </c>
      <c r="C391" s="16">
        <v>172</v>
      </c>
      <c r="D391" s="16">
        <v>423</v>
      </c>
      <c r="E391" s="17">
        <f t="shared" si="47"/>
        <v>3.1548055759354363E-2</v>
      </c>
      <c r="F391" s="17">
        <f t="shared" si="48"/>
        <v>5.7778991940991668E-2</v>
      </c>
      <c r="G391" s="17">
        <f t="shared" si="50"/>
        <v>1.4593023255813953</v>
      </c>
      <c r="H391" s="17">
        <f t="shared" si="49"/>
        <v>4.603815113719735E-2</v>
      </c>
    </row>
    <row r="392" spans="1:8" x14ac:dyDescent="0.2">
      <c r="A392" s="14"/>
      <c r="B392" s="15" t="s">
        <v>368</v>
      </c>
      <c r="C392" s="16">
        <v>9</v>
      </c>
      <c r="D392" s="16">
        <v>31</v>
      </c>
      <c r="E392" s="17">
        <f t="shared" si="47"/>
        <v>1.6507703595011005E-3</v>
      </c>
      <c r="F392" s="17">
        <f t="shared" si="48"/>
        <v>4.2343942084414696E-3</v>
      </c>
      <c r="G392" s="17">
        <f t="shared" si="50"/>
        <v>2.4444444444444446</v>
      </c>
      <c r="H392" s="17">
        <f t="shared" si="49"/>
        <v>4.0352164343360241E-3</v>
      </c>
    </row>
    <row r="393" spans="1:8" x14ac:dyDescent="0.2">
      <c r="A393" s="14"/>
      <c r="B393" s="15" t="s">
        <v>369</v>
      </c>
      <c r="C393" s="16">
        <v>3</v>
      </c>
      <c r="D393" s="16">
        <v>8</v>
      </c>
      <c r="E393" s="17">
        <f t="shared" si="47"/>
        <v>5.5025678650036684E-4</v>
      </c>
      <c r="F393" s="17">
        <f t="shared" si="48"/>
        <v>1.0927468925010244E-3</v>
      </c>
      <c r="G393" s="17">
        <f t="shared" si="50"/>
        <v>1.6666666666666667</v>
      </c>
      <c r="H393" s="17">
        <f t="shared" si="49"/>
        <v>9.1709464416727814E-4</v>
      </c>
    </row>
    <row r="394" spans="1:8" x14ac:dyDescent="0.2">
      <c r="A394" s="14"/>
      <c r="B394" s="15" t="s">
        <v>370</v>
      </c>
      <c r="C394" s="16">
        <v>20</v>
      </c>
      <c r="D394" s="16">
        <v>5</v>
      </c>
      <c r="E394" s="17">
        <f t="shared" si="47"/>
        <v>3.6683785766691121E-3</v>
      </c>
      <c r="F394" s="17">
        <f t="shared" si="48"/>
        <v>6.8296680781314029E-4</v>
      </c>
      <c r="G394" s="17">
        <f t="shared" si="50"/>
        <v>-0.75</v>
      </c>
      <c r="H394" s="17">
        <f t="shared" si="49"/>
        <v>-2.7512839325018342E-3</v>
      </c>
    </row>
    <row r="395" spans="1:8" x14ac:dyDescent="0.2">
      <c r="A395" s="14"/>
      <c r="B395" s="15" t="s">
        <v>371</v>
      </c>
      <c r="C395" s="16">
        <v>44</v>
      </c>
      <c r="D395" s="16">
        <v>31</v>
      </c>
      <c r="E395" s="17">
        <f t="shared" si="47"/>
        <v>8.0704328686720464E-3</v>
      </c>
      <c r="F395" s="17">
        <f t="shared" si="48"/>
        <v>4.2343942084414696E-3</v>
      </c>
      <c r="G395" s="17">
        <f t="shared" si="50"/>
        <v>-0.29545454545454547</v>
      </c>
      <c r="H395" s="17">
        <f t="shared" si="49"/>
        <v>-2.3844460748349231E-3</v>
      </c>
    </row>
    <row r="396" spans="1:8" x14ac:dyDescent="0.2">
      <c r="A396" s="14"/>
      <c r="B396" s="15" t="s">
        <v>372</v>
      </c>
      <c r="C396" s="16">
        <v>8</v>
      </c>
      <c r="D396" s="16">
        <v>1</v>
      </c>
      <c r="E396" s="17">
        <f t="shared" si="47"/>
        <v>1.467351430667645E-3</v>
      </c>
      <c r="F396" s="17">
        <f t="shared" si="48"/>
        <v>1.3659336156262805E-4</v>
      </c>
      <c r="G396" s="17">
        <f t="shared" si="50"/>
        <v>-0.875</v>
      </c>
      <c r="H396" s="17">
        <f t="shared" si="49"/>
        <v>-1.2839325018341894E-3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20</v>
      </c>
      <c r="D398" s="16">
        <v>0</v>
      </c>
      <c r="E398" s="17">
        <f t="shared" si="47"/>
        <v>3.6683785766691121E-3</v>
      </c>
      <c r="F398" s="17" t="str">
        <f t="shared" si="48"/>
        <v/>
      </c>
      <c r="G398" s="17">
        <f t="shared" si="50"/>
        <v>-1</v>
      </c>
      <c r="H398" s="17">
        <f t="shared" si="49"/>
        <v>-3.6683785766691121E-3</v>
      </c>
    </row>
    <row r="399" spans="1:8" x14ac:dyDescent="0.2">
      <c r="A399" s="14"/>
      <c r="B399" s="15" t="s">
        <v>375</v>
      </c>
      <c r="C399" s="16">
        <v>1</v>
      </c>
      <c r="D399" s="16">
        <v>1</v>
      </c>
      <c r="E399" s="17">
        <f t="shared" si="47"/>
        <v>1.8341892883345562E-4</v>
      </c>
      <c r="F399" s="17">
        <f t="shared" si="48"/>
        <v>1.3659336156262805E-4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1.8341892883345562E-4</v>
      </c>
      <c r="F401" s="17" t="str">
        <f t="shared" si="48"/>
        <v/>
      </c>
      <c r="G401" s="17">
        <f t="shared" si="50"/>
        <v>-1</v>
      </c>
      <c r="H401" s="17">
        <f t="shared" si="49"/>
        <v>-1.8341892883345562E-4</v>
      </c>
    </row>
    <row r="402" spans="1:8" x14ac:dyDescent="0.2">
      <c r="A402" s="14"/>
      <c r="B402" s="15" t="s">
        <v>378</v>
      </c>
      <c r="C402" s="16">
        <v>557</v>
      </c>
      <c r="D402" s="16">
        <v>1102</v>
      </c>
      <c r="E402" s="17">
        <f t="shared" si="47"/>
        <v>0.10216434336023478</v>
      </c>
      <c r="F402" s="17">
        <f t="shared" si="48"/>
        <v>0.15052588444201612</v>
      </c>
      <c r="G402" s="17">
        <f t="shared" si="50"/>
        <v>0.97845601436265706</v>
      </c>
      <c r="H402" s="17">
        <f t="shared" si="49"/>
        <v>9.9963316214233308E-2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5</v>
      </c>
      <c r="E404" s="17" t="str">
        <f t="shared" si="47"/>
        <v/>
      </c>
      <c r="F404" s="17">
        <f t="shared" si="48"/>
        <v>6.8296680781314029E-4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52</v>
      </c>
      <c r="D405" s="16">
        <v>82</v>
      </c>
      <c r="E405" s="17">
        <f t="shared" si="47"/>
        <v>9.5377842993396925E-3</v>
      </c>
      <c r="F405" s="17">
        <f t="shared" si="48"/>
        <v>1.12006556481355E-2</v>
      </c>
      <c r="G405" s="17">
        <f t="shared" si="50"/>
        <v>0.57692307692307687</v>
      </c>
      <c r="H405" s="17">
        <f t="shared" si="49"/>
        <v>5.5025678650036684E-3</v>
      </c>
    </row>
    <row r="406" spans="1:8" x14ac:dyDescent="0.2">
      <c r="A406" s="14"/>
      <c r="B406" s="15" t="s">
        <v>382</v>
      </c>
      <c r="C406" s="16">
        <v>175</v>
      </c>
      <c r="D406" s="16">
        <v>271</v>
      </c>
      <c r="E406" s="17">
        <f t="shared" si="47"/>
        <v>3.2098312545854733E-2</v>
      </c>
      <c r="F406" s="17">
        <f t="shared" si="48"/>
        <v>3.7016800983472202E-2</v>
      </c>
      <c r="G406" s="17">
        <f t="shared" si="50"/>
        <v>0.5485714285714286</v>
      </c>
      <c r="H406" s="17">
        <f t="shared" si="49"/>
        <v>1.7608217168011739E-2</v>
      </c>
    </row>
    <row r="407" spans="1:8" x14ac:dyDescent="0.2">
      <c r="A407" s="14"/>
      <c r="B407" s="15" t="s">
        <v>383</v>
      </c>
      <c r="C407" s="16">
        <v>80</v>
      </c>
      <c r="D407" s="16">
        <v>91</v>
      </c>
      <c r="E407" s="17">
        <f t="shared" si="47"/>
        <v>1.4673514306676448E-2</v>
      </c>
      <c r="F407" s="17">
        <f t="shared" si="48"/>
        <v>1.2429995902199153E-2</v>
      </c>
      <c r="G407" s="17">
        <f t="shared" si="50"/>
        <v>0.13750000000000001</v>
      </c>
      <c r="H407" s="17">
        <f t="shared" si="49"/>
        <v>2.017608217168012E-3</v>
      </c>
    </row>
    <row r="408" spans="1:8" x14ac:dyDescent="0.2">
      <c r="A408" s="14"/>
      <c r="B408" s="15" t="s">
        <v>384</v>
      </c>
      <c r="C408" s="16">
        <v>30</v>
      </c>
      <c r="D408" s="16">
        <v>0</v>
      </c>
      <c r="E408" s="17">
        <f t="shared" si="47"/>
        <v>5.5025678650036684E-3</v>
      </c>
      <c r="F408" s="17" t="str">
        <f t="shared" si="48"/>
        <v/>
      </c>
      <c r="G408" s="17">
        <f t="shared" si="50"/>
        <v>-1</v>
      </c>
      <c r="H408" s="17">
        <f t="shared" si="49"/>
        <v>-5.5025678650036684E-3</v>
      </c>
    </row>
    <row r="409" spans="1:8" x14ac:dyDescent="0.2">
      <c r="A409" s="14"/>
      <c r="B409" s="15" t="s">
        <v>385</v>
      </c>
      <c r="C409" s="16">
        <v>12</v>
      </c>
      <c r="D409" s="16">
        <v>2</v>
      </c>
      <c r="E409" s="17">
        <f t="shared" si="47"/>
        <v>2.2010271460014674E-3</v>
      </c>
      <c r="F409" s="17">
        <f t="shared" si="48"/>
        <v>2.731867231252561E-4</v>
      </c>
      <c r="G409" s="17">
        <f t="shared" si="50"/>
        <v>-0.83333333333333337</v>
      </c>
      <c r="H409" s="17">
        <f t="shared" si="49"/>
        <v>-1.8341892883345563E-3</v>
      </c>
    </row>
    <row r="410" spans="1:8" ht="25.5" x14ac:dyDescent="0.2">
      <c r="A410" s="14"/>
      <c r="B410" s="15" t="s">
        <v>386</v>
      </c>
      <c r="C410" s="16">
        <v>0</v>
      </c>
      <c r="D410" s="16">
        <v>5</v>
      </c>
      <c r="E410" s="17" t="str">
        <f t="shared" si="47"/>
        <v/>
      </c>
      <c r="F410" s="17">
        <f t="shared" si="48"/>
        <v>6.8296680781314029E-4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12</v>
      </c>
      <c r="D411" s="16">
        <v>18</v>
      </c>
      <c r="E411" s="17">
        <f t="shared" si="47"/>
        <v>2.2010271460014674E-3</v>
      </c>
      <c r="F411" s="17">
        <f t="shared" si="48"/>
        <v>2.458680508127305E-3</v>
      </c>
      <c r="G411" s="17">
        <f t="shared" si="50"/>
        <v>0.5</v>
      </c>
      <c r="H411" s="17">
        <f t="shared" si="49"/>
        <v>1.1005135730007337E-3</v>
      </c>
    </row>
    <row r="412" spans="1:8" x14ac:dyDescent="0.2">
      <c r="A412" s="14"/>
      <c r="B412" s="15" t="s">
        <v>388</v>
      </c>
      <c r="C412" s="16">
        <v>6</v>
      </c>
      <c r="D412" s="16">
        <v>0</v>
      </c>
      <c r="E412" s="17">
        <f t="shared" si="47"/>
        <v>1.1005135730007337E-3</v>
      </c>
      <c r="F412" s="17" t="str">
        <f t="shared" si="48"/>
        <v/>
      </c>
      <c r="G412" s="17">
        <f t="shared" si="50"/>
        <v>-1</v>
      </c>
      <c r="H412" s="17">
        <f t="shared" si="49"/>
        <v>-1.1005135730007337E-3</v>
      </c>
    </row>
    <row r="413" spans="1:8" x14ac:dyDescent="0.2">
      <c r="A413" s="14"/>
      <c r="B413" s="15" t="s">
        <v>389</v>
      </c>
      <c r="C413" s="16">
        <v>1</v>
      </c>
      <c r="D413" s="16">
        <v>4</v>
      </c>
      <c r="E413" s="17">
        <f t="shared" si="47"/>
        <v>1.8341892883345562E-4</v>
      </c>
      <c r="F413" s="17">
        <f t="shared" si="48"/>
        <v>5.4637344625051219E-4</v>
      </c>
      <c r="G413" s="17">
        <f t="shared" si="50"/>
        <v>3</v>
      </c>
      <c r="H413" s="17">
        <f t="shared" si="49"/>
        <v>5.5025678650036684E-4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30</v>
      </c>
      <c r="E415" s="17" t="str">
        <f t="shared" si="47"/>
        <v/>
      </c>
      <c r="F415" s="17">
        <f t="shared" si="48"/>
        <v>4.0978008468788418E-3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11</v>
      </c>
      <c r="D416" s="16">
        <v>7</v>
      </c>
      <c r="E416" s="17">
        <f t="shared" si="47"/>
        <v>2.0176082171680116E-3</v>
      </c>
      <c r="F416" s="17">
        <f t="shared" si="48"/>
        <v>9.5615353093839639E-4</v>
      </c>
      <c r="G416" s="17">
        <f t="shared" si="50"/>
        <v>-0.36363636363636365</v>
      </c>
      <c r="H416" s="17">
        <f t="shared" si="49"/>
        <v>-7.3367571533382238E-4</v>
      </c>
    </row>
    <row r="417" spans="1:8" x14ac:dyDescent="0.2">
      <c r="A417" s="14"/>
      <c r="B417" s="15" t="s">
        <v>393</v>
      </c>
      <c r="C417" s="16">
        <v>23</v>
      </c>
      <c r="D417" s="16">
        <v>45</v>
      </c>
      <c r="E417" s="17">
        <f t="shared" si="47"/>
        <v>4.218635363169479E-3</v>
      </c>
      <c r="F417" s="17">
        <f t="shared" si="48"/>
        <v>6.1467012703182626E-3</v>
      </c>
      <c r="G417" s="17">
        <f t="shared" si="50"/>
        <v>0.95652173913043481</v>
      </c>
      <c r="H417" s="17">
        <f t="shared" si="49"/>
        <v>4.0352164343360232E-3</v>
      </c>
    </row>
    <row r="418" spans="1:8" x14ac:dyDescent="0.2">
      <c r="A418" s="14"/>
      <c r="B418" s="15" t="s">
        <v>394</v>
      </c>
      <c r="C418" s="16">
        <v>72</v>
      </c>
      <c r="D418" s="16">
        <v>195</v>
      </c>
      <c r="E418" s="17">
        <f t="shared" si="47"/>
        <v>1.3206162876008804E-2</v>
      </c>
      <c r="F418" s="17">
        <f t="shared" si="48"/>
        <v>2.6635705504712472E-2</v>
      </c>
      <c r="G418" s="17">
        <f t="shared" si="50"/>
        <v>1.7083333333333333</v>
      </c>
      <c r="H418" s="17">
        <f t="shared" si="49"/>
        <v>2.2560528246515041E-2</v>
      </c>
    </row>
    <row r="419" spans="1:8" x14ac:dyDescent="0.2">
      <c r="A419" s="14"/>
      <c r="B419" s="15" t="s">
        <v>395</v>
      </c>
      <c r="C419" s="16">
        <v>2</v>
      </c>
      <c r="D419" s="16">
        <v>9</v>
      </c>
      <c r="E419" s="17">
        <f t="shared" si="47"/>
        <v>3.6683785766691124E-4</v>
      </c>
      <c r="F419" s="17">
        <f t="shared" si="48"/>
        <v>1.2293402540636525E-3</v>
      </c>
      <c r="G419" s="17">
        <f t="shared" si="50"/>
        <v>3.5</v>
      </c>
      <c r="H419" s="17">
        <f t="shared" si="49"/>
        <v>1.2839325018341894E-3</v>
      </c>
    </row>
    <row r="420" spans="1:8" x14ac:dyDescent="0.2">
      <c r="A420" s="14"/>
      <c r="B420" s="15" t="s">
        <v>396</v>
      </c>
      <c r="C420" s="16">
        <v>37</v>
      </c>
      <c r="D420" s="16">
        <v>69</v>
      </c>
      <c r="E420" s="17">
        <f t="shared" ref="E420:E483" si="51">+IF(C420=0,"",C420/C$356)</f>
        <v>6.7865003668378578E-3</v>
      </c>
      <c r="F420" s="17">
        <f t="shared" ref="F420:F483" si="52">+IF(D420=0,"",D420/D$356)</f>
        <v>9.4249419478213362E-3</v>
      </c>
      <c r="G420" s="17">
        <f t="shared" si="50"/>
        <v>0.86486486486486491</v>
      </c>
      <c r="H420" s="17">
        <f t="shared" ref="H420:H483" si="53">+IF(OR(AND(E420=""),(G420="")),"",E420*G420)</f>
        <v>5.8694057226705799E-3</v>
      </c>
    </row>
    <row r="421" spans="1:8" x14ac:dyDescent="0.2">
      <c r="A421" s="14"/>
      <c r="B421" s="15" t="s">
        <v>397</v>
      </c>
      <c r="C421" s="16">
        <v>4</v>
      </c>
      <c r="D421" s="16">
        <v>8</v>
      </c>
      <c r="E421" s="17">
        <f t="shared" si="51"/>
        <v>7.3367571533382249E-4</v>
      </c>
      <c r="F421" s="17">
        <f t="shared" si="52"/>
        <v>1.0927468925010244E-3</v>
      </c>
      <c r="G421" s="17">
        <f t="shared" ref="G421:G484" si="54">+IF(AND(C421=0,D421=0)," ",IF(C421=0,1,IF(D421=0,-1,(D421-C421)/C421)))</f>
        <v>1</v>
      </c>
      <c r="H421" s="17">
        <f t="shared" si="53"/>
        <v>7.3367571533382249E-4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3.6683785766691124E-4</v>
      </c>
      <c r="F423" s="17" t="str">
        <f t="shared" si="52"/>
        <v/>
      </c>
      <c r="G423" s="17">
        <f t="shared" si="54"/>
        <v>-1</v>
      </c>
      <c r="H423" s="17">
        <f t="shared" si="53"/>
        <v>-3.6683785766691124E-4</v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1</v>
      </c>
      <c r="D425" s="16">
        <v>14</v>
      </c>
      <c r="E425" s="17">
        <f t="shared" si="51"/>
        <v>1.8341892883345562E-4</v>
      </c>
      <c r="F425" s="17">
        <f t="shared" si="52"/>
        <v>1.9123070618767928E-3</v>
      </c>
      <c r="G425" s="17">
        <f t="shared" si="54"/>
        <v>13</v>
      </c>
      <c r="H425" s="17">
        <f t="shared" si="53"/>
        <v>2.3844460748349231E-3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2</v>
      </c>
      <c r="E427" s="17" t="str">
        <f t="shared" si="51"/>
        <v/>
      </c>
      <c r="F427" s="17">
        <f t="shared" si="52"/>
        <v>2.731867231252561E-4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203</v>
      </c>
      <c r="D428" s="16">
        <v>122</v>
      </c>
      <c r="E428" s="17">
        <f t="shared" si="51"/>
        <v>3.7234042553191488E-2</v>
      </c>
      <c r="F428" s="17">
        <f t="shared" si="52"/>
        <v>1.6664390110640623E-2</v>
      </c>
      <c r="G428" s="17">
        <f t="shared" si="54"/>
        <v>-0.39901477832512317</v>
      </c>
      <c r="H428" s="17">
        <f t="shared" si="53"/>
        <v>-1.4856933235509904E-2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4</v>
      </c>
      <c r="D430" s="16">
        <v>28</v>
      </c>
      <c r="E430" s="17">
        <f t="shared" si="51"/>
        <v>7.3367571533382249E-4</v>
      </c>
      <c r="F430" s="17">
        <f t="shared" si="52"/>
        <v>3.8246141237535856E-3</v>
      </c>
      <c r="G430" s="17">
        <f t="shared" si="54"/>
        <v>6</v>
      </c>
      <c r="H430" s="17">
        <f t="shared" si="53"/>
        <v>4.4020542920029347E-3</v>
      </c>
    </row>
    <row r="431" spans="1:8" x14ac:dyDescent="0.2">
      <c r="A431" s="14"/>
      <c r="B431" s="15" t="s">
        <v>407</v>
      </c>
      <c r="C431" s="16">
        <v>1</v>
      </c>
      <c r="D431" s="16">
        <v>1</v>
      </c>
      <c r="E431" s="17">
        <f t="shared" si="51"/>
        <v>1.8341892883345562E-4</v>
      </c>
      <c r="F431" s="17">
        <f t="shared" si="52"/>
        <v>1.3659336156262805E-4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408</v>
      </c>
      <c r="C432" s="16">
        <v>7</v>
      </c>
      <c r="D432" s="16">
        <v>20</v>
      </c>
      <c r="E432" s="17">
        <f t="shared" si="51"/>
        <v>1.2839325018341892E-3</v>
      </c>
      <c r="F432" s="17">
        <f t="shared" si="52"/>
        <v>2.7318672312525612E-3</v>
      </c>
      <c r="G432" s="17">
        <f t="shared" si="54"/>
        <v>1.8571428571428572</v>
      </c>
      <c r="H432" s="17">
        <f t="shared" si="53"/>
        <v>2.3844460748349231E-3</v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1.8341892883345562E-4</v>
      </c>
      <c r="F433" s="17" t="str">
        <f t="shared" si="52"/>
        <v/>
      </c>
      <c r="G433" s="17">
        <f t="shared" si="54"/>
        <v>-1</v>
      </c>
      <c r="H433" s="17">
        <f t="shared" si="53"/>
        <v>-1.8341892883345562E-4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5</v>
      </c>
      <c r="D436" s="16">
        <v>5</v>
      </c>
      <c r="E436" s="17">
        <f t="shared" si="51"/>
        <v>9.1709464416727803E-4</v>
      </c>
      <c r="F436" s="17">
        <f t="shared" si="52"/>
        <v>6.8296680781314029E-4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413</v>
      </c>
      <c r="C437" s="16">
        <v>2</v>
      </c>
      <c r="D437" s="16">
        <v>4</v>
      </c>
      <c r="E437" s="17">
        <f t="shared" si="51"/>
        <v>3.6683785766691124E-4</v>
      </c>
      <c r="F437" s="17">
        <f t="shared" si="52"/>
        <v>5.4637344625051219E-4</v>
      </c>
      <c r="G437" s="17">
        <f t="shared" si="54"/>
        <v>1</v>
      </c>
      <c r="H437" s="17">
        <f t="shared" si="53"/>
        <v>3.6683785766691124E-4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1.3659336156262805E-4</v>
      </c>
      <c r="G440" s="17">
        <f t="shared" si="54"/>
        <v>1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2</v>
      </c>
      <c r="D441" s="16">
        <v>1</v>
      </c>
      <c r="E441" s="17">
        <f t="shared" si="51"/>
        <v>3.6683785766691124E-4</v>
      </c>
      <c r="F441" s="17">
        <f t="shared" si="52"/>
        <v>1.3659336156262805E-4</v>
      </c>
      <c r="G441" s="17">
        <f t="shared" si="54"/>
        <v>-0.5</v>
      </c>
      <c r="H441" s="17">
        <f t="shared" si="53"/>
        <v>-1.8341892883345562E-4</v>
      </c>
    </row>
    <row r="442" spans="1:8" ht="25.5" x14ac:dyDescent="0.2">
      <c r="A442" s="14"/>
      <c r="B442" s="15" t="s">
        <v>418</v>
      </c>
      <c r="C442" s="16">
        <v>6</v>
      </c>
      <c r="D442" s="16">
        <v>13</v>
      </c>
      <c r="E442" s="17">
        <f t="shared" si="51"/>
        <v>1.1005135730007337E-3</v>
      </c>
      <c r="F442" s="17">
        <f t="shared" si="52"/>
        <v>1.7757137003141647E-3</v>
      </c>
      <c r="G442" s="17">
        <f t="shared" si="54"/>
        <v>1.1666666666666667</v>
      </c>
      <c r="H442" s="17">
        <f t="shared" si="53"/>
        <v>1.2839325018341894E-3</v>
      </c>
    </row>
    <row r="443" spans="1:8" x14ac:dyDescent="0.2">
      <c r="A443" s="14"/>
      <c r="B443" s="15" t="s">
        <v>419</v>
      </c>
      <c r="C443" s="16">
        <v>47</v>
      </c>
      <c r="D443" s="16">
        <v>164</v>
      </c>
      <c r="E443" s="17">
        <f t="shared" si="51"/>
        <v>8.6206896551724137E-3</v>
      </c>
      <c r="F443" s="17">
        <f t="shared" si="52"/>
        <v>2.2401311296271001E-2</v>
      </c>
      <c r="G443" s="17">
        <f t="shared" si="54"/>
        <v>2.4893617021276597</v>
      </c>
      <c r="H443" s="17">
        <f t="shared" si="53"/>
        <v>2.1460014673514306E-2</v>
      </c>
    </row>
    <row r="444" spans="1:8" ht="25.5" x14ac:dyDescent="0.2">
      <c r="A444" s="14"/>
      <c r="B444" s="15" t="s">
        <v>420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1.3659336156262805E-4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1</v>
      </c>
      <c r="D445" s="16">
        <v>1</v>
      </c>
      <c r="E445" s="17">
        <f t="shared" si="51"/>
        <v>1.8341892883345562E-4</v>
      </c>
      <c r="F445" s="17">
        <f t="shared" si="52"/>
        <v>1.3659336156262805E-4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422</v>
      </c>
      <c r="C446" s="16">
        <v>11</v>
      </c>
      <c r="D446" s="16">
        <v>8</v>
      </c>
      <c r="E446" s="17">
        <f t="shared" si="51"/>
        <v>2.0176082171680116E-3</v>
      </c>
      <c r="F446" s="17">
        <f t="shared" si="52"/>
        <v>1.0927468925010244E-3</v>
      </c>
      <c r="G446" s="17">
        <f t="shared" si="54"/>
        <v>-0.27272727272727271</v>
      </c>
      <c r="H446" s="17">
        <f t="shared" si="53"/>
        <v>-5.5025678650036673E-4</v>
      </c>
    </row>
    <row r="447" spans="1:8" x14ac:dyDescent="0.2">
      <c r="A447" s="14"/>
      <c r="B447" s="15" t="s">
        <v>423</v>
      </c>
      <c r="C447" s="16">
        <v>7</v>
      </c>
      <c r="D447" s="16">
        <v>3</v>
      </c>
      <c r="E447" s="17">
        <f t="shared" si="51"/>
        <v>1.2839325018341892E-3</v>
      </c>
      <c r="F447" s="17">
        <f t="shared" si="52"/>
        <v>4.0978008468788414E-4</v>
      </c>
      <c r="G447" s="17">
        <f t="shared" si="54"/>
        <v>-0.5714285714285714</v>
      </c>
      <c r="H447" s="17">
        <f t="shared" si="53"/>
        <v>-7.3367571533382238E-4</v>
      </c>
    </row>
    <row r="448" spans="1:8" x14ac:dyDescent="0.2">
      <c r="A448" s="14"/>
      <c r="B448" s="15" t="s">
        <v>424</v>
      </c>
      <c r="C448" s="16">
        <v>0</v>
      </c>
      <c r="D448" s="16">
        <v>5</v>
      </c>
      <c r="E448" s="17" t="str">
        <f t="shared" si="51"/>
        <v/>
      </c>
      <c r="F448" s="17">
        <f t="shared" si="52"/>
        <v>6.8296680781314029E-4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6</v>
      </c>
      <c r="D450" s="16">
        <v>0</v>
      </c>
      <c r="E450" s="17">
        <f t="shared" si="51"/>
        <v>1.1005135730007337E-3</v>
      </c>
      <c r="F450" s="17" t="str">
        <f t="shared" si="52"/>
        <v/>
      </c>
      <c r="G450" s="17">
        <f t="shared" si="54"/>
        <v>-1</v>
      </c>
      <c r="H450" s="17">
        <f t="shared" si="53"/>
        <v>-1.1005135730007337E-3</v>
      </c>
    </row>
    <row r="451" spans="1:8" x14ac:dyDescent="0.2">
      <c r="A451" s="14"/>
      <c r="B451" s="15" t="s">
        <v>427</v>
      </c>
      <c r="C451" s="16">
        <v>0</v>
      </c>
      <c r="D451" s="16">
        <v>19</v>
      </c>
      <c r="E451" s="17" t="str">
        <f t="shared" si="51"/>
        <v/>
      </c>
      <c r="F451" s="17">
        <f t="shared" si="52"/>
        <v>2.5952738696899329E-3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100</v>
      </c>
      <c r="D452" s="16">
        <v>450</v>
      </c>
      <c r="E452" s="17">
        <f t="shared" si="51"/>
        <v>1.8341892883345562E-2</v>
      </c>
      <c r="F452" s="17">
        <f t="shared" si="52"/>
        <v>6.1467012703182625E-2</v>
      </c>
      <c r="G452" s="17">
        <f t="shared" si="54"/>
        <v>3.5</v>
      </c>
      <c r="H452" s="17">
        <f t="shared" si="53"/>
        <v>6.4196625091709467E-2</v>
      </c>
    </row>
    <row r="453" spans="1:8" x14ac:dyDescent="0.2">
      <c r="A453" s="14"/>
      <c r="B453" s="15" t="s">
        <v>429</v>
      </c>
      <c r="C453" s="16">
        <v>5</v>
      </c>
      <c r="D453" s="16">
        <v>52</v>
      </c>
      <c r="E453" s="17">
        <f t="shared" si="51"/>
        <v>9.1709464416727803E-4</v>
      </c>
      <c r="F453" s="17">
        <f t="shared" si="52"/>
        <v>7.1028548012566587E-3</v>
      </c>
      <c r="G453" s="17">
        <f t="shared" si="54"/>
        <v>9.4</v>
      </c>
      <c r="H453" s="17">
        <f t="shared" si="53"/>
        <v>8.6206896551724137E-3</v>
      </c>
    </row>
    <row r="454" spans="1:8" x14ac:dyDescent="0.2">
      <c r="A454" s="14"/>
      <c r="B454" s="15" t="s">
        <v>430</v>
      </c>
      <c r="C454" s="16">
        <v>0</v>
      </c>
      <c r="D454" s="16">
        <v>4</v>
      </c>
      <c r="E454" s="17" t="str">
        <f t="shared" si="51"/>
        <v/>
      </c>
      <c r="F454" s="17">
        <f t="shared" si="52"/>
        <v>5.4637344625051219E-4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12</v>
      </c>
      <c r="D455" s="16">
        <v>6</v>
      </c>
      <c r="E455" s="17">
        <f t="shared" si="51"/>
        <v>2.2010271460014674E-3</v>
      </c>
      <c r="F455" s="17">
        <f t="shared" si="52"/>
        <v>8.1956016937576829E-4</v>
      </c>
      <c r="G455" s="17">
        <f t="shared" si="54"/>
        <v>-0.5</v>
      </c>
      <c r="H455" s="17">
        <f t="shared" si="53"/>
        <v>-1.1005135730007337E-3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19</v>
      </c>
      <c r="E458" s="17" t="str">
        <f t="shared" si="51"/>
        <v/>
      </c>
      <c r="F458" s="17">
        <f t="shared" si="52"/>
        <v>2.5952738696899329E-3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38</v>
      </c>
      <c r="D463" s="16">
        <v>61</v>
      </c>
      <c r="E463" s="17">
        <f t="shared" si="51"/>
        <v>6.9699192956713136E-3</v>
      </c>
      <c r="F463" s="17">
        <f t="shared" si="52"/>
        <v>8.3321950553203114E-3</v>
      </c>
      <c r="G463" s="17">
        <f t="shared" si="54"/>
        <v>0.60526315789473684</v>
      </c>
      <c r="H463" s="17">
        <f t="shared" si="53"/>
        <v>4.218635363169479E-3</v>
      </c>
    </row>
    <row r="464" spans="1:8" x14ac:dyDescent="0.2">
      <c r="A464" s="14"/>
      <c r="B464" s="15" t="s">
        <v>440</v>
      </c>
      <c r="C464" s="16">
        <v>0</v>
      </c>
      <c r="D464" s="16">
        <v>2</v>
      </c>
      <c r="E464" s="17" t="str">
        <f t="shared" si="51"/>
        <v/>
      </c>
      <c r="F464" s="17">
        <f t="shared" si="52"/>
        <v>2.731867231252561E-4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36</v>
      </c>
      <c r="D465" s="16">
        <v>51</v>
      </c>
      <c r="E465" s="17">
        <f t="shared" si="51"/>
        <v>6.6030814380044021E-3</v>
      </c>
      <c r="F465" s="17">
        <f t="shared" si="52"/>
        <v>6.9662614396940308E-3</v>
      </c>
      <c r="G465" s="17">
        <f t="shared" si="54"/>
        <v>0.41666666666666669</v>
      </c>
      <c r="H465" s="17">
        <f t="shared" si="53"/>
        <v>2.7512839325018342E-3</v>
      </c>
    </row>
    <row r="466" spans="1:8" x14ac:dyDescent="0.2">
      <c r="A466" s="14"/>
      <c r="B466" s="15" t="s">
        <v>442</v>
      </c>
      <c r="C466" s="16">
        <v>46</v>
      </c>
      <c r="D466" s="16">
        <v>101</v>
      </c>
      <c r="E466" s="17">
        <f t="shared" si="51"/>
        <v>8.4372707263389579E-3</v>
      </c>
      <c r="F466" s="17">
        <f t="shared" si="52"/>
        <v>1.3795929517825434E-2</v>
      </c>
      <c r="G466" s="17">
        <f t="shared" si="54"/>
        <v>1.1956521739130435</v>
      </c>
      <c r="H466" s="17">
        <f t="shared" si="53"/>
        <v>1.0088041085840058E-2</v>
      </c>
    </row>
    <row r="467" spans="1:8" x14ac:dyDescent="0.2">
      <c r="A467" s="14"/>
      <c r="B467" s="15" t="s">
        <v>443</v>
      </c>
      <c r="C467" s="16">
        <v>54</v>
      </c>
      <c r="D467" s="16">
        <v>5</v>
      </c>
      <c r="E467" s="17">
        <f t="shared" si="51"/>
        <v>9.9046221570066022E-3</v>
      </c>
      <c r="F467" s="17">
        <f t="shared" si="52"/>
        <v>6.8296680781314029E-4</v>
      </c>
      <c r="G467" s="17">
        <f t="shared" si="54"/>
        <v>-0.90740740740740744</v>
      </c>
      <c r="H467" s="17">
        <f t="shared" si="53"/>
        <v>-8.9875275128393252E-3</v>
      </c>
    </row>
    <row r="468" spans="1:8" ht="25.5" x14ac:dyDescent="0.2">
      <c r="A468" s="14"/>
      <c r="B468" s="15" t="s">
        <v>444</v>
      </c>
      <c r="C468" s="16">
        <v>28</v>
      </c>
      <c r="D468" s="16">
        <v>73</v>
      </c>
      <c r="E468" s="17">
        <f t="shared" si="51"/>
        <v>5.1357300073367569E-3</v>
      </c>
      <c r="F468" s="17">
        <f t="shared" si="52"/>
        <v>9.9713153940718478E-3</v>
      </c>
      <c r="G468" s="17">
        <f t="shared" si="54"/>
        <v>1.6071428571428572</v>
      </c>
      <c r="H468" s="17">
        <f t="shared" si="53"/>
        <v>8.2538517975055022E-3</v>
      </c>
    </row>
    <row r="469" spans="1:8" ht="25.5" x14ac:dyDescent="0.2">
      <c r="A469" s="14"/>
      <c r="B469" s="15" t="s">
        <v>445</v>
      </c>
      <c r="C469" s="16">
        <v>16</v>
      </c>
      <c r="D469" s="16">
        <v>2</v>
      </c>
      <c r="E469" s="17">
        <f t="shared" si="51"/>
        <v>2.93470286133529E-3</v>
      </c>
      <c r="F469" s="17">
        <f t="shared" si="52"/>
        <v>2.731867231252561E-4</v>
      </c>
      <c r="G469" s="17">
        <f t="shared" si="54"/>
        <v>-0.875</v>
      </c>
      <c r="H469" s="17">
        <f t="shared" si="53"/>
        <v>-2.5678650036683789E-3</v>
      </c>
    </row>
    <row r="470" spans="1:8" ht="25.5" x14ac:dyDescent="0.2">
      <c r="A470" s="14"/>
      <c r="B470" s="15" t="s">
        <v>446</v>
      </c>
      <c r="C470" s="16">
        <v>2</v>
      </c>
      <c r="D470" s="16">
        <v>0</v>
      </c>
      <c r="E470" s="17">
        <f t="shared" si="51"/>
        <v>3.6683785766691124E-4</v>
      </c>
      <c r="F470" s="17" t="str">
        <f t="shared" si="52"/>
        <v/>
      </c>
      <c r="G470" s="17">
        <f t="shared" si="54"/>
        <v>-1</v>
      </c>
      <c r="H470" s="17">
        <f t="shared" si="53"/>
        <v>-3.6683785766691124E-4</v>
      </c>
    </row>
    <row r="471" spans="1:8" x14ac:dyDescent="0.2">
      <c r="A471" s="14"/>
      <c r="B471" s="15" t="s">
        <v>447</v>
      </c>
      <c r="C471" s="16">
        <v>5</v>
      </c>
      <c r="D471" s="16">
        <v>12</v>
      </c>
      <c r="E471" s="17">
        <f t="shared" si="51"/>
        <v>9.1709464416727803E-4</v>
      </c>
      <c r="F471" s="17">
        <f t="shared" si="52"/>
        <v>1.6391203387515366E-3</v>
      </c>
      <c r="G471" s="17">
        <f t="shared" si="54"/>
        <v>1.4</v>
      </c>
      <c r="H471" s="17">
        <f t="shared" si="53"/>
        <v>1.2839325018341892E-3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61</v>
      </c>
      <c r="E473" s="17">
        <f t="shared" si="51"/>
        <v>1.8341892883345562E-4</v>
      </c>
      <c r="F473" s="17">
        <f t="shared" si="52"/>
        <v>8.3321950553203114E-3</v>
      </c>
      <c r="G473" s="17">
        <f t="shared" si="54"/>
        <v>60</v>
      </c>
      <c r="H473" s="17">
        <f t="shared" si="53"/>
        <v>1.1005135730007337E-2</v>
      </c>
    </row>
    <row r="474" spans="1:8" x14ac:dyDescent="0.2">
      <c r="A474" s="14"/>
      <c r="B474" s="15" t="s">
        <v>450</v>
      </c>
      <c r="C474" s="16">
        <v>17</v>
      </c>
      <c r="D474" s="16">
        <v>11</v>
      </c>
      <c r="E474" s="17">
        <f t="shared" si="51"/>
        <v>3.1181217901687453E-3</v>
      </c>
      <c r="F474" s="17">
        <f t="shared" si="52"/>
        <v>1.5025269771889087E-3</v>
      </c>
      <c r="G474" s="17">
        <f t="shared" si="54"/>
        <v>-0.35294117647058826</v>
      </c>
      <c r="H474" s="17">
        <f t="shared" si="53"/>
        <v>-1.1005135730007337E-3</v>
      </c>
    </row>
    <row r="475" spans="1:8" x14ac:dyDescent="0.2">
      <c r="A475" s="14"/>
      <c r="B475" s="15" t="s">
        <v>451</v>
      </c>
      <c r="C475" s="16">
        <v>127</v>
      </c>
      <c r="D475" s="16">
        <v>212</v>
      </c>
      <c r="E475" s="17">
        <f t="shared" si="51"/>
        <v>2.3294203961848864E-2</v>
      </c>
      <c r="F475" s="17">
        <f t="shared" si="52"/>
        <v>2.8957792651277146E-2</v>
      </c>
      <c r="G475" s="17">
        <f t="shared" si="54"/>
        <v>0.6692913385826772</v>
      </c>
      <c r="H475" s="17">
        <f t="shared" si="53"/>
        <v>1.5590608950843729E-2</v>
      </c>
    </row>
    <row r="476" spans="1:8" x14ac:dyDescent="0.2">
      <c r="A476" s="14"/>
      <c r="B476" s="15" t="s">
        <v>452</v>
      </c>
      <c r="C476" s="16">
        <v>16</v>
      </c>
      <c r="D476" s="16">
        <v>40</v>
      </c>
      <c r="E476" s="17">
        <f t="shared" si="51"/>
        <v>2.93470286133529E-3</v>
      </c>
      <c r="F476" s="17">
        <f t="shared" si="52"/>
        <v>5.4637344625051223E-3</v>
      </c>
      <c r="G476" s="17">
        <f t="shared" si="54"/>
        <v>1.5</v>
      </c>
      <c r="H476" s="17">
        <f t="shared" si="53"/>
        <v>4.4020542920029347E-3</v>
      </c>
    </row>
    <row r="477" spans="1:8" x14ac:dyDescent="0.2">
      <c r="A477" s="14"/>
      <c r="B477" s="15" t="s">
        <v>453</v>
      </c>
      <c r="C477" s="16">
        <v>11</v>
      </c>
      <c r="D477" s="16">
        <v>7</v>
      </c>
      <c r="E477" s="17">
        <f t="shared" si="51"/>
        <v>2.0176082171680116E-3</v>
      </c>
      <c r="F477" s="17">
        <f t="shared" si="52"/>
        <v>9.5615353093839639E-4</v>
      </c>
      <c r="G477" s="17">
        <f t="shared" si="54"/>
        <v>-0.36363636363636365</v>
      </c>
      <c r="H477" s="17">
        <f t="shared" si="53"/>
        <v>-7.3367571533382238E-4</v>
      </c>
    </row>
    <row r="478" spans="1:8" x14ac:dyDescent="0.2">
      <c r="A478" s="14"/>
      <c r="B478" s="15" t="s">
        <v>454</v>
      </c>
      <c r="C478" s="16">
        <v>9</v>
      </c>
      <c r="D478" s="16">
        <v>12</v>
      </c>
      <c r="E478" s="17">
        <f t="shared" si="51"/>
        <v>1.6507703595011005E-3</v>
      </c>
      <c r="F478" s="17">
        <f t="shared" si="52"/>
        <v>1.6391203387515366E-3</v>
      </c>
      <c r="G478" s="17">
        <f t="shared" si="54"/>
        <v>0.33333333333333331</v>
      </c>
      <c r="H478" s="17">
        <f t="shared" si="53"/>
        <v>5.5025678650036684E-4</v>
      </c>
    </row>
    <row r="479" spans="1:8" x14ac:dyDescent="0.2">
      <c r="A479" s="14"/>
      <c r="B479" s="15" t="s">
        <v>455</v>
      </c>
      <c r="C479" s="16">
        <v>40</v>
      </c>
      <c r="D479" s="16">
        <v>10</v>
      </c>
      <c r="E479" s="17">
        <f t="shared" si="51"/>
        <v>7.3367571533382242E-3</v>
      </c>
      <c r="F479" s="17">
        <f t="shared" si="52"/>
        <v>1.3659336156262806E-3</v>
      </c>
      <c r="G479" s="17">
        <f t="shared" si="54"/>
        <v>-0.75</v>
      </c>
      <c r="H479" s="17">
        <f t="shared" si="53"/>
        <v>-5.5025678650036684E-3</v>
      </c>
    </row>
    <row r="480" spans="1:8" x14ac:dyDescent="0.2">
      <c r="A480" s="14"/>
      <c r="B480" s="15" t="s">
        <v>456</v>
      </c>
      <c r="C480" s="16">
        <v>2</v>
      </c>
      <c r="D480" s="16">
        <v>0</v>
      </c>
      <c r="E480" s="17">
        <f t="shared" si="51"/>
        <v>3.6683785766691124E-4</v>
      </c>
      <c r="F480" s="17" t="str">
        <f t="shared" si="52"/>
        <v/>
      </c>
      <c r="G480" s="17">
        <f t="shared" si="54"/>
        <v>-1</v>
      </c>
      <c r="H480" s="17">
        <f t="shared" si="53"/>
        <v>-3.6683785766691124E-4</v>
      </c>
    </row>
    <row r="481" spans="1:8" x14ac:dyDescent="0.2">
      <c r="A481" s="14"/>
      <c r="B481" s="15" t="s">
        <v>457</v>
      </c>
      <c r="C481" s="16">
        <v>213</v>
      </c>
      <c r="D481" s="16">
        <v>190</v>
      </c>
      <c r="E481" s="17">
        <f t="shared" si="51"/>
        <v>3.9068231841526045E-2</v>
      </c>
      <c r="F481" s="17">
        <f t="shared" si="52"/>
        <v>2.5952738696899329E-2</v>
      </c>
      <c r="G481" s="17">
        <f t="shared" si="54"/>
        <v>-0.107981220657277</v>
      </c>
      <c r="H481" s="17">
        <f t="shared" si="53"/>
        <v>-4.218635363169479E-3</v>
      </c>
    </row>
    <row r="482" spans="1:8" x14ac:dyDescent="0.2">
      <c r="A482" s="14"/>
      <c r="B482" s="15" t="s">
        <v>458</v>
      </c>
      <c r="C482" s="16">
        <v>3</v>
      </c>
      <c r="D482" s="16">
        <v>1</v>
      </c>
      <c r="E482" s="17">
        <f t="shared" si="51"/>
        <v>5.5025678650036684E-4</v>
      </c>
      <c r="F482" s="17">
        <f t="shared" si="52"/>
        <v>1.3659336156262805E-4</v>
      </c>
      <c r="G482" s="17">
        <f t="shared" si="54"/>
        <v>-0.66666666666666663</v>
      </c>
      <c r="H482" s="17">
        <f t="shared" si="53"/>
        <v>-3.6683785766691119E-4</v>
      </c>
    </row>
    <row r="483" spans="1:8" x14ac:dyDescent="0.2">
      <c r="A483" s="14"/>
      <c r="B483" s="15" t="s">
        <v>459</v>
      </c>
      <c r="C483" s="16">
        <v>0</v>
      </c>
      <c r="D483" s="16">
        <v>3</v>
      </c>
      <c r="E483" s="17" t="str">
        <f t="shared" si="51"/>
        <v/>
      </c>
      <c r="F483" s="17">
        <f t="shared" si="52"/>
        <v>4.0978008468788414E-4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22</v>
      </c>
      <c r="E484" s="17" t="str">
        <f t="shared" ref="E484:E547" si="55">+IF(C484=0,"",C484/C$356)</f>
        <v/>
      </c>
      <c r="F484" s="17">
        <f t="shared" ref="F484:F547" si="56">+IF(D484=0,"",D484/D$356)</f>
        <v>3.0050539543778174E-3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53</v>
      </c>
      <c r="D485" s="16">
        <v>11</v>
      </c>
      <c r="E485" s="17">
        <f t="shared" si="55"/>
        <v>9.7212032281731482E-3</v>
      </c>
      <c r="F485" s="17">
        <f t="shared" si="56"/>
        <v>1.5025269771889087E-3</v>
      </c>
      <c r="G485" s="17">
        <f t="shared" ref="G485:G548" si="58">+IF(AND(C485=0,D485=0)," ",IF(C485=0,1,IF(D485=0,-1,(D485-C485)/C485)))</f>
        <v>-0.79245283018867929</v>
      </c>
      <c r="H485" s="17">
        <f t="shared" si="57"/>
        <v>-7.7035950110051366E-3</v>
      </c>
    </row>
    <row r="486" spans="1:8" x14ac:dyDescent="0.2">
      <c r="A486" s="14"/>
      <c r="B486" s="15" t="s">
        <v>462</v>
      </c>
      <c r="C486" s="16">
        <v>4</v>
      </c>
      <c r="D486" s="16">
        <v>12</v>
      </c>
      <c r="E486" s="17">
        <f t="shared" si="55"/>
        <v>7.3367571533382249E-4</v>
      </c>
      <c r="F486" s="17">
        <f t="shared" si="56"/>
        <v>1.6391203387515366E-3</v>
      </c>
      <c r="G486" s="17">
        <f t="shared" si="58"/>
        <v>2</v>
      </c>
      <c r="H486" s="17">
        <f t="shared" si="57"/>
        <v>1.467351430667645E-3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79</v>
      </c>
      <c r="D489" s="16">
        <v>74</v>
      </c>
      <c r="E489" s="17">
        <f t="shared" si="55"/>
        <v>1.4490095377842993E-2</v>
      </c>
      <c r="F489" s="17">
        <f t="shared" si="56"/>
        <v>1.0107908755634476E-2</v>
      </c>
      <c r="G489" s="17">
        <f t="shared" si="58"/>
        <v>-6.3291139240506333E-2</v>
      </c>
      <c r="H489" s="17">
        <f t="shared" si="57"/>
        <v>-9.1709464416727803E-4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9</v>
      </c>
      <c r="D491" s="16">
        <v>14</v>
      </c>
      <c r="E491" s="17">
        <f t="shared" si="55"/>
        <v>1.6507703595011005E-3</v>
      </c>
      <c r="F491" s="17">
        <f t="shared" si="56"/>
        <v>1.9123070618767928E-3</v>
      </c>
      <c r="G491" s="17">
        <f t="shared" si="58"/>
        <v>0.55555555555555558</v>
      </c>
      <c r="H491" s="17">
        <f t="shared" si="57"/>
        <v>9.1709464416727814E-4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5</v>
      </c>
      <c r="D493" s="16">
        <v>5</v>
      </c>
      <c r="E493" s="17">
        <f t="shared" si="55"/>
        <v>9.1709464416727803E-4</v>
      </c>
      <c r="F493" s="17">
        <f t="shared" si="56"/>
        <v>6.8296680781314029E-4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29</v>
      </c>
      <c r="D494" s="16">
        <v>46</v>
      </c>
      <c r="E494" s="17">
        <f t="shared" si="55"/>
        <v>5.3191489361702126E-3</v>
      </c>
      <c r="F494" s="17">
        <f t="shared" si="56"/>
        <v>6.2832946318808905E-3</v>
      </c>
      <c r="G494" s="17">
        <f t="shared" si="58"/>
        <v>0.58620689655172409</v>
      </c>
      <c r="H494" s="17">
        <f t="shared" si="57"/>
        <v>3.1181217901687453E-3</v>
      </c>
    </row>
    <row r="495" spans="1:8" x14ac:dyDescent="0.2">
      <c r="A495" s="14"/>
      <c r="B495" s="15" t="s">
        <v>471</v>
      </c>
      <c r="C495" s="16">
        <v>3</v>
      </c>
      <c r="D495" s="16">
        <v>6</v>
      </c>
      <c r="E495" s="17">
        <f t="shared" si="55"/>
        <v>5.5025678650036684E-4</v>
      </c>
      <c r="F495" s="17">
        <f t="shared" si="56"/>
        <v>8.1956016937576829E-4</v>
      </c>
      <c r="G495" s="17">
        <f t="shared" si="58"/>
        <v>1</v>
      </c>
      <c r="H495" s="17">
        <f t="shared" si="57"/>
        <v>5.5025678650036684E-4</v>
      </c>
    </row>
    <row r="496" spans="1:8" x14ac:dyDescent="0.2">
      <c r="A496" s="14"/>
      <c r="B496" s="15" t="s">
        <v>472</v>
      </c>
      <c r="C496" s="16">
        <v>5</v>
      </c>
      <c r="D496" s="16">
        <v>21</v>
      </c>
      <c r="E496" s="17">
        <f t="shared" si="55"/>
        <v>9.1709464416727803E-4</v>
      </c>
      <c r="F496" s="17">
        <f t="shared" si="56"/>
        <v>2.8684605928151891E-3</v>
      </c>
      <c r="G496" s="17">
        <f t="shared" si="58"/>
        <v>3.2</v>
      </c>
      <c r="H496" s="17">
        <f t="shared" si="57"/>
        <v>2.93470286133529E-3</v>
      </c>
    </row>
    <row r="497" spans="1:8" x14ac:dyDescent="0.2">
      <c r="A497" s="14"/>
      <c r="B497" s="15" t="s">
        <v>473</v>
      </c>
      <c r="C497" s="16">
        <v>5</v>
      </c>
      <c r="D497" s="16">
        <v>7</v>
      </c>
      <c r="E497" s="17">
        <f t="shared" si="55"/>
        <v>9.1709464416727803E-4</v>
      </c>
      <c r="F497" s="17">
        <f t="shared" si="56"/>
        <v>9.5615353093839639E-4</v>
      </c>
      <c r="G497" s="17">
        <f t="shared" si="58"/>
        <v>0.4</v>
      </c>
      <c r="H497" s="17">
        <f t="shared" si="57"/>
        <v>3.6683785766691124E-4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15</v>
      </c>
      <c r="D499" s="16">
        <v>88</v>
      </c>
      <c r="E499" s="17">
        <f t="shared" si="55"/>
        <v>2.7512839325018342E-3</v>
      </c>
      <c r="F499" s="17">
        <f t="shared" si="56"/>
        <v>1.202021581751127E-2</v>
      </c>
      <c r="G499" s="17">
        <f t="shared" si="58"/>
        <v>4.8666666666666663</v>
      </c>
      <c r="H499" s="17">
        <f t="shared" si="57"/>
        <v>1.3389581804842258E-2</v>
      </c>
    </row>
    <row r="500" spans="1:8" x14ac:dyDescent="0.2">
      <c r="A500" s="14"/>
      <c r="B500" s="15" t="s">
        <v>476</v>
      </c>
      <c r="C500" s="16">
        <v>16</v>
      </c>
      <c r="D500" s="16">
        <v>24</v>
      </c>
      <c r="E500" s="17">
        <f t="shared" si="55"/>
        <v>2.93470286133529E-3</v>
      </c>
      <c r="F500" s="17">
        <f t="shared" si="56"/>
        <v>3.2782406775030731E-3</v>
      </c>
      <c r="G500" s="17">
        <f t="shared" si="58"/>
        <v>0.5</v>
      </c>
      <c r="H500" s="17">
        <f t="shared" si="57"/>
        <v>1.467351430667645E-3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6</v>
      </c>
      <c r="D502" s="16">
        <v>3</v>
      </c>
      <c r="E502" s="17">
        <f t="shared" si="55"/>
        <v>1.1005135730007337E-3</v>
      </c>
      <c r="F502" s="17">
        <f t="shared" si="56"/>
        <v>4.0978008468788414E-4</v>
      </c>
      <c r="G502" s="17">
        <f t="shared" si="58"/>
        <v>-0.5</v>
      </c>
      <c r="H502" s="17">
        <f t="shared" si="57"/>
        <v>-5.5025678650036684E-4</v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1.8341892883345562E-4</v>
      </c>
      <c r="F503" s="17" t="str">
        <f t="shared" si="56"/>
        <v/>
      </c>
      <c r="G503" s="17">
        <f t="shared" si="58"/>
        <v>-1</v>
      </c>
      <c r="H503" s="17">
        <f t="shared" si="57"/>
        <v>-1.8341892883345562E-4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9</v>
      </c>
      <c r="D505" s="16">
        <v>7</v>
      </c>
      <c r="E505" s="17">
        <f t="shared" si="55"/>
        <v>1.6507703595011005E-3</v>
      </c>
      <c r="F505" s="17">
        <f t="shared" si="56"/>
        <v>9.5615353093839639E-4</v>
      </c>
      <c r="G505" s="17">
        <f t="shared" si="58"/>
        <v>-0.22222222222222221</v>
      </c>
      <c r="H505" s="17">
        <f t="shared" si="57"/>
        <v>-3.6683785766691119E-4</v>
      </c>
    </row>
    <row r="506" spans="1:8" ht="25.5" x14ac:dyDescent="0.2">
      <c r="A506" s="14"/>
      <c r="B506" s="15" t="s">
        <v>482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1.3659336156262805E-4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1.3659336156262805E-4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1.3659336156262805E-4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6</v>
      </c>
      <c r="D510" s="16">
        <v>16</v>
      </c>
      <c r="E510" s="17">
        <f t="shared" si="55"/>
        <v>1.1005135730007337E-3</v>
      </c>
      <c r="F510" s="17">
        <f t="shared" si="56"/>
        <v>2.1854937850020488E-3</v>
      </c>
      <c r="G510" s="17">
        <f t="shared" si="58"/>
        <v>1.6666666666666667</v>
      </c>
      <c r="H510" s="17">
        <f t="shared" si="57"/>
        <v>1.8341892883345563E-3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1.3659336156262805E-4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1</v>
      </c>
      <c r="D512" s="16">
        <v>0</v>
      </c>
      <c r="E512" s="17">
        <f t="shared" si="55"/>
        <v>1.8341892883345562E-4</v>
      </c>
      <c r="F512" s="17" t="str">
        <f t="shared" si="56"/>
        <v/>
      </c>
      <c r="G512" s="17">
        <f t="shared" si="58"/>
        <v>-1</v>
      </c>
      <c r="H512" s="17">
        <f t="shared" si="57"/>
        <v>-1.8341892883345562E-4</v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5</v>
      </c>
      <c r="D516" s="16">
        <v>0</v>
      </c>
      <c r="E516" s="17">
        <f t="shared" si="55"/>
        <v>9.1709464416727803E-4</v>
      </c>
      <c r="F516" s="17" t="str">
        <f t="shared" si="56"/>
        <v/>
      </c>
      <c r="G516" s="17">
        <f t="shared" si="58"/>
        <v>-1</v>
      </c>
      <c r="H516" s="17">
        <f t="shared" si="57"/>
        <v>-9.1709464416727803E-4</v>
      </c>
    </row>
    <row r="517" spans="1:8" x14ac:dyDescent="0.2">
      <c r="A517" s="14"/>
      <c r="B517" s="15" t="s">
        <v>493</v>
      </c>
      <c r="C517" s="16">
        <v>2</v>
      </c>
      <c r="D517" s="16">
        <v>3</v>
      </c>
      <c r="E517" s="17">
        <f t="shared" si="55"/>
        <v>3.6683785766691124E-4</v>
      </c>
      <c r="F517" s="17">
        <f t="shared" si="56"/>
        <v>4.0978008468788414E-4</v>
      </c>
      <c r="G517" s="17">
        <f t="shared" si="58"/>
        <v>0.5</v>
      </c>
      <c r="H517" s="17">
        <f t="shared" si="57"/>
        <v>1.8341892883345562E-4</v>
      </c>
    </row>
    <row r="518" spans="1:8" ht="25.5" x14ac:dyDescent="0.2">
      <c r="A518" s="14"/>
      <c r="B518" s="15" t="s">
        <v>494</v>
      </c>
      <c r="C518" s="16">
        <v>2</v>
      </c>
      <c r="D518" s="16">
        <v>1</v>
      </c>
      <c r="E518" s="17">
        <f t="shared" si="55"/>
        <v>3.6683785766691124E-4</v>
      </c>
      <c r="F518" s="17">
        <f t="shared" si="56"/>
        <v>1.3659336156262805E-4</v>
      </c>
      <c r="G518" s="17">
        <f t="shared" si="58"/>
        <v>-0.5</v>
      </c>
      <c r="H518" s="17">
        <f t="shared" si="57"/>
        <v>-1.8341892883345562E-4</v>
      </c>
    </row>
    <row r="519" spans="1:8" x14ac:dyDescent="0.2">
      <c r="A519" s="14"/>
      <c r="B519" s="15" t="s">
        <v>495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1.3659336156262805E-4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34</v>
      </c>
      <c r="D520" s="16">
        <v>20</v>
      </c>
      <c r="E520" s="17">
        <f t="shared" si="55"/>
        <v>6.2362435803374906E-3</v>
      </c>
      <c r="F520" s="17">
        <f t="shared" si="56"/>
        <v>2.7318672312525612E-3</v>
      </c>
      <c r="G520" s="17">
        <f t="shared" si="58"/>
        <v>-0.41176470588235292</v>
      </c>
      <c r="H520" s="17">
        <f t="shared" si="57"/>
        <v>-2.5678650036683784E-3</v>
      </c>
    </row>
    <row r="521" spans="1:8" x14ac:dyDescent="0.2">
      <c r="A521" s="14"/>
      <c r="B521" s="15" t="s">
        <v>497</v>
      </c>
      <c r="C521" s="16">
        <v>7</v>
      </c>
      <c r="D521" s="16">
        <v>1</v>
      </c>
      <c r="E521" s="17">
        <f t="shared" si="55"/>
        <v>1.2839325018341892E-3</v>
      </c>
      <c r="F521" s="17">
        <f t="shared" si="56"/>
        <v>1.3659336156262805E-4</v>
      </c>
      <c r="G521" s="17">
        <f t="shared" si="58"/>
        <v>-0.8571428571428571</v>
      </c>
      <c r="H521" s="17">
        <f t="shared" si="57"/>
        <v>-1.1005135730007335E-3</v>
      </c>
    </row>
    <row r="522" spans="1:8" ht="38.25" x14ac:dyDescent="0.2">
      <c r="A522" s="14"/>
      <c r="B522" s="15" t="s">
        <v>498</v>
      </c>
      <c r="C522" s="16">
        <v>1</v>
      </c>
      <c r="D522" s="16">
        <v>0</v>
      </c>
      <c r="E522" s="17">
        <f t="shared" si="55"/>
        <v>1.8341892883345562E-4</v>
      </c>
      <c r="F522" s="17" t="str">
        <f t="shared" si="56"/>
        <v/>
      </c>
      <c r="G522" s="17">
        <f t="shared" si="58"/>
        <v>-1</v>
      </c>
      <c r="H522" s="17">
        <f t="shared" si="57"/>
        <v>-1.8341892883345562E-4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20</v>
      </c>
      <c r="D525" s="16">
        <v>25</v>
      </c>
      <c r="E525" s="17">
        <f t="shared" si="55"/>
        <v>3.6683785766691121E-3</v>
      </c>
      <c r="F525" s="17">
        <f t="shared" si="56"/>
        <v>3.4148340390657015E-3</v>
      </c>
      <c r="G525" s="17">
        <f t="shared" si="58"/>
        <v>0.25</v>
      </c>
      <c r="H525" s="17">
        <f t="shared" si="57"/>
        <v>9.1709464416727803E-4</v>
      </c>
    </row>
    <row r="526" spans="1:8" x14ac:dyDescent="0.2">
      <c r="A526" s="14"/>
      <c r="B526" s="15" t="s">
        <v>502</v>
      </c>
      <c r="C526" s="16">
        <v>0</v>
      </c>
      <c r="D526" s="16">
        <v>55</v>
      </c>
      <c r="E526" s="17" t="str">
        <f t="shared" si="55"/>
        <v/>
      </c>
      <c r="F526" s="17">
        <f t="shared" si="56"/>
        <v>7.5126348859445432E-3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41</v>
      </c>
      <c r="E527" s="17" t="str">
        <f t="shared" si="55"/>
        <v/>
      </c>
      <c r="F527" s="17">
        <f t="shared" si="56"/>
        <v>5.6003278240677502E-3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5</v>
      </c>
      <c r="D530" s="16">
        <v>0</v>
      </c>
      <c r="E530" s="17">
        <f t="shared" si="55"/>
        <v>9.1709464416727803E-4</v>
      </c>
      <c r="F530" s="17" t="str">
        <f t="shared" si="56"/>
        <v/>
      </c>
      <c r="G530" s="17">
        <f t="shared" si="58"/>
        <v>-1</v>
      </c>
      <c r="H530" s="17">
        <f t="shared" si="57"/>
        <v>-9.1709464416727803E-4</v>
      </c>
    </row>
    <row r="531" spans="1:8" x14ac:dyDescent="0.2">
      <c r="A531" s="14"/>
      <c r="B531" s="15" t="s">
        <v>507</v>
      </c>
      <c r="C531" s="16">
        <v>0</v>
      </c>
      <c r="D531" s="16">
        <v>10</v>
      </c>
      <c r="E531" s="17" t="str">
        <f t="shared" si="55"/>
        <v/>
      </c>
      <c r="F531" s="17">
        <f t="shared" si="56"/>
        <v>1.3659336156262806E-3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1.3659336156262805E-4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13</v>
      </c>
      <c r="D534" s="16">
        <v>1</v>
      </c>
      <c r="E534" s="17">
        <f t="shared" si="55"/>
        <v>2.3844460748349231E-3</v>
      </c>
      <c r="F534" s="17">
        <f t="shared" si="56"/>
        <v>1.3659336156262805E-4</v>
      </c>
      <c r="G534" s="17">
        <f t="shared" si="58"/>
        <v>-0.92307692307692313</v>
      </c>
      <c r="H534" s="17">
        <f t="shared" si="57"/>
        <v>-2.2010271460014678E-3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2</v>
      </c>
      <c r="E536" s="17" t="str">
        <f t="shared" si="55"/>
        <v/>
      </c>
      <c r="F536" s="17">
        <f t="shared" si="56"/>
        <v>2.731867231252561E-4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21</v>
      </c>
      <c r="D539" s="16">
        <v>5</v>
      </c>
      <c r="E539" s="17">
        <f t="shared" si="55"/>
        <v>3.8517975055025679E-3</v>
      </c>
      <c r="F539" s="17">
        <f t="shared" si="56"/>
        <v>6.8296680781314029E-4</v>
      </c>
      <c r="G539" s="17">
        <f t="shared" si="58"/>
        <v>-0.76190476190476186</v>
      </c>
      <c r="H539" s="17">
        <f t="shared" si="57"/>
        <v>-2.9347028613352895E-3</v>
      </c>
    </row>
    <row r="540" spans="1:8" ht="25.5" x14ac:dyDescent="0.2">
      <c r="A540" s="14"/>
      <c r="B540" s="15" t="s">
        <v>516</v>
      </c>
      <c r="C540" s="16">
        <v>0</v>
      </c>
      <c r="D540" s="16">
        <v>3</v>
      </c>
      <c r="E540" s="17" t="str">
        <f t="shared" si="55"/>
        <v/>
      </c>
      <c r="F540" s="17">
        <f t="shared" si="56"/>
        <v>4.0978008468788414E-4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1</v>
      </c>
      <c r="D541" s="16">
        <v>8</v>
      </c>
      <c r="E541" s="17">
        <f t="shared" si="55"/>
        <v>1.8341892883345562E-4</v>
      </c>
      <c r="F541" s="17">
        <f t="shared" si="56"/>
        <v>1.0927468925010244E-3</v>
      </c>
      <c r="G541" s="17">
        <f t="shared" si="58"/>
        <v>7</v>
      </c>
      <c r="H541" s="17">
        <f t="shared" si="57"/>
        <v>1.2839325018341894E-3</v>
      </c>
    </row>
    <row r="542" spans="1:8" x14ac:dyDescent="0.2">
      <c r="A542" s="14"/>
      <c r="B542" s="15" t="s">
        <v>518</v>
      </c>
      <c r="C542" s="16">
        <v>6</v>
      </c>
      <c r="D542" s="16">
        <v>47</v>
      </c>
      <c r="E542" s="17">
        <f t="shared" si="55"/>
        <v>1.1005135730007337E-3</v>
      </c>
      <c r="F542" s="17">
        <f t="shared" si="56"/>
        <v>6.4198879934435184E-3</v>
      </c>
      <c r="G542" s="17">
        <f t="shared" si="58"/>
        <v>6.833333333333333</v>
      </c>
      <c r="H542" s="17">
        <f t="shared" si="57"/>
        <v>7.52017608217168E-3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3</v>
      </c>
      <c r="D544" s="16">
        <v>5</v>
      </c>
      <c r="E544" s="17">
        <f t="shared" si="55"/>
        <v>5.5025678650036684E-4</v>
      </c>
      <c r="F544" s="17">
        <f t="shared" si="56"/>
        <v>6.8296680781314029E-4</v>
      </c>
      <c r="G544" s="17">
        <f t="shared" si="58"/>
        <v>0.66666666666666663</v>
      </c>
      <c r="H544" s="17">
        <f t="shared" si="57"/>
        <v>3.6683785766691119E-4</v>
      </c>
    </row>
    <row r="545" spans="1:8" x14ac:dyDescent="0.2">
      <c r="A545" s="14"/>
      <c r="B545" s="15" t="s">
        <v>521</v>
      </c>
      <c r="C545" s="16">
        <v>50</v>
      </c>
      <c r="D545" s="16">
        <v>49</v>
      </c>
      <c r="E545" s="17">
        <f t="shared" si="55"/>
        <v>9.1709464416727809E-3</v>
      </c>
      <c r="F545" s="17">
        <f t="shared" si="56"/>
        <v>6.693074716568775E-3</v>
      </c>
      <c r="G545" s="17">
        <f t="shared" si="58"/>
        <v>-0.02</v>
      </c>
      <c r="H545" s="17">
        <f t="shared" si="57"/>
        <v>-1.8341892883345562E-4</v>
      </c>
    </row>
    <row r="546" spans="1:8" ht="25.5" x14ac:dyDescent="0.2">
      <c r="A546" s="14"/>
      <c r="B546" s="15" t="s">
        <v>522</v>
      </c>
      <c r="C546" s="16">
        <v>1</v>
      </c>
      <c r="D546" s="16">
        <v>13</v>
      </c>
      <c r="E546" s="17">
        <f t="shared" si="55"/>
        <v>1.8341892883345562E-4</v>
      </c>
      <c r="F546" s="17">
        <f t="shared" si="56"/>
        <v>1.7757137003141647E-3</v>
      </c>
      <c r="G546" s="17">
        <f t="shared" si="58"/>
        <v>12</v>
      </c>
      <c r="H546" s="17">
        <f t="shared" si="57"/>
        <v>2.2010271460014674E-3</v>
      </c>
    </row>
    <row r="547" spans="1:8" x14ac:dyDescent="0.2">
      <c r="A547" s="14"/>
      <c r="B547" s="15" t="s">
        <v>523</v>
      </c>
      <c r="C547" s="16">
        <v>0</v>
      </c>
      <c r="D547" s="16">
        <v>2</v>
      </c>
      <c r="E547" s="17" t="str">
        <f t="shared" si="55"/>
        <v/>
      </c>
      <c r="F547" s="17">
        <f t="shared" si="56"/>
        <v>2.731867231252561E-4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46</v>
      </c>
      <c r="D548" s="16">
        <v>26</v>
      </c>
      <c r="E548" s="17">
        <f t="shared" ref="E548:E585" si="59">+IF(C548=0,"",C548/C$356)</f>
        <v>8.4372707263389579E-3</v>
      </c>
      <c r="F548" s="17">
        <f t="shared" ref="F548:F585" si="60">+IF(D548=0,"",D548/D$356)</f>
        <v>3.5514274006283294E-3</v>
      </c>
      <c r="G548" s="17">
        <f t="shared" si="58"/>
        <v>-0.43478260869565216</v>
      </c>
      <c r="H548" s="17">
        <f t="shared" ref="H548:H585" si="61">+IF(OR(AND(E548=""),(G548="")),"",E548*G548)</f>
        <v>-3.6683785766691121E-3</v>
      </c>
    </row>
    <row r="549" spans="1:8" x14ac:dyDescent="0.2">
      <c r="A549" s="14"/>
      <c r="B549" s="15" t="s">
        <v>525</v>
      </c>
      <c r="C549" s="16">
        <v>36</v>
      </c>
      <c r="D549" s="16">
        <v>66</v>
      </c>
      <c r="E549" s="17">
        <f t="shared" si="59"/>
        <v>6.6030814380044021E-3</v>
      </c>
      <c r="F549" s="17">
        <f t="shared" si="60"/>
        <v>9.0151618631334526E-3</v>
      </c>
      <c r="G549" s="17">
        <f t="shared" ref="G549:G585" si="62">+IF(AND(C549=0,D549=0)," ",IF(C549=0,1,IF(D549=0,-1,(D549-C549)/C549)))</f>
        <v>0.83333333333333337</v>
      </c>
      <c r="H549" s="17">
        <f t="shared" si="61"/>
        <v>5.5025678650036684E-3</v>
      </c>
    </row>
    <row r="550" spans="1:8" x14ac:dyDescent="0.2">
      <c r="A550" s="14"/>
      <c r="B550" s="15" t="s">
        <v>526</v>
      </c>
      <c r="C550" s="16">
        <v>2</v>
      </c>
      <c r="D550" s="16">
        <v>0</v>
      </c>
      <c r="E550" s="17">
        <f t="shared" si="59"/>
        <v>3.6683785766691124E-4</v>
      </c>
      <c r="F550" s="17" t="str">
        <f t="shared" si="60"/>
        <v/>
      </c>
      <c r="G550" s="17">
        <f t="shared" si="62"/>
        <v>-1</v>
      </c>
      <c r="H550" s="17">
        <f t="shared" si="61"/>
        <v>-3.6683785766691124E-4</v>
      </c>
    </row>
    <row r="551" spans="1:8" x14ac:dyDescent="0.2">
      <c r="A551" s="14"/>
      <c r="B551" s="15" t="s">
        <v>527</v>
      </c>
      <c r="C551" s="16">
        <v>33</v>
      </c>
      <c r="D551" s="16">
        <v>3</v>
      </c>
      <c r="E551" s="17">
        <f t="shared" si="59"/>
        <v>6.0528246515040348E-3</v>
      </c>
      <c r="F551" s="17">
        <f t="shared" si="60"/>
        <v>4.0978008468788414E-4</v>
      </c>
      <c r="G551" s="17">
        <f t="shared" si="62"/>
        <v>-0.90909090909090906</v>
      </c>
      <c r="H551" s="17">
        <f t="shared" si="61"/>
        <v>-5.5025678650036675E-3</v>
      </c>
    </row>
    <row r="552" spans="1:8" x14ac:dyDescent="0.2">
      <c r="A552" s="14"/>
      <c r="B552" s="15" t="s">
        <v>528</v>
      </c>
      <c r="C552" s="16">
        <v>1</v>
      </c>
      <c r="D552" s="16">
        <v>2</v>
      </c>
      <c r="E552" s="17">
        <f t="shared" si="59"/>
        <v>1.8341892883345562E-4</v>
      </c>
      <c r="F552" s="17">
        <f t="shared" si="60"/>
        <v>2.731867231252561E-4</v>
      </c>
      <c r="G552" s="17">
        <f t="shared" si="62"/>
        <v>1</v>
      </c>
      <c r="H552" s="17">
        <f t="shared" si="61"/>
        <v>1.8341892883345562E-4</v>
      </c>
    </row>
    <row r="553" spans="1:8" x14ac:dyDescent="0.2">
      <c r="A553" s="14"/>
      <c r="B553" s="15" t="s">
        <v>529</v>
      </c>
      <c r="C553" s="16">
        <v>2</v>
      </c>
      <c r="D553" s="16">
        <v>0</v>
      </c>
      <c r="E553" s="17">
        <f t="shared" si="59"/>
        <v>3.6683785766691124E-4</v>
      </c>
      <c r="F553" s="17" t="str">
        <f t="shared" si="60"/>
        <v/>
      </c>
      <c r="G553" s="17">
        <f t="shared" si="62"/>
        <v>-1</v>
      </c>
      <c r="H553" s="17">
        <f t="shared" si="61"/>
        <v>-3.6683785766691124E-4</v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6</v>
      </c>
      <c r="D558" s="16">
        <v>10</v>
      </c>
      <c r="E558" s="17">
        <f t="shared" si="59"/>
        <v>1.1005135730007337E-3</v>
      </c>
      <c r="F558" s="17">
        <f t="shared" si="60"/>
        <v>1.3659336156262806E-3</v>
      </c>
      <c r="G558" s="17">
        <f t="shared" si="62"/>
        <v>0.66666666666666663</v>
      </c>
      <c r="H558" s="17">
        <f t="shared" si="61"/>
        <v>7.3367571533382238E-4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31</v>
      </c>
      <c r="D561" s="16">
        <v>15</v>
      </c>
      <c r="E561" s="17">
        <f t="shared" si="59"/>
        <v>5.6859867938371242E-3</v>
      </c>
      <c r="F561" s="17">
        <f t="shared" si="60"/>
        <v>2.0489004234394209E-3</v>
      </c>
      <c r="G561" s="17">
        <f t="shared" si="62"/>
        <v>-0.5161290322580645</v>
      </c>
      <c r="H561" s="17">
        <f t="shared" si="61"/>
        <v>-2.93470286133529E-3</v>
      </c>
    </row>
    <row r="562" spans="1:8" ht="25.5" x14ac:dyDescent="0.2">
      <c r="A562" s="14"/>
      <c r="B562" s="15" t="s">
        <v>538</v>
      </c>
      <c r="C562" s="16">
        <v>6</v>
      </c>
      <c r="D562" s="16">
        <v>3</v>
      </c>
      <c r="E562" s="17">
        <f t="shared" si="59"/>
        <v>1.1005135730007337E-3</v>
      </c>
      <c r="F562" s="17">
        <f t="shared" si="60"/>
        <v>4.0978008468788414E-4</v>
      </c>
      <c r="G562" s="17">
        <f t="shared" si="62"/>
        <v>-0.5</v>
      </c>
      <c r="H562" s="17">
        <f t="shared" si="61"/>
        <v>-5.5025678650036684E-4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89</v>
      </c>
      <c r="D564" s="16">
        <v>86</v>
      </c>
      <c r="E564" s="17">
        <f t="shared" si="59"/>
        <v>1.6324284666177549E-2</v>
      </c>
      <c r="F564" s="17">
        <f t="shared" si="60"/>
        <v>1.1747029094386012E-2</v>
      </c>
      <c r="G564" s="17">
        <f t="shared" si="62"/>
        <v>-3.3707865168539325E-2</v>
      </c>
      <c r="H564" s="17">
        <f t="shared" si="61"/>
        <v>-5.5025678650036684E-4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1.8341892883345562E-4</v>
      </c>
      <c r="F565" s="17" t="str">
        <f t="shared" si="60"/>
        <v/>
      </c>
      <c r="G565" s="17">
        <f t="shared" si="62"/>
        <v>-1</v>
      </c>
      <c r="H565" s="17">
        <f t="shared" si="61"/>
        <v>-1.8341892883345562E-4</v>
      </c>
    </row>
    <row r="566" spans="1:8" x14ac:dyDescent="0.2">
      <c r="A566" s="14"/>
      <c r="B566" s="15" t="s">
        <v>542</v>
      </c>
      <c r="C566" s="16">
        <v>4</v>
      </c>
      <c r="D566" s="16">
        <v>11</v>
      </c>
      <c r="E566" s="17">
        <f t="shared" si="59"/>
        <v>7.3367571533382249E-4</v>
      </c>
      <c r="F566" s="17">
        <f t="shared" si="60"/>
        <v>1.5025269771889087E-3</v>
      </c>
      <c r="G566" s="17">
        <f t="shared" si="62"/>
        <v>1.75</v>
      </c>
      <c r="H566" s="17">
        <f t="shared" si="61"/>
        <v>1.2839325018341894E-3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220</v>
      </c>
      <c r="D569" s="16">
        <v>216</v>
      </c>
      <c r="E569" s="17">
        <f t="shared" si="59"/>
        <v>4.0352164343360232E-2</v>
      </c>
      <c r="F569" s="17">
        <f t="shared" si="60"/>
        <v>2.9504166097527661E-2</v>
      </c>
      <c r="G569" s="17">
        <f t="shared" si="62"/>
        <v>-1.8181818181818181E-2</v>
      </c>
      <c r="H569" s="17">
        <f t="shared" si="61"/>
        <v>-7.3367571533382238E-4</v>
      </c>
    </row>
    <row r="570" spans="1:8" ht="25.5" x14ac:dyDescent="0.2">
      <c r="A570" s="14"/>
      <c r="B570" s="15" t="s">
        <v>546</v>
      </c>
      <c r="C570" s="16">
        <v>55</v>
      </c>
      <c r="D570" s="16">
        <v>116</v>
      </c>
      <c r="E570" s="17">
        <f t="shared" si="59"/>
        <v>1.0088041085840058E-2</v>
      </c>
      <c r="F570" s="17">
        <f t="shared" si="60"/>
        <v>1.5844829941264855E-2</v>
      </c>
      <c r="G570" s="17">
        <f t="shared" si="62"/>
        <v>1.1090909090909091</v>
      </c>
      <c r="H570" s="17">
        <f t="shared" si="61"/>
        <v>1.1188554658840793E-2</v>
      </c>
    </row>
    <row r="571" spans="1:8" x14ac:dyDescent="0.2">
      <c r="A571" s="14"/>
      <c r="B571" s="15" t="s">
        <v>547</v>
      </c>
      <c r="C571" s="16">
        <v>71</v>
      </c>
      <c r="D571" s="16">
        <v>154</v>
      </c>
      <c r="E571" s="17">
        <f t="shared" si="59"/>
        <v>1.3022743947175348E-2</v>
      </c>
      <c r="F571" s="17">
        <f t="shared" si="60"/>
        <v>2.1035377680644722E-2</v>
      </c>
      <c r="G571" s="17">
        <f t="shared" si="62"/>
        <v>1.1690140845070423</v>
      </c>
      <c r="H571" s="17">
        <f t="shared" si="61"/>
        <v>1.5223771093176816E-2</v>
      </c>
    </row>
    <row r="572" spans="1:8" x14ac:dyDescent="0.2">
      <c r="A572" s="14"/>
      <c r="B572" s="15" t="s">
        <v>548</v>
      </c>
      <c r="C572" s="16">
        <v>15</v>
      </c>
      <c r="D572" s="16">
        <v>13</v>
      </c>
      <c r="E572" s="17">
        <f t="shared" si="59"/>
        <v>2.7512839325018342E-3</v>
      </c>
      <c r="F572" s="17">
        <f t="shared" si="60"/>
        <v>1.7757137003141647E-3</v>
      </c>
      <c r="G572" s="17">
        <f t="shared" si="62"/>
        <v>-0.13333333333333333</v>
      </c>
      <c r="H572" s="17">
        <f t="shared" si="61"/>
        <v>-3.6683785766691124E-4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1.3659336156262805E-4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1.3659336156262805E-4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54</v>
      </c>
      <c r="D578" s="16">
        <v>55</v>
      </c>
      <c r="E578" s="17">
        <f t="shared" si="59"/>
        <v>9.9046221570066022E-3</v>
      </c>
      <c r="F578" s="17">
        <f t="shared" si="60"/>
        <v>7.5126348859445432E-3</v>
      </c>
      <c r="G578" s="17">
        <f t="shared" si="62"/>
        <v>1.8518518518518517E-2</v>
      </c>
      <c r="H578" s="17">
        <f t="shared" si="61"/>
        <v>1.834189288334556E-4</v>
      </c>
    </row>
    <row r="579" spans="1:8" x14ac:dyDescent="0.2">
      <c r="A579" s="14"/>
      <c r="B579" s="15" t="s">
        <v>555</v>
      </c>
      <c r="C579" s="16">
        <v>13</v>
      </c>
      <c r="D579" s="16">
        <v>5</v>
      </c>
      <c r="E579" s="17">
        <f t="shared" si="59"/>
        <v>2.3844460748349231E-3</v>
      </c>
      <c r="F579" s="17">
        <f t="shared" si="60"/>
        <v>6.8296680781314029E-4</v>
      </c>
      <c r="G579" s="17">
        <f t="shared" si="62"/>
        <v>-0.61538461538461542</v>
      </c>
      <c r="H579" s="17">
        <f t="shared" si="61"/>
        <v>-1.467351430667645E-3</v>
      </c>
    </row>
    <row r="580" spans="1:8" ht="25.5" x14ac:dyDescent="0.2">
      <c r="A580" s="14"/>
      <c r="B580" s="15" t="s">
        <v>556</v>
      </c>
      <c r="C580" s="16">
        <v>0</v>
      </c>
      <c r="D580" s="16">
        <v>6</v>
      </c>
      <c r="E580" s="17" t="str">
        <f t="shared" si="59"/>
        <v/>
      </c>
      <c r="F580" s="17">
        <f t="shared" si="60"/>
        <v>8.1956016937576829E-4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5</v>
      </c>
      <c r="D581" s="16">
        <v>0</v>
      </c>
      <c r="E581" s="17">
        <f t="shared" si="59"/>
        <v>9.1709464416727803E-4</v>
      </c>
      <c r="F581" s="17" t="str">
        <f t="shared" si="60"/>
        <v/>
      </c>
      <c r="G581" s="17">
        <f t="shared" si="62"/>
        <v>-1</v>
      </c>
      <c r="H581" s="17">
        <f t="shared" si="61"/>
        <v>-9.1709464416727803E-4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1.3659336156262805E-4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2</v>
      </c>
      <c r="E584" s="17" t="str">
        <f t="shared" si="59"/>
        <v/>
      </c>
      <c r="F584" s="17">
        <f t="shared" si="60"/>
        <v>2.731867231252561E-4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2116</v>
      </c>
      <c r="D591" s="20">
        <f>SUM(D592:D618)</f>
        <v>1972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-6.8052930056710773E-2</v>
      </c>
      <c r="H591" s="21">
        <f t="shared" ref="H591:H618" si="65">+IF(OR(AND(E591=""),(G591="")),"",E591*G591)</f>
        <v>-6.8052930056710773E-2</v>
      </c>
    </row>
    <row r="592" spans="1:8" x14ac:dyDescent="0.2">
      <c r="A592" s="14"/>
      <c r="B592" s="15" t="s">
        <v>562</v>
      </c>
      <c r="C592" s="16">
        <v>24</v>
      </c>
      <c r="D592" s="16">
        <v>10</v>
      </c>
      <c r="E592" s="17">
        <f t="shared" si="63"/>
        <v>1.1342155009451797E-2</v>
      </c>
      <c r="F592" s="17">
        <f t="shared" si="64"/>
        <v>5.0709939148073022E-3</v>
      </c>
      <c r="G592" s="17">
        <f t="shared" ref="G592:G618" si="66">+IF(AND(C592=0,D592=0)," ",IF(C592=0,1,IF(D592=0,-1,(D592-C592)/C592)))</f>
        <v>-0.58333333333333337</v>
      </c>
      <c r="H592" s="17">
        <f t="shared" si="65"/>
        <v>-6.6162570888468816E-3</v>
      </c>
    </row>
    <row r="593" spans="1:8" x14ac:dyDescent="0.2">
      <c r="A593" s="14"/>
      <c r="B593" s="15" t="s">
        <v>563</v>
      </c>
      <c r="C593" s="16">
        <v>32</v>
      </c>
      <c r="D593" s="16">
        <v>100</v>
      </c>
      <c r="E593" s="17">
        <f t="shared" si="63"/>
        <v>1.5122873345935728E-2</v>
      </c>
      <c r="F593" s="17">
        <f t="shared" si="64"/>
        <v>5.0709939148073022E-2</v>
      </c>
      <c r="G593" s="17">
        <f t="shared" si="66"/>
        <v>2.125</v>
      </c>
      <c r="H593" s="17">
        <f t="shared" si="65"/>
        <v>3.2136105860113423E-2</v>
      </c>
    </row>
    <row r="594" spans="1:8" ht="25.5" x14ac:dyDescent="0.2">
      <c r="A594" s="14"/>
      <c r="B594" s="15" t="s">
        <v>564</v>
      </c>
      <c r="C594" s="16">
        <v>103</v>
      </c>
      <c r="D594" s="16">
        <v>240</v>
      </c>
      <c r="E594" s="17">
        <f t="shared" si="63"/>
        <v>4.8676748582230624E-2</v>
      </c>
      <c r="F594" s="17">
        <f t="shared" si="64"/>
        <v>0.12170385395537525</v>
      </c>
      <c r="G594" s="17">
        <f t="shared" si="66"/>
        <v>1.3300970873786409</v>
      </c>
      <c r="H594" s="17">
        <f t="shared" si="65"/>
        <v>6.4744801512287342E-2</v>
      </c>
    </row>
    <row r="595" spans="1:8" x14ac:dyDescent="0.2">
      <c r="A595" s="14"/>
      <c r="B595" s="15" t="s">
        <v>565</v>
      </c>
      <c r="C595" s="16">
        <v>317</v>
      </c>
      <c r="D595" s="16">
        <v>119</v>
      </c>
      <c r="E595" s="17">
        <f t="shared" si="63"/>
        <v>0.14981096408317579</v>
      </c>
      <c r="F595" s="17">
        <f t="shared" si="64"/>
        <v>6.0344827586206899E-2</v>
      </c>
      <c r="G595" s="17">
        <f t="shared" si="66"/>
        <v>-0.62460567823343849</v>
      </c>
      <c r="H595" s="17">
        <f t="shared" si="65"/>
        <v>-9.3572778827977307E-2</v>
      </c>
    </row>
    <row r="596" spans="1:8" x14ac:dyDescent="0.2">
      <c r="A596" s="14"/>
      <c r="B596" s="15" t="s">
        <v>566</v>
      </c>
      <c r="C596" s="16">
        <v>27</v>
      </c>
      <c r="D596" s="16">
        <v>30</v>
      </c>
      <c r="E596" s="17">
        <f t="shared" si="63"/>
        <v>1.2759924385633271E-2</v>
      </c>
      <c r="F596" s="17">
        <f t="shared" si="64"/>
        <v>1.5212981744421906E-2</v>
      </c>
      <c r="G596" s="17">
        <f t="shared" si="66"/>
        <v>0.1111111111111111</v>
      </c>
      <c r="H596" s="17">
        <f t="shared" si="65"/>
        <v>1.4177693761814744E-3</v>
      </c>
    </row>
    <row r="597" spans="1:8" x14ac:dyDescent="0.2">
      <c r="A597" s="14"/>
      <c r="B597" s="15" t="s">
        <v>567</v>
      </c>
      <c r="C597" s="16">
        <v>0</v>
      </c>
      <c r="D597" s="16">
        <v>21</v>
      </c>
      <c r="E597" s="17" t="str">
        <f t="shared" si="63"/>
        <v/>
      </c>
      <c r="F597" s="17">
        <f t="shared" si="64"/>
        <v>1.0649087221095335E-2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3</v>
      </c>
      <c r="D598" s="16">
        <v>7</v>
      </c>
      <c r="E598" s="17">
        <f t="shared" si="63"/>
        <v>1.4177693761814746E-3</v>
      </c>
      <c r="F598" s="17">
        <f t="shared" si="64"/>
        <v>3.5496957403651115E-3</v>
      </c>
      <c r="G598" s="17">
        <f t="shared" si="66"/>
        <v>1.3333333333333333</v>
      </c>
      <c r="H598" s="17">
        <f t="shared" si="65"/>
        <v>1.890359168241966E-3</v>
      </c>
    </row>
    <row r="599" spans="1:8" x14ac:dyDescent="0.2">
      <c r="A599" s="14"/>
      <c r="B599" s="15" t="s">
        <v>569</v>
      </c>
      <c r="C599" s="16">
        <v>0</v>
      </c>
      <c r="D599" s="16">
        <v>52</v>
      </c>
      <c r="E599" s="17" t="str">
        <f t="shared" si="63"/>
        <v/>
      </c>
      <c r="F599" s="17">
        <f t="shared" si="64"/>
        <v>2.6369168356997971E-2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1</v>
      </c>
      <c r="E600" s="17" t="str">
        <f t="shared" si="63"/>
        <v/>
      </c>
      <c r="F600" s="17">
        <f t="shared" si="64"/>
        <v>5.0709939148073022E-4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11</v>
      </c>
      <c r="E601" s="17">
        <f t="shared" si="63"/>
        <v>9.4517958412098301E-4</v>
      </c>
      <c r="F601" s="17">
        <f t="shared" si="64"/>
        <v>5.5780933062880324E-3</v>
      </c>
      <c r="G601" s="17">
        <f t="shared" si="66"/>
        <v>4.5</v>
      </c>
      <c r="H601" s="17">
        <f t="shared" si="65"/>
        <v>4.2533081285444233E-3</v>
      </c>
    </row>
    <row r="602" spans="1:8" x14ac:dyDescent="0.2">
      <c r="A602" s="14"/>
      <c r="B602" s="15" t="s">
        <v>572</v>
      </c>
      <c r="C602" s="16">
        <v>18</v>
      </c>
      <c r="D602" s="16">
        <v>56</v>
      </c>
      <c r="E602" s="17">
        <f t="shared" si="63"/>
        <v>8.5066162570888466E-3</v>
      </c>
      <c r="F602" s="17">
        <f t="shared" si="64"/>
        <v>2.8397565922920892E-2</v>
      </c>
      <c r="G602" s="17">
        <f t="shared" si="66"/>
        <v>2.1111111111111112</v>
      </c>
      <c r="H602" s="17">
        <f t="shared" si="65"/>
        <v>1.7958412098298678E-2</v>
      </c>
    </row>
    <row r="603" spans="1:8" x14ac:dyDescent="0.2">
      <c r="A603" s="14"/>
      <c r="B603" s="15" t="s">
        <v>573</v>
      </c>
      <c r="C603" s="16">
        <v>2</v>
      </c>
      <c r="D603" s="16">
        <v>0</v>
      </c>
      <c r="E603" s="17">
        <f t="shared" si="63"/>
        <v>9.4517958412098301E-4</v>
      </c>
      <c r="F603" s="17" t="str">
        <f t="shared" si="64"/>
        <v/>
      </c>
      <c r="G603" s="17">
        <f t="shared" si="66"/>
        <v>-1</v>
      </c>
      <c r="H603" s="17">
        <f t="shared" si="65"/>
        <v>-9.4517958412098301E-4</v>
      </c>
    </row>
    <row r="604" spans="1:8" x14ac:dyDescent="0.2">
      <c r="A604" s="14"/>
      <c r="B604" s="15" t="s">
        <v>574</v>
      </c>
      <c r="C604" s="16">
        <v>1</v>
      </c>
      <c r="D604" s="16">
        <v>2</v>
      </c>
      <c r="E604" s="17">
        <f t="shared" si="63"/>
        <v>4.7258979206049151E-4</v>
      </c>
      <c r="F604" s="17">
        <f t="shared" si="64"/>
        <v>1.0141987829614604E-3</v>
      </c>
      <c r="G604" s="17">
        <f t="shared" si="66"/>
        <v>1</v>
      </c>
      <c r="H604" s="17">
        <f t="shared" si="65"/>
        <v>4.7258979206049151E-4</v>
      </c>
    </row>
    <row r="605" spans="1:8" x14ac:dyDescent="0.2">
      <c r="A605" s="14"/>
      <c r="B605" s="15" t="s">
        <v>575</v>
      </c>
      <c r="C605" s="16">
        <v>0</v>
      </c>
      <c r="D605" s="16">
        <v>56</v>
      </c>
      <c r="E605" s="17" t="str">
        <f t="shared" si="63"/>
        <v/>
      </c>
      <c r="F605" s="17">
        <f t="shared" si="64"/>
        <v>2.8397565922920892E-2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156</v>
      </c>
      <c r="D606" s="16">
        <v>51</v>
      </c>
      <c r="E606" s="17">
        <f t="shared" si="63"/>
        <v>7.3724007561436669E-2</v>
      </c>
      <c r="F606" s="17">
        <f t="shared" si="64"/>
        <v>2.5862068965517241E-2</v>
      </c>
      <c r="G606" s="17">
        <f t="shared" si="66"/>
        <v>-0.67307692307692313</v>
      </c>
      <c r="H606" s="17">
        <f t="shared" si="65"/>
        <v>-4.9621928166351609E-2</v>
      </c>
    </row>
    <row r="607" spans="1:8" x14ac:dyDescent="0.2">
      <c r="A607" s="14"/>
      <c r="B607" s="15" t="s">
        <v>577</v>
      </c>
      <c r="C607" s="16">
        <v>11</v>
      </c>
      <c r="D607" s="16">
        <v>16</v>
      </c>
      <c r="E607" s="17">
        <f t="shared" si="63"/>
        <v>5.1984877126654066E-3</v>
      </c>
      <c r="F607" s="17">
        <f t="shared" si="64"/>
        <v>8.1135902636916835E-3</v>
      </c>
      <c r="G607" s="17">
        <f t="shared" si="66"/>
        <v>0.45454545454545453</v>
      </c>
      <c r="H607" s="17">
        <f t="shared" si="65"/>
        <v>2.3629489603024575E-3</v>
      </c>
    </row>
    <row r="608" spans="1:8" x14ac:dyDescent="0.2">
      <c r="A608" s="14"/>
      <c r="B608" s="15" t="s">
        <v>578</v>
      </c>
      <c r="C608" s="16">
        <v>32</v>
      </c>
      <c r="D608" s="16">
        <v>44</v>
      </c>
      <c r="E608" s="17">
        <f t="shared" si="63"/>
        <v>1.5122873345935728E-2</v>
      </c>
      <c r="F608" s="17">
        <f t="shared" si="64"/>
        <v>2.231237322515213E-2</v>
      </c>
      <c r="G608" s="17">
        <f t="shared" si="66"/>
        <v>0.375</v>
      </c>
      <c r="H608" s="17">
        <f t="shared" si="65"/>
        <v>5.6710775047258983E-3</v>
      </c>
    </row>
    <row r="609" spans="1:8" x14ac:dyDescent="0.2">
      <c r="A609" s="14"/>
      <c r="B609" s="15" t="s">
        <v>579</v>
      </c>
      <c r="C609" s="16">
        <v>1162</v>
      </c>
      <c r="D609" s="16">
        <v>820</v>
      </c>
      <c r="E609" s="17">
        <f t="shared" si="63"/>
        <v>0.54914933837429114</v>
      </c>
      <c r="F609" s="17">
        <f t="shared" si="64"/>
        <v>0.41582150101419879</v>
      </c>
      <c r="G609" s="17">
        <f t="shared" si="66"/>
        <v>-0.29432013769363169</v>
      </c>
      <c r="H609" s="17">
        <f t="shared" si="65"/>
        <v>-0.16162570888468811</v>
      </c>
    </row>
    <row r="610" spans="1:8" x14ac:dyDescent="0.2">
      <c r="A610" s="14"/>
      <c r="B610" s="15" t="s">
        <v>580</v>
      </c>
      <c r="C610" s="16">
        <v>103</v>
      </c>
      <c r="D610" s="16">
        <v>85</v>
      </c>
      <c r="E610" s="17">
        <f t="shared" si="63"/>
        <v>4.8676748582230624E-2</v>
      </c>
      <c r="F610" s="17">
        <f t="shared" si="64"/>
        <v>4.3103448275862072E-2</v>
      </c>
      <c r="G610" s="17">
        <f t="shared" si="66"/>
        <v>-0.17475728155339806</v>
      </c>
      <c r="H610" s="17">
        <f t="shared" si="65"/>
        <v>-8.5066162570888466E-3</v>
      </c>
    </row>
    <row r="611" spans="1:8" x14ac:dyDescent="0.2">
      <c r="A611" s="14"/>
      <c r="B611" s="15" t="s">
        <v>581</v>
      </c>
      <c r="C611" s="16">
        <v>0</v>
      </c>
      <c r="D611" s="16">
        <v>8</v>
      </c>
      <c r="E611" s="17" t="str">
        <f t="shared" si="63"/>
        <v/>
      </c>
      <c r="F611" s="17">
        <f t="shared" si="64"/>
        <v>4.0567951318458417E-3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8</v>
      </c>
      <c r="D612" s="16">
        <v>20</v>
      </c>
      <c r="E612" s="17">
        <f t="shared" si="63"/>
        <v>3.780718336483932E-3</v>
      </c>
      <c r="F612" s="17">
        <f t="shared" si="64"/>
        <v>1.0141987829614604E-2</v>
      </c>
      <c r="G612" s="17">
        <f t="shared" si="66"/>
        <v>1.5</v>
      </c>
      <c r="H612" s="17">
        <f t="shared" si="65"/>
        <v>5.6710775047258983E-3</v>
      </c>
    </row>
    <row r="613" spans="1:8" ht="25.5" x14ac:dyDescent="0.2">
      <c r="A613" s="14"/>
      <c r="B613" s="15" t="s">
        <v>583</v>
      </c>
      <c r="C613" s="16">
        <v>3</v>
      </c>
      <c r="D613" s="16">
        <v>0</v>
      </c>
      <c r="E613" s="17">
        <f t="shared" si="63"/>
        <v>1.4177693761814746E-3</v>
      </c>
      <c r="F613" s="17" t="str">
        <f t="shared" si="64"/>
        <v/>
      </c>
      <c r="G613" s="17">
        <f t="shared" si="66"/>
        <v>-1</v>
      </c>
      <c r="H613" s="17">
        <f t="shared" si="65"/>
        <v>-1.4177693761814746E-3</v>
      </c>
    </row>
    <row r="614" spans="1:8" x14ac:dyDescent="0.2">
      <c r="A614" s="14"/>
      <c r="B614" s="15" t="s">
        <v>584</v>
      </c>
      <c r="C614" s="16">
        <v>61</v>
      </c>
      <c r="D614" s="16">
        <v>144</v>
      </c>
      <c r="E614" s="17">
        <f t="shared" si="63"/>
        <v>2.8827977315689982E-2</v>
      </c>
      <c r="F614" s="17">
        <f t="shared" si="64"/>
        <v>7.3022312373225151E-2</v>
      </c>
      <c r="G614" s="17">
        <f t="shared" si="66"/>
        <v>1.360655737704918</v>
      </c>
      <c r="H614" s="17">
        <f t="shared" si="65"/>
        <v>3.9224952741020794E-2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3</v>
      </c>
      <c r="D616" s="16">
        <v>0</v>
      </c>
      <c r="E616" s="17">
        <f t="shared" si="63"/>
        <v>1.4177693761814746E-3</v>
      </c>
      <c r="F616" s="17" t="str">
        <f t="shared" si="64"/>
        <v/>
      </c>
      <c r="G616" s="17">
        <f t="shared" si="66"/>
        <v>-1</v>
      </c>
      <c r="H616" s="17">
        <f t="shared" si="65"/>
        <v>-1.4177693761814746E-3</v>
      </c>
    </row>
    <row r="617" spans="1:8" ht="25.5" x14ac:dyDescent="0.2">
      <c r="A617" s="14"/>
      <c r="B617" s="15" t="s">
        <v>587</v>
      </c>
      <c r="C617" s="16">
        <v>4</v>
      </c>
      <c r="D617" s="16">
        <v>12</v>
      </c>
      <c r="E617" s="17">
        <f t="shared" si="63"/>
        <v>1.890359168241966E-3</v>
      </c>
      <c r="F617" s="17">
        <f t="shared" si="64"/>
        <v>6.0851926977687626E-3</v>
      </c>
      <c r="G617" s="17">
        <f t="shared" si="66"/>
        <v>2</v>
      </c>
      <c r="H617" s="17">
        <f t="shared" si="65"/>
        <v>3.780718336483932E-3</v>
      </c>
    </row>
    <row r="618" spans="1:8" ht="25.5" x14ac:dyDescent="0.2">
      <c r="A618" s="14"/>
      <c r="B618" s="15" t="s">
        <v>588</v>
      </c>
      <c r="C618" s="16">
        <v>44</v>
      </c>
      <c r="D618" s="16">
        <v>67</v>
      </c>
      <c r="E618" s="17">
        <f t="shared" si="63"/>
        <v>2.0793950850661626E-2</v>
      </c>
      <c r="F618" s="17">
        <f t="shared" si="64"/>
        <v>3.3975659229208928E-2</v>
      </c>
      <c r="G618" s="17">
        <f t="shared" si="66"/>
        <v>0.52272727272727271</v>
      </c>
      <c r="H618" s="17">
        <f t="shared" si="65"/>
        <v>1.0869565217391304E-2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9" t="s">
        <v>0</v>
      </c>
      <c r="F1" s="30"/>
      <c r="G1" s="30"/>
      <c r="H1" s="30"/>
    </row>
    <row r="2" spans="1:8" ht="30" customHeight="1" thickBot="1" x14ac:dyDescent="0.3">
      <c r="B2" s="2"/>
      <c r="C2" s="3"/>
      <c r="D2" s="2"/>
      <c r="E2" s="31"/>
      <c r="F2" s="31"/>
      <c r="G2" s="31"/>
      <c r="H2" s="31"/>
    </row>
    <row r="3" spans="1:8" ht="20.100000000000001" customHeight="1" thickBot="1" x14ac:dyDescent="0.3">
      <c r="B3" s="2"/>
      <c r="C3" s="3"/>
      <c r="D3" s="2"/>
      <c r="E3" s="32" t="s">
        <v>655</v>
      </c>
      <c r="F3" s="31"/>
      <c r="G3" s="31"/>
      <c r="H3" s="31"/>
    </row>
    <row r="4" spans="1:8" ht="20.100000000000001" customHeight="1" x14ac:dyDescent="0.25">
      <c r="B4" s="2"/>
      <c r="D4" s="2"/>
      <c r="E4" s="33" t="s">
        <v>603</v>
      </c>
      <c r="F4" s="30"/>
      <c r="G4" s="30"/>
      <c r="H4" s="30"/>
    </row>
    <row r="5" spans="1:8" ht="20.45" customHeight="1" thickBot="1" x14ac:dyDescent="0.25">
      <c r="B5" s="5"/>
      <c r="E5" s="30"/>
      <c r="F5" s="30"/>
      <c r="G5" s="30"/>
      <c r="H5" s="30"/>
    </row>
    <row r="6" spans="1:8" ht="29.25" customHeight="1" x14ac:dyDescent="0.2">
      <c r="B6" s="25" t="s">
        <v>2</v>
      </c>
      <c r="C6" s="27" t="s">
        <v>3</v>
      </c>
      <c r="D6" s="28"/>
      <c r="E6" s="27" t="s">
        <v>4</v>
      </c>
      <c r="F6" s="28"/>
      <c r="G6" s="34" t="s">
        <v>656</v>
      </c>
      <c r="H6" s="36" t="s">
        <v>5</v>
      </c>
    </row>
    <row r="7" spans="1:8" ht="20.100000000000001" customHeight="1" thickBot="1" x14ac:dyDescent="0.25">
      <c r="B7" s="26"/>
      <c r="C7" s="7">
        <v>2020</v>
      </c>
      <c r="D7" s="7">
        <v>2021</v>
      </c>
      <c r="E7" s="7">
        <v>2020</v>
      </c>
      <c r="F7" s="7">
        <v>2021</v>
      </c>
      <c r="G7" s="35"/>
      <c r="H7" s="37"/>
    </row>
    <row r="8" spans="1:8" ht="20.100000000000001" customHeight="1" thickBot="1" x14ac:dyDescent="0.25">
      <c r="A8" s="11"/>
      <c r="B8" s="8" t="s">
        <v>604</v>
      </c>
      <c r="C8" s="12">
        <f>+C19+C76+C177+C356+C591</f>
        <v>19853</v>
      </c>
      <c r="D8" s="13">
        <f>+D19+D76+D177+D356+D591</f>
        <v>21494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8.265753286656928E-2</v>
      </c>
      <c r="H8" s="10">
        <f t="shared" ref="H8:H13" si="1">+IF(OR(AND(E8=""),(G8="")),"",E8*G8)</f>
        <v>8.265753286656928E-2</v>
      </c>
    </row>
    <row r="9" spans="1:8" x14ac:dyDescent="0.2">
      <c r="A9" s="14"/>
      <c r="B9" s="15" t="s">
        <v>6</v>
      </c>
      <c r="C9" s="16">
        <f>+C19</f>
        <v>51</v>
      </c>
      <c r="D9" s="16">
        <f>+D19</f>
        <v>67</v>
      </c>
      <c r="E9" s="17">
        <f t="shared" ref="E9:F13" si="2">+C9/C$8</f>
        <v>2.5688812773888075E-3</v>
      </c>
      <c r="F9" s="17">
        <f t="shared" si="2"/>
        <v>3.1171489718060854E-3</v>
      </c>
      <c r="G9" s="17">
        <f t="shared" si="0"/>
        <v>0.31372549019607843</v>
      </c>
      <c r="H9" s="17">
        <f t="shared" si="1"/>
        <v>8.0592353800433179E-4</v>
      </c>
    </row>
    <row r="10" spans="1:8" x14ac:dyDescent="0.2">
      <c r="A10" s="14"/>
      <c r="B10" s="15" t="s">
        <v>7</v>
      </c>
      <c r="C10" s="16">
        <f>+C76</f>
        <v>967</v>
      </c>
      <c r="D10" s="16">
        <f>+D76</f>
        <v>2947</v>
      </c>
      <c r="E10" s="17">
        <f t="shared" si="2"/>
        <v>4.8708003828136809E-2</v>
      </c>
      <c r="F10" s="17">
        <f t="shared" si="2"/>
        <v>0.13710803014794826</v>
      </c>
      <c r="G10" s="17">
        <f t="shared" si="0"/>
        <v>2.047569803516029</v>
      </c>
      <c r="H10" s="17">
        <f t="shared" si="1"/>
        <v>9.9733037828036081E-2</v>
      </c>
    </row>
    <row r="11" spans="1:8" ht="25.5" x14ac:dyDescent="0.2">
      <c r="A11" s="14"/>
      <c r="B11" s="15" t="s">
        <v>8</v>
      </c>
      <c r="C11" s="16">
        <f>+C177</f>
        <v>2638</v>
      </c>
      <c r="D11" s="16">
        <f>+D177</f>
        <v>2719</v>
      </c>
      <c r="E11" s="17">
        <f t="shared" si="2"/>
        <v>0.13287664332846422</v>
      </c>
      <c r="F11" s="17">
        <f t="shared" si="2"/>
        <v>0.12650041872150367</v>
      </c>
      <c r="G11" s="17">
        <f t="shared" si="0"/>
        <v>3.070507960576194E-2</v>
      </c>
      <c r="H11" s="17">
        <f t="shared" si="1"/>
        <v>4.0799879111469298E-3</v>
      </c>
    </row>
    <row r="12" spans="1:8" x14ac:dyDescent="0.2">
      <c r="A12" s="14"/>
      <c r="B12" s="15" t="s">
        <v>9</v>
      </c>
      <c r="C12" s="16">
        <f>+C356</f>
        <v>11570</v>
      </c>
      <c r="D12" s="16">
        <f>+D356</f>
        <v>9802</v>
      </c>
      <c r="E12" s="17">
        <f t="shared" si="2"/>
        <v>0.58278345841938251</v>
      </c>
      <c r="F12" s="17">
        <f t="shared" si="2"/>
        <v>0.45603424211407834</v>
      </c>
      <c r="G12" s="17">
        <f t="shared" si="0"/>
        <v>-0.15280898876404495</v>
      </c>
      <c r="H12" s="17">
        <f t="shared" si="1"/>
        <v>-8.9054550949478672E-2</v>
      </c>
    </row>
    <row r="13" spans="1:8" x14ac:dyDescent="0.2">
      <c r="A13" s="14"/>
      <c r="B13" s="15" t="s">
        <v>10</v>
      </c>
      <c r="C13" s="16">
        <f>+C591</f>
        <v>4627</v>
      </c>
      <c r="D13" s="16">
        <f>+D591</f>
        <v>5959</v>
      </c>
      <c r="E13" s="17">
        <f t="shared" si="2"/>
        <v>0.23306301314662772</v>
      </c>
      <c r="F13" s="17">
        <f t="shared" si="2"/>
        <v>0.27724016004466362</v>
      </c>
      <c r="G13" s="17">
        <f t="shared" si="0"/>
        <v>0.28787551329154959</v>
      </c>
      <c r="H13" s="17">
        <f t="shared" si="1"/>
        <v>6.7093134538860622E-2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2" t="s">
        <v>2</v>
      </c>
      <c r="C17" s="22" t="s">
        <v>12</v>
      </c>
      <c r="D17" s="24"/>
      <c r="E17" s="22" t="s">
        <v>4</v>
      </c>
      <c r="F17" s="24"/>
      <c r="G17" s="22" t="s">
        <v>657</v>
      </c>
      <c r="H17" s="22" t="s">
        <v>5</v>
      </c>
    </row>
    <row r="18" spans="1:8" x14ac:dyDescent="0.2">
      <c r="A18" s="14"/>
      <c r="B18" s="23"/>
      <c r="C18" s="18">
        <v>2020</v>
      </c>
      <c r="D18" s="18">
        <v>2021</v>
      </c>
      <c r="E18" s="18">
        <v>2020</v>
      </c>
      <c r="F18" s="18">
        <v>2021</v>
      </c>
      <c r="G18" s="23"/>
      <c r="H18" s="23"/>
    </row>
    <row r="19" spans="1:8" x14ac:dyDescent="0.2">
      <c r="A19" s="14"/>
      <c r="B19" s="19" t="s">
        <v>6</v>
      </c>
      <c r="C19" s="20">
        <f>SUM(C20:C70)</f>
        <v>51</v>
      </c>
      <c r="D19" s="20">
        <f>SUM(D20:D70)</f>
        <v>67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0.31372549019607843</v>
      </c>
      <c r="H19" s="21">
        <f t="shared" ref="H19:H50" si="5">+IF(OR(AND(E19=""),(G19="")),"",E19*G19)</f>
        <v>0.31372549019607843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8</v>
      </c>
      <c r="E27" s="17">
        <f t="shared" si="3"/>
        <v>5.8823529411764705E-2</v>
      </c>
      <c r="F27" s="17">
        <f t="shared" si="4"/>
        <v>0.11940298507462686</v>
      </c>
      <c r="G27" s="17">
        <f t="shared" si="6"/>
        <v>1.6666666666666667</v>
      </c>
      <c r="H27" s="17">
        <f t="shared" si="5"/>
        <v>9.8039215686274508E-2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2</v>
      </c>
      <c r="D29" s="16">
        <v>3</v>
      </c>
      <c r="E29" s="17">
        <f t="shared" si="3"/>
        <v>3.9215686274509803E-2</v>
      </c>
      <c r="F29" s="17">
        <f t="shared" si="4"/>
        <v>4.4776119402985072E-2</v>
      </c>
      <c r="G29" s="17">
        <f t="shared" si="6"/>
        <v>0.5</v>
      </c>
      <c r="H29" s="17">
        <f t="shared" si="5"/>
        <v>1.9607843137254902E-2</v>
      </c>
    </row>
    <row r="30" spans="1:8" x14ac:dyDescent="0.2">
      <c r="A30" s="14"/>
      <c r="B30" s="15" t="s">
        <v>23</v>
      </c>
      <c r="C30" s="16">
        <v>1</v>
      </c>
      <c r="D30" s="16">
        <v>13</v>
      </c>
      <c r="E30" s="17">
        <f t="shared" si="3"/>
        <v>1.9607843137254902E-2</v>
      </c>
      <c r="F30" s="17">
        <f t="shared" si="4"/>
        <v>0.19402985074626866</v>
      </c>
      <c r="G30" s="17">
        <f t="shared" si="6"/>
        <v>12</v>
      </c>
      <c r="H30" s="17">
        <f t="shared" si="5"/>
        <v>0.23529411764705882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2</v>
      </c>
      <c r="E32" s="17" t="str">
        <f t="shared" si="3"/>
        <v/>
      </c>
      <c r="F32" s="17">
        <f t="shared" si="4"/>
        <v>2.9850746268656716E-2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1</v>
      </c>
      <c r="E35" s="17" t="str">
        <f t="shared" si="3"/>
        <v/>
      </c>
      <c r="F35" s="17">
        <f t="shared" si="4"/>
        <v>1.4925373134328358E-2</v>
      </c>
      <c r="G35" s="17">
        <f t="shared" si="6"/>
        <v>1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4</v>
      </c>
      <c r="E36" s="17">
        <f t="shared" si="3"/>
        <v>5.8823529411764705E-2</v>
      </c>
      <c r="F36" s="17">
        <f t="shared" si="4"/>
        <v>5.9701492537313432E-2</v>
      </c>
      <c r="G36" s="17">
        <f t="shared" si="6"/>
        <v>0.33333333333333331</v>
      </c>
      <c r="H36" s="17">
        <f t="shared" si="5"/>
        <v>1.9607843137254902E-2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0</v>
      </c>
      <c r="E39" s="17">
        <f t="shared" si="3"/>
        <v>3.9215686274509803E-2</v>
      </c>
      <c r="F39" s="17" t="str">
        <f t="shared" si="4"/>
        <v/>
      </c>
      <c r="G39" s="17">
        <f t="shared" si="6"/>
        <v>-1</v>
      </c>
      <c r="H39" s="17">
        <f t="shared" si="5"/>
        <v>-3.9215686274509803E-2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10</v>
      </c>
      <c r="D44" s="16">
        <v>1</v>
      </c>
      <c r="E44" s="17">
        <f t="shared" si="3"/>
        <v>0.19607843137254902</v>
      </c>
      <c r="F44" s="17">
        <f t="shared" si="4"/>
        <v>1.4925373134328358E-2</v>
      </c>
      <c r="G44" s="17">
        <f t="shared" si="6"/>
        <v>-0.9</v>
      </c>
      <c r="H44" s="17">
        <f t="shared" si="5"/>
        <v>-0.17647058823529413</v>
      </c>
    </row>
    <row r="45" spans="1:8" ht="25.5" x14ac:dyDescent="0.2">
      <c r="A45" s="14"/>
      <c r="B45" s="15" t="s">
        <v>38</v>
      </c>
      <c r="C45" s="16">
        <v>0</v>
      </c>
      <c r="D45" s="16">
        <v>5</v>
      </c>
      <c r="E45" s="17" t="str">
        <f t="shared" si="3"/>
        <v/>
      </c>
      <c r="F45" s="17">
        <f t="shared" si="4"/>
        <v>7.4626865671641784E-2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1</v>
      </c>
      <c r="E49" s="17">
        <f t="shared" si="3"/>
        <v>3.9215686274509803E-2</v>
      </c>
      <c r="F49" s="17">
        <f t="shared" si="4"/>
        <v>1.4925373134328358E-2</v>
      </c>
      <c r="G49" s="17">
        <f t="shared" si="6"/>
        <v>-0.5</v>
      </c>
      <c r="H49" s="17">
        <f t="shared" si="5"/>
        <v>-1.9607843137254902E-2</v>
      </c>
    </row>
    <row r="50" spans="1:8" x14ac:dyDescent="0.2">
      <c r="A50" s="14"/>
      <c r="B50" s="15" t="s">
        <v>43</v>
      </c>
      <c r="C50" s="16">
        <v>8</v>
      </c>
      <c r="D50" s="16">
        <v>10</v>
      </c>
      <c r="E50" s="17">
        <f t="shared" si="3"/>
        <v>0.15686274509803921</v>
      </c>
      <c r="F50" s="17">
        <f t="shared" si="4"/>
        <v>0.14925373134328357</v>
      </c>
      <c r="G50" s="17">
        <f t="shared" si="6"/>
        <v>0.25</v>
      </c>
      <c r="H50" s="17">
        <f t="shared" si="5"/>
        <v>3.9215686274509803E-2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1.4925373134328358E-2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1.9607843137254902E-2</v>
      </c>
      <c r="F53" s="17" t="str">
        <f t="shared" si="8"/>
        <v/>
      </c>
      <c r="G53" s="17">
        <f t="shared" si="10"/>
        <v>-1</v>
      </c>
      <c r="H53" s="17">
        <f t="shared" si="9"/>
        <v>-1.9607843137254902E-2</v>
      </c>
    </row>
    <row r="54" spans="1:8" x14ac:dyDescent="0.2">
      <c r="A54" s="14"/>
      <c r="B54" s="15" t="s">
        <v>47</v>
      </c>
      <c r="C54" s="16">
        <v>1</v>
      </c>
      <c r="D54" s="16">
        <v>1</v>
      </c>
      <c r="E54" s="17">
        <f t="shared" si="7"/>
        <v>1.9607843137254902E-2</v>
      </c>
      <c r="F54" s="17">
        <f t="shared" si="8"/>
        <v>1.4925373134328358E-2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3.9215686274509803E-2</v>
      </c>
      <c r="F61" s="17">
        <f t="shared" si="8"/>
        <v>1.4925373134328358E-2</v>
      </c>
      <c r="G61" s="17">
        <f t="shared" si="10"/>
        <v>-0.5</v>
      </c>
      <c r="H61" s="17">
        <f t="shared" si="9"/>
        <v>-1.9607843137254902E-2</v>
      </c>
    </row>
    <row r="62" spans="1:8" x14ac:dyDescent="0.2">
      <c r="A62" s="14"/>
      <c r="B62" s="15" t="s">
        <v>55</v>
      </c>
      <c r="C62" s="16">
        <v>3</v>
      </c>
      <c r="D62" s="16">
        <v>5</v>
      </c>
      <c r="E62" s="17">
        <f t="shared" si="7"/>
        <v>5.8823529411764705E-2</v>
      </c>
      <c r="F62" s="17">
        <f t="shared" si="8"/>
        <v>7.4626865671641784E-2</v>
      </c>
      <c r="G62" s="17">
        <f t="shared" si="10"/>
        <v>0.66666666666666663</v>
      </c>
      <c r="H62" s="17">
        <f t="shared" si="9"/>
        <v>3.9215686274509803E-2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5</v>
      </c>
      <c r="D64" s="16">
        <v>6</v>
      </c>
      <c r="E64" s="17">
        <f t="shared" si="7"/>
        <v>9.8039215686274508E-2</v>
      </c>
      <c r="F64" s="17">
        <f t="shared" si="8"/>
        <v>8.9552238805970144E-2</v>
      </c>
      <c r="G64" s="17">
        <f t="shared" si="10"/>
        <v>0.2</v>
      </c>
      <c r="H64" s="17">
        <f t="shared" si="9"/>
        <v>1.9607843137254902E-2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5</v>
      </c>
      <c r="D68" s="16">
        <v>3</v>
      </c>
      <c r="E68" s="17">
        <f t="shared" si="7"/>
        <v>9.8039215686274508E-2</v>
      </c>
      <c r="F68" s="17">
        <f t="shared" si="8"/>
        <v>4.4776119402985072E-2</v>
      </c>
      <c r="G68" s="17">
        <f t="shared" si="10"/>
        <v>-0.4</v>
      </c>
      <c r="H68" s="17">
        <f t="shared" si="9"/>
        <v>-3.9215686274509803E-2</v>
      </c>
    </row>
    <row r="69" spans="1:8" x14ac:dyDescent="0.2">
      <c r="A69" s="14"/>
      <c r="B69" s="15" t="s">
        <v>63</v>
      </c>
      <c r="C69" s="16">
        <v>3</v>
      </c>
      <c r="D69" s="16">
        <v>2</v>
      </c>
      <c r="E69" s="17">
        <f t="shared" si="7"/>
        <v>5.8823529411764705E-2</v>
      </c>
      <c r="F69" s="17">
        <f t="shared" si="8"/>
        <v>2.9850746268656716E-2</v>
      </c>
      <c r="G69" s="17">
        <f t="shared" si="10"/>
        <v>-0.33333333333333331</v>
      </c>
      <c r="H69" s="17">
        <f t="shared" si="9"/>
        <v>-1.9607843137254902E-2</v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22" t="s">
        <v>2</v>
      </c>
      <c r="C74" s="22" t="s">
        <v>12</v>
      </c>
      <c r="D74" s="24"/>
      <c r="E74" s="22" t="s">
        <v>4</v>
      </c>
      <c r="F74" s="24"/>
      <c r="G74" s="22" t="s">
        <v>657</v>
      </c>
      <c r="H74" s="22" t="s">
        <v>5</v>
      </c>
    </row>
    <row r="75" spans="1:8" x14ac:dyDescent="0.2">
      <c r="A75" s="14"/>
      <c r="B75" s="23"/>
      <c r="C75" s="18">
        <v>2020</v>
      </c>
      <c r="D75" s="18">
        <v>2021</v>
      </c>
      <c r="E75" s="18">
        <v>2020</v>
      </c>
      <c r="F75" s="18">
        <v>2021</v>
      </c>
      <c r="G75" s="23"/>
      <c r="H75" s="23"/>
    </row>
    <row r="76" spans="1:8" x14ac:dyDescent="0.2">
      <c r="A76" s="14"/>
      <c r="B76" s="19" t="s">
        <v>7</v>
      </c>
      <c r="C76" s="20">
        <f>SUM(C77:C171)</f>
        <v>967</v>
      </c>
      <c r="D76" s="20">
        <f>SUM(D77:D171)</f>
        <v>2947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2.047569803516029</v>
      </c>
      <c r="H76" s="21">
        <f t="shared" ref="H76:H107" si="13">+IF(OR(AND(E76=""),(G76="")),"",E76*G76)</f>
        <v>2.047569803516029</v>
      </c>
    </row>
    <row r="77" spans="1:8" x14ac:dyDescent="0.2">
      <c r="A77" s="14"/>
      <c r="B77" s="15" t="s">
        <v>65</v>
      </c>
      <c r="C77" s="16">
        <v>16</v>
      </c>
      <c r="D77" s="16">
        <v>22</v>
      </c>
      <c r="E77" s="17">
        <f t="shared" si="11"/>
        <v>1.6546018614270942E-2</v>
      </c>
      <c r="F77" s="17">
        <f t="shared" si="12"/>
        <v>7.4652188666440447E-3</v>
      </c>
      <c r="G77" s="17">
        <f t="shared" ref="G77:G108" si="14">+IF(AND(C77=0,D77=0)," ",IF(C77=0,1,IF(D77=0,-1,(D77-C77)/C77)))</f>
        <v>0.375</v>
      </c>
      <c r="H77" s="17">
        <f t="shared" si="13"/>
        <v>6.2047569803516034E-3</v>
      </c>
    </row>
    <row r="78" spans="1:8" ht="25.5" x14ac:dyDescent="0.2">
      <c r="A78" s="14"/>
      <c r="B78" s="15" t="s">
        <v>66</v>
      </c>
      <c r="C78" s="16">
        <v>20</v>
      </c>
      <c r="D78" s="16">
        <v>13</v>
      </c>
      <c r="E78" s="17">
        <f t="shared" si="11"/>
        <v>2.0682523267838676E-2</v>
      </c>
      <c r="F78" s="17">
        <f t="shared" si="12"/>
        <v>4.4112656939260262E-3</v>
      </c>
      <c r="G78" s="17">
        <f t="shared" si="14"/>
        <v>-0.35</v>
      </c>
      <c r="H78" s="17">
        <f t="shared" si="13"/>
        <v>-7.2388831437435359E-3</v>
      </c>
    </row>
    <row r="79" spans="1:8" x14ac:dyDescent="0.2">
      <c r="A79" s="14"/>
      <c r="B79" s="15" t="s">
        <v>67</v>
      </c>
      <c r="C79" s="16">
        <v>2</v>
      </c>
      <c r="D79" s="16">
        <v>4</v>
      </c>
      <c r="E79" s="17">
        <f t="shared" si="11"/>
        <v>2.0682523267838678E-3</v>
      </c>
      <c r="F79" s="17">
        <f t="shared" si="12"/>
        <v>1.3573125212080082E-3</v>
      </c>
      <c r="G79" s="17">
        <f t="shared" si="14"/>
        <v>1</v>
      </c>
      <c r="H79" s="17">
        <f t="shared" si="13"/>
        <v>2.0682523267838678E-3</v>
      </c>
    </row>
    <row r="80" spans="1:8" x14ac:dyDescent="0.2">
      <c r="A80" s="14"/>
      <c r="B80" s="15" t="s">
        <v>68</v>
      </c>
      <c r="C80" s="16">
        <v>43</v>
      </c>
      <c r="D80" s="16">
        <v>88</v>
      </c>
      <c r="E80" s="17">
        <f t="shared" si="11"/>
        <v>4.4467425025853151E-2</v>
      </c>
      <c r="F80" s="17">
        <f t="shared" si="12"/>
        <v>2.9860875466576179E-2</v>
      </c>
      <c r="G80" s="17">
        <f t="shared" si="14"/>
        <v>1.0465116279069768</v>
      </c>
      <c r="H80" s="17">
        <f t="shared" si="13"/>
        <v>4.6535677352637021E-2</v>
      </c>
    </row>
    <row r="81" spans="1:8" ht="25.5" x14ac:dyDescent="0.2">
      <c r="A81" s="14"/>
      <c r="B81" s="15" t="s">
        <v>69</v>
      </c>
      <c r="C81" s="16">
        <v>109</v>
      </c>
      <c r="D81" s="16">
        <v>82</v>
      </c>
      <c r="E81" s="17">
        <f t="shared" si="11"/>
        <v>0.11271975180972078</v>
      </c>
      <c r="F81" s="17">
        <f t="shared" si="12"/>
        <v>2.7824906684764165E-2</v>
      </c>
      <c r="G81" s="17">
        <f t="shared" si="14"/>
        <v>-0.24770642201834864</v>
      </c>
      <c r="H81" s="17">
        <f t="shared" si="13"/>
        <v>-2.7921406411582216E-2</v>
      </c>
    </row>
    <row r="82" spans="1:8" x14ac:dyDescent="0.2">
      <c r="A82" s="14"/>
      <c r="B82" s="15" t="s">
        <v>70</v>
      </c>
      <c r="C82" s="16">
        <v>1</v>
      </c>
      <c r="D82" s="16">
        <v>8</v>
      </c>
      <c r="E82" s="17">
        <f t="shared" si="11"/>
        <v>1.0341261633919339E-3</v>
      </c>
      <c r="F82" s="17">
        <f t="shared" si="12"/>
        <v>2.7146250424160165E-3</v>
      </c>
      <c r="G82" s="17">
        <f t="shared" si="14"/>
        <v>7</v>
      </c>
      <c r="H82" s="17">
        <f t="shared" si="13"/>
        <v>7.2388831437435377E-3</v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3.3932813030200206E-4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1</v>
      </c>
      <c r="E86" s="17">
        <f t="shared" si="11"/>
        <v>2.0682523267838678E-3</v>
      </c>
      <c r="F86" s="17">
        <f t="shared" si="12"/>
        <v>3.3932813030200206E-4</v>
      </c>
      <c r="G86" s="17">
        <f t="shared" si="14"/>
        <v>-0.5</v>
      </c>
      <c r="H86" s="17">
        <f t="shared" si="13"/>
        <v>-1.0341261633919339E-3</v>
      </c>
    </row>
    <row r="87" spans="1:8" x14ac:dyDescent="0.2">
      <c r="A87" s="14"/>
      <c r="B87" s="15" t="s">
        <v>75</v>
      </c>
      <c r="C87" s="16">
        <v>2</v>
      </c>
      <c r="D87" s="16">
        <v>4</v>
      </c>
      <c r="E87" s="17">
        <f t="shared" si="11"/>
        <v>2.0682523267838678E-3</v>
      </c>
      <c r="F87" s="17">
        <f t="shared" si="12"/>
        <v>1.3573125212080082E-3</v>
      </c>
      <c r="G87" s="17">
        <f t="shared" si="14"/>
        <v>1</v>
      </c>
      <c r="H87" s="17">
        <f t="shared" si="13"/>
        <v>2.0682523267838678E-3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7</v>
      </c>
      <c r="E89" s="17">
        <f t="shared" si="11"/>
        <v>1.0341261633919339E-3</v>
      </c>
      <c r="F89" s="17">
        <f t="shared" si="12"/>
        <v>2.3752969121140144E-3</v>
      </c>
      <c r="G89" s="17">
        <f t="shared" si="14"/>
        <v>6</v>
      </c>
      <c r="H89" s="17">
        <f t="shared" si="13"/>
        <v>6.2047569803516034E-3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11</v>
      </c>
      <c r="D91" s="16">
        <v>16</v>
      </c>
      <c r="E91" s="17">
        <f t="shared" si="11"/>
        <v>1.1375387797311272E-2</v>
      </c>
      <c r="F91" s="17">
        <f t="shared" si="12"/>
        <v>5.4292500848320329E-3</v>
      </c>
      <c r="G91" s="17">
        <f t="shared" si="14"/>
        <v>0.45454545454545453</v>
      </c>
      <c r="H91" s="17">
        <f t="shared" si="13"/>
        <v>5.170630816959669E-3</v>
      </c>
    </row>
    <row r="92" spans="1:8" x14ac:dyDescent="0.2">
      <c r="A92" s="14"/>
      <c r="B92" s="15" t="s">
        <v>80</v>
      </c>
      <c r="C92" s="16">
        <v>38</v>
      </c>
      <c r="D92" s="16">
        <v>19</v>
      </c>
      <c r="E92" s="17">
        <f t="shared" si="11"/>
        <v>3.9296794208893482E-2</v>
      </c>
      <c r="F92" s="17">
        <f t="shared" si="12"/>
        <v>6.4472344757380388E-3</v>
      </c>
      <c r="G92" s="17">
        <f t="shared" si="14"/>
        <v>-0.5</v>
      </c>
      <c r="H92" s="17">
        <f t="shared" si="13"/>
        <v>-1.9648397104446741E-2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1</v>
      </c>
      <c r="E93" s="17" t="str">
        <f t="shared" si="11"/>
        <v/>
      </c>
      <c r="F93" s="17">
        <f t="shared" si="12"/>
        <v>3.3932813030200206E-4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149</v>
      </c>
      <c r="D94" s="16">
        <v>147</v>
      </c>
      <c r="E94" s="17">
        <f t="shared" si="11"/>
        <v>0.15408479834539815</v>
      </c>
      <c r="F94" s="17">
        <f t="shared" si="12"/>
        <v>4.9881235154394299E-2</v>
      </c>
      <c r="G94" s="17">
        <f t="shared" si="14"/>
        <v>-1.3422818791946308E-2</v>
      </c>
      <c r="H94" s="17">
        <f t="shared" si="13"/>
        <v>-2.0682523267838678E-3</v>
      </c>
    </row>
    <row r="95" spans="1:8" x14ac:dyDescent="0.2">
      <c r="A95" s="14"/>
      <c r="B95" s="15" t="s">
        <v>83</v>
      </c>
      <c r="C95" s="16">
        <v>7</v>
      </c>
      <c r="D95" s="16">
        <v>20</v>
      </c>
      <c r="E95" s="17">
        <f t="shared" si="11"/>
        <v>7.2388831437435368E-3</v>
      </c>
      <c r="F95" s="17">
        <f t="shared" si="12"/>
        <v>6.7865626060400405E-3</v>
      </c>
      <c r="G95" s="17">
        <f t="shared" si="14"/>
        <v>1.8571428571428572</v>
      </c>
      <c r="H95" s="17">
        <f t="shared" si="13"/>
        <v>1.344364012409514E-2</v>
      </c>
    </row>
    <row r="96" spans="1:8" x14ac:dyDescent="0.2">
      <c r="A96" s="14"/>
      <c r="B96" s="15" t="s">
        <v>84</v>
      </c>
      <c r="C96" s="16">
        <v>8</v>
      </c>
      <c r="D96" s="16">
        <v>9</v>
      </c>
      <c r="E96" s="17">
        <f t="shared" si="11"/>
        <v>8.2730093071354711E-3</v>
      </c>
      <c r="F96" s="17">
        <f t="shared" si="12"/>
        <v>3.0539531727180181E-3</v>
      </c>
      <c r="G96" s="17">
        <f t="shared" si="14"/>
        <v>0.125</v>
      </c>
      <c r="H96" s="17">
        <f t="shared" si="13"/>
        <v>1.0341261633919339E-3</v>
      </c>
    </row>
    <row r="97" spans="1:8" x14ac:dyDescent="0.2">
      <c r="A97" s="14"/>
      <c r="B97" s="15" t="s">
        <v>85</v>
      </c>
      <c r="C97" s="16">
        <v>3</v>
      </c>
      <c r="D97" s="16">
        <v>4</v>
      </c>
      <c r="E97" s="17">
        <f t="shared" si="11"/>
        <v>3.1023784901758012E-3</v>
      </c>
      <c r="F97" s="17">
        <f t="shared" si="12"/>
        <v>1.3573125212080082E-3</v>
      </c>
      <c r="G97" s="17">
        <f t="shared" si="14"/>
        <v>0.33333333333333331</v>
      </c>
      <c r="H97" s="17">
        <f t="shared" si="13"/>
        <v>1.0341261633919337E-3</v>
      </c>
    </row>
    <row r="98" spans="1:8" x14ac:dyDescent="0.2">
      <c r="A98" s="14"/>
      <c r="B98" s="15" t="s">
        <v>86</v>
      </c>
      <c r="C98" s="16">
        <v>1</v>
      </c>
      <c r="D98" s="16">
        <v>0</v>
      </c>
      <c r="E98" s="17">
        <f t="shared" si="11"/>
        <v>1.0341261633919339E-3</v>
      </c>
      <c r="F98" s="17" t="str">
        <f t="shared" si="12"/>
        <v/>
      </c>
      <c r="G98" s="17">
        <f t="shared" si="14"/>
        <v>-1</v>
      </c>
      <c r="H98" s="17">
        <f t="shared" si="13"/>
        <v>-1.0341261633919339E-3</v>
      </c>
    </row>
    <row r="99" spans="1:8" x14ac:dyDescent="0.2">
      <c r="A99" s="14"/>
      <c r="B99" s="15" t="s">
        <v>87</v>
      </c>
      <c r="C99" s="16">
        <v>12</v>
      </c>
      <c r="D99" s="16">
        <v>1</v>
      </c>
      <c r="E99" s="17">
        <f t="shared" si="11"/>
        <v>1.2409513960703205E-2</v>
      </c>
      <c r="F99" s="17">
        <f t="shared" si="12"/>
        <v>3.3932813030200206E-4</v>
      </c>
      <c r="G99" s="17">
        <f t="shared" si="14"/>
        <v>-0.91666666666666663</v>
      </c>
      <c r="H99" s="17">
        <f t="shared" si="13"/>
        <v>-1.1375387797311272E-2</v>
      </c>
    </row>
    <row r="100" spans="1:8" x14ac:dyDescent="0.2">
      <c r="A100" s="14"/>
      <c r="B100" s="15" t="s">
        <v>88</v>
      </c>
      <c r="C100" s="16">
        <v>2</v>
      </c>
      <c r="D100" s="16">
        <v>2</v>
      </c>
      <c r="E100" s="17">
        <f t="shared" si="11"/>
        <v>2.0682523267838678E-3</v>
      </c>
      <c r="F100" s="17">
        <f t="shared" si="12"/>
        <v>6.7865626060400412E-4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12</v>
      </c>
      <c r="D102" s="16">
        <v>49</v>
      </c>
      <c r="E102" s="17">
        <f t="shared" si="11"/>
        <v>1.2409513960703205E-2</v>
      </c>
      <c r="F102" s="17">
        <f t="shared" si="12"/>
        <v>1.66270783847981E-2</v>
      </c>
      <c r="G102" s="17">
        <f t="shared" si="14"/>
        <v>3.0833333333333335</v>
      </c>
      <c r="H102" s="17">
        <f t="shared" si="13"/>
        <v>3.8262668045501554E-2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13</v>
      </c>
      <c r="D106" s="16">
        <v>27</v>
      </c>
      <c r="E106" s="17">
        <f t="shared" si="11"/>
        <v>1.344364012409514E-2</v>
      </c>
      <c r="F106" s="17">
        <f t="shared" si="12"/>
        <v>9.1618595181540557E-3</v>
      </c>
      <c r="G106" s="17">
        <f t="shared" si="14"/>
        <v>1.0769230769230769</v>
      </c>
      <c r="H106" s="17">
        <f t="shared" si="13"/>
        <v>1.4477766287487074E-2</v>
      </c>
    </row>
    <row r="107" spans="1:8" x14ac:dyDescent="0.2">
      <c r="A107" s="14"/>
      <c r="B107" s="15" t="s">
        <v>95</v>
      </c>
      <c r="C107" s="16">
        <v>1</v>
      </c>
      <c r="D107" s="16">
        <v>11</v>
      </c>
      <c r="E107" s="17">
        <f t="shared" si="11"/>
        <v>1.0341261633919339E-3</v>
      </c>
      <c r="F107" s="17">
        <f t="shared" si="12"/>
        <v>3.7326094333220224E-3</v>
      </c>
      <c r="G107" s="17">
        <f t="shared" si="14"/>
        <v>10</v>
      </c>
      <c r="H107" s="17">
        <f t="shared" si="13"/>
        <v>1.0341261633919338E-2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</v>
      </c>
      <c r="D109" s="16">
        <v>10</v>
      </c>
      <c r="E109" s="17">
        <f t="shared" si="15"/>
        <v>1.0341261633919339E-3</v>
      </c>
      <c r="F109" s="17">
        <f t="shared" si="16"/>
        <v>3.3932813030200203E-3</v>
      </c>
      <c r="G109" s="17">
        <f t="shared" ref="G109:G140" si="18">+IF(AND(C109=0,D109=0)," ",IF(C109=0,1,IF(D109=0,-1,(D109-C109)/C109)))</f>
        <v>9</v>
      </c>
      <c r="H109" s="17">
        <f t="shared" si="17"/>
        <v>9.3071354705274046E-3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9</v>
      </c>
      <c r="D111" s="16">
        <v>0</v>
      </c>
      <c r="E111" s="17">
        <f t="shared" si="15"/>
        <v>9.3071354705274046E-3</v>
      </c>
      <c r="F111" s="17" t="str">
        <f t="shared" si="16"/>
        <v/>
      </c>
      <c r="G111" s="17">
        <f t="shared" si="18"/>
        <v>-1</v>
      </c>
      <c r="H111" s="17">
        <f t="shared" si="17"/>
        <v>-9.3071354705274046E-3</v>
      </c>
    </row>
    <row r="112" spans="1:8" x14ac:dyDescent="0.2">
      <c r="A112" s="14"/>
      <c r="B112" s="15" t="s">
        <v>100</v>
      </c>
      <c r="C112" s="16">
        <v>9</v>
      </c>
      <c r="D112" s="16">
        <v>3</v>
      </c>
      <c r="E112" s="17">
        <f t="shared" si="15"/>
        <v>9.3071354705274046E-3</v>
      </c>
      <c r="F112" s="17">
        <f t="shared" si="16"/>
        <v>1.0179843909060061E-3</v>
      </c>
      <c r="G112" s="17">
        <f t="shared" si="18"/>
        <v>-0.66666666666666663</v>
      </c>
      <c r="H112" s="17">
        <f t="shared" si="17"/>
        <v>-6.2047569803516025E-3</v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3.3932813030200206E-4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50</v>
      </c>
      <c r="D114" s="16">
        <v>18</v>
      </c>
      <c r="E114" s="17">
        <f t="shared" si="15"/>
        <v>5.170630816959669E-2</v>
      </c>
      <c r="F114" s="17">
        <f t="shared" si="16"/>
        <v>6.1079063454360363E-3</v>
      </c>
      <c r="G114" s="17">
        <f t="shared" si="18"/>
        <v>-0.64</v>
      </c>
      <c r="H114" s="17">
        <f t="shared" si="17"/>
        <v>-3.3092037228541885E-2</v>
      </c>
    </row>
    <row r="115" spans="1:8" ht="25.5" x14ac:dyDescent="0.2">
      <c r="A115" s="14"/>
      <c r="B115" s="15" t="s">
        <v>103</v>
      </c>
      <c r="C115" s="16">
        <v>5</v>
      </c>
      <c r="D115" s="16">
        <v>6</v>
      </c>
      <c r="E115" s="17">
        <f t="shared" si="15"/>
        <v>5.170630816959669E-3</v>
      </c>
      <c r="F115" s="17">
        <f t="shared" si="16"/>
        <v>2.0359687818120122E-3</v>
      </c>
      <c r="G115" s="17">
        <f t="shared" si="18"/>
        <v>0.2</v>
      </c>
      <c r="H115" s="17">
        <f t="shared" si="17"/>
        <v>1.0341261633919339E-3</v>
      </c>
    </row>
    <row r="116" spans="1:8" ht="25.5" x14ac:dyDescent="0.2">
      <c r="A116" s="14"/>
      <c r="B116" s="15" t="s">
        <v>104</v>
      </c>
      <c r="C116" s="16">
        <v>58</v>
      </c>
      <c r="D116" s="16">
        <v>112</v>
      </c>
      <c r="E116" s="17">
        <f t="shared" si="15"/>
        <v>5.9979317476732158E-2</v>
      </c>
      <c r="F116" s="17">
        <f t="shared" si="16"/>
        <v>3.800475059382423E-2</v>
      </c>
      <c r="G116" s="17">
        <f t="shared" si="18"/>
        <v>0.93103448275862066</v>
      </c>
      <c r="H116" s="17">
        <f t="shared" si="17"/>
        <v>5.5842812823164424E-2</v>
      </c>
    </row>
    <row r="117" spans="1:8" x14ac:dyDescent="0.2">
      <c r="A117" s="14"/>
      <c r="B117" s="15" t="s">
        <v>105</v>
      </c>
      <c r="C117" s="16">
        <v>0</v>
      </c>
      <c r="D117" s="16">
        <v>4</v>
      </c>
      <c r="E117" s="17" t="str">
        <f t="shared" si="15"/>
        <v/>
      </c>
      <c r="F117" s="17">
        <f t="shared" si="16"/>
        <v>1.3573125212080082E-3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3</v>
      </c>
      <c r="D118" s="16">
        <v>14</v>
      </c>
      <c r="E118" s="17">
        <f t="shared" si="15"/>
        <v>3.1023784901758012E-3</v>
      </c>
      <c r="F118" s="17">
        <f t="shared" si="16"/>
        <v>4.7505938242280287E-3</v>
      </c>
      <c r="G118" s="17">
        <f t="shared" si="18"/>
        <v>3.6666666666666665</v>
      </c>
      <c r="H118" s="17">
        <f t="shared" si="17"/>
        <v>1.1375387797311272E-2</v>
      </c>
    </row>
    <row r="119" spans="1:8" x14ac:dyDescent="0.2">
      <c r="A119" s="14"/>
      <c r="B119" s="15" t="s">
        <v>107</v>
      </c>
      <c r="C119" s="16">
        <v>3</v>
      </c>
      <c r="D119" s="16">
        <v>17</v>
      </c>
      <c r="E119" s="17">
        <f t="shared" si="15"/>
        <v>3.1023784901758012E-3</v>
      </c>
      <c r="F119" s="17">
        <f t="shared" si="16"/>
        <v>5.7685782151340346E-3</v>
      </c>
      <c r="G119" s="17">
        <f t="shared" si="18"/>
        <v>4.666666666666667</v>
      </c>
      <c r="H119" s="17">
        <f t="shared" si="17"/>
        <v>1.4477766287487074E-2</v>
      </c>
    </row>
    <row r="120" spans="1:8" x14ac:dyDescent="0.2">
      <c r="A120" s="14"/>
      <c r="B120" s="15" t="s">
        <v>108</v>
      </c>
      <c r="C120" s="16">
        <v>1</v>
      </c>
      <c r="D120" s="16">
        <v>5</v>
      </c>
      <c r="E120" s="17">
        <f t="shared" si="15"/>
        <v>1.0341261633919339E-3</v>
      </c>
      <c r="F120" s="17">
        <f t="shared" si="16"/>
        <v>1.6966406515100101E-3</v>
      </c>
      <c r="G120" s="17">
        <f t="shared" si="18"/>
        <v>4</v>
      </c>
      <c r="H120" s="17">
        <f t="shared" si="17"/>
        <v>4.1365046535677356E-3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1.0341261633919339E-3</v>
      </c>
      <c r="F121" s="17" t="str">
        <f t="shared" si="16"/>
        <v/>
      </c>
      <c r="G121" s="17">
        <f t="shared" si="18"/>
        <v>-1</v>
      </c>
      <c r="H121" s="17">
        <f t="shared" si="17"/>
        <v>-1.0341261633919339E-3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14</v>
      </c>
      <c r="D123" s="16">
        <v>1</v>
      </c>
      <c r="E123" s="17">
        <f t="shared" si="15"/>
        <v>1.4477766287487074E-2</v>
      </c>
      <c r="F123" s="17">
        <f t="shared" si="16"/>
        <v>3.3932813030200206E-4</v>
      </c>
      <c r="G123" s="17">
        <f t="shared" si="18"/>
        <v>-0.9285714285714286</v>
      </c>
      <c r="H123" s="17">
        <f t="shared" si="17"/>
        <v>-1.344364012409514E-2</v>
      </c>
    </row>
    <row r="124" spans="1:8" x14ac:dyDescent="0.2">
      <c r="A124" s="14"/>
      <c r="B124" s="15" t="s">
        <v>112</v>
      </c>
      <c r="C124" s="16">
        <v>0</v>
      </c>
      <c r="D124" s="16">
        <v>7</v>
      </c>
      <c r="E124" s="17" t="str">
        <f t="shared" si="15"/>
        <v/>
      </c>
      <c r="F124" s="17">
        <f t="shared" si="16"/>
        <v>2.3752969121140144E-3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1.0341261633919339E-3</v>
      </c>
      <c r="F125" s="17" t="str">
        <f t="shared" si="16"/>
        <v/>
      </c>
      <c r="G125" s="17">
        <f t="shared" si="18"/>
        <v>-1</v>
      </c>
      <c r="H125" s="17">
        <f t="shared" si="17"/>
        <v>-1.0341261633919339E-3</v>
      </c>
    </row>
    <row r="126" spans="1:8" x14ac:dyDescent="0.2">
      <c r="A126" s="14"/>
      <c r="B126" s="15" t="s">
        <v>114</v>
      </c>
      <c r="C126" s="16">
        <v>3</v>
      </c>
      <c r="D126" s="16">
        <v>0</v>
      </c>
      <c r="E126" s="17">
        <f t="shared" si="15"/>
        <v>3.1023784901758012E-3</v>
      </c>
      <c r="F126" s="17" t="str">
        <f t="shared" si="16"/>
        <v/>
      </c>
      <c r="G126" s="17">
        <f t="shared" si="18"/>
        <v>-1</v>
      </c>
      <c r="H126" s="17">
        <f t="shared" si="17"/>
        <v>-3.1023784901758012E-3</v>
      </c>
    </row>
    <row r="127" spans="1:8" x14ac:dyDescent="0.2">
      <c r="A127" s="14"/>
      <c r="B127" s="15" t="s">
        <v>115</v>
      </c>
      <c r="C127" s="16">
        <v>2</v>
      </c>
      <c r="D127" s="16">
        <v>0</v>
      </c>
      <c r="E127" s="17">
        <f t="shared" si="15"/>
        <v>2.0682523267838678E-3</v>
      </c>
      <c r="F127" s="17" t="str">
        <f t="shared" si="16"/>
        <v/>
      </c>
      <c r="G127" s="17">
        <f t="shared" si="18"/>
        <v>-1</v>
      </c>
      <c r="H127" s="17">
        <f t="shared" si="17"/>
        <v>-2.0682523267838678E-3</v>
      </c>
    </row>
    <row r="128" spans="1:8" x14ac:dyDescent="0.2">
      <c r="A128" s="14"/>
      <c r="B128" s="15" t="s">
        <v>116</v>
      </c>
      <c r="C128" s="16">
        <v>7</v>
      </c>
      <c r="D128" s="16">
        <v>10</v>
      </c>
      <c r="E128" s="17">
        <f t="shared" si="15"/>
        <v>7.2388831437435368E-3</v>
      </c>
      <c r="F128" s="17">
        <f t="shared" si="16"/>
        <v>3.3932813030200203E-3</v>
      </c>
      <c r="G128" s="17">
        <f t="shared" si="18"/>
        <v>0.42857142857142855</v>
      </c>
      <c r="H128" s="17">
        <f t="shared" si="17"/>
        <v>3.1023784901758012E-3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7</v>
      </c>
      <c r="D130" s="16">
        <v>14</v>
      </c>
      <c r="E130" s="17">
        <f t="shared" si="15"/>
        <v>7.2388831437435368E-3</v>
      </c>
      <c r="F130" s="17">
        <f t="shared" si="16"/>
        <v>4.7505938242280287E-3</v>
      </c>
      <c r="G130" s="17">
        <f t="shared" si="18"/>
        <v>1</v>
      </c>
      <c r="H130" s="17">
        <f t="shared" si="17"/>
        <v>7.2388831437435368E-3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49</v>
      </c>
      <c r="D132" s="16">
        <v>20</v>
      </c>
      <c r="E132" s="17">
        <f t="shared" si="15"/>
        <v>5.0672182006204755E-2</v>
      </c>
      <c r="F132" s="17">
        <f t="shared" si="16"/>
        <v>6.7865626060400405E-3</v>
      </c>
      <c r="G132" s="17">
        <f t="shared" si="18"/>
        <v>-0.59183673469387754</v>
      </c>
      <c r="H132" s="17">
        <f t="shared" si="17"/>
        <v>-2.9989658738366079E-2</v>
      </c>
    </row>
    <row r="133" spans="1:8" x14ac:dyDescent="0.2">
      <c r="A133" s="14"/>
      <c r="B133" s="15" t="s">
        <v>121</v>
      </c>
      <c r="C133" s="16">
        <v>5</v>
      </c>
      <c r="D133" s="16">
        <v>28</v>
      </c>
      <c r="E133" s="17">
        <f t="shared" si="15"/>
        <v>5.170630816959669E-3</v>
      </c>
      <c r="F133" s="17">
        <f t="shared" si="16"/>
        <v>9.5011876484560574E-3</v>
      </c>
      <c r="G133" s="17">
        <f t="shared" si="18"/>
        <v>4.5999999999999996</v>
      </c>
      <c r="H133" s="17">
        <f t="shared" si="17"/>
        <v>2.3784901758014475E-2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77</v>
      </c>
      <c r="D135" s="16">
        <v>555</v>
      </c>
      <c r="E135" s="17">
        <f t="shared" si="15"/>
        <v>7.9627714581178899E-2</v>
      </c>
      <c r="F135" s="17">
        <f t="shared" si="16"/>
        <v>0.18832711231761112</v>
      </c>
      <c r="G135" s="17">
        <f t="shared" si="18"/>
        <v>6.2077922077922079</v>
      </c>
      <c r="H135" s="17">
        <f t="shared" si="17"/>
        <v>0.49431230610134436</v>
      </c>
    </row>
    <row r="136" spans="1:8" ht="25.5" x14ac:dyDescent="0.2">
      <c r="A136" s="14"/>
      <c r="B136" s="15" t="s">
        <v>124</v>
      </c>
      <c r="C136" s="16">
        <v>0</v>
      </c>
      <c r="D136" s="16">
        <v>1440</v>
      </c>
      <c r="E136" s="17" t="str">
        <f t="shared" si="15"/>
        <v/>
      </c>
      <c r="F136" s="17">
        <f t="shared" si="16"/>
        <v>0.48863250763488292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24</v>
      </c>
      <c r="E137" s="17">
        <f t="shared" si="15"/>
        <v>1.0341261633919339E-3</v>
      </c>
      <c r="F137" s="17">
        <f t="shared" si="16"/>
        <v>8.143875127248049E-3</v>
      </c>
      <c r="G137" s="17">
        <f t="shared" si="18"/>
        <v>23</v>
      </c>
      <c r="H137" s="17">
        <f t="shared" si="17"/>
        <v>2.3784901758014478E-2</v>
      </c>
    </row>
    <row r="138" spans="1:8" x14ac:dyDescent="0.2">
      <c r="A138" s="14"/>
      <c r="B138" s="15" t="s">
        <v>126</v>
      </c>
      <c r="C138" s="16">
        <v>7</v>
      </c>
      <c r="D138" s="16">
        <v>2</v>
      </c>
      <c r="E138" s="17">
        <f t="shared" si="15"/>
        <v>7.2388831437435368E-3</v>
      </c>
      <c r="F138" s="17">
        <f t="shared" si="16"/>
        <v>6.7865626060400412E-4</v>
      </c>
      <c r="G138" s="17">
        <f t="shared" si="18"/>
        <v>-0.7142857142857143</v>
      </c>
      <c r="H138" s="17">
        <f t="shared" si="17"/>
        <v>-5.170630816959669E-3</v>
      </c>
    </row>
    <row r="139" spans="1:8" x14ac:dyDescent="0.2">
      <c r="A139" s="14"/>
      <c r="B139" s="15" t="s">
        <v>127</v>
      </c>
      <c r="C139" s="16">
        <v>0</v>
      </c>
      <c r="D139" s="16">
        <v>4</v>
      </c>
      <c r="E139" s="17" t="str">
        <f t="shared" si="15"/>
        <v/>
      </c>
      <c r="F139" s="17">
        <f t="shared" si="16"/>
        <v>1.3573125212080082E-3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2</v>
      </c>
      <c r="D141" s="16">
        <v>2</v>
      </c>
      <c r="E141" s="17">
        <f t="shared" si="19"/>
        <v>2.0682523267838678E-3</v>
      </c>
      <c r="F141" s="17">
        <f t="shared" si="20"/>
        <v>6.7865626060400412E-4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136</v>
      </c>
      <c r="D143" s="16">
        <v>41</v>
      </c>
      <c r="E143" s="17">
        <f t="shared" si="19"/>
        <v>0.14064115822130299</v>
      </c>
      <c r="F143" s="17">
        <f t="shared" si="20"/>
        <v>1.3912453342382083E-2</v>
      </c>
      <c r="G143" s="17">
        <f t="shared" si="22"/>
        <v>-0.69852941176470584</v>
      </c>
      <c r="H143" s="17">
        <f t="shared" si="21"/>
        <v>-9.8241985522233705E-2</v>
      </c>
    </row>
    <row r="144" spans="1:8" x14ac:dyDescent="0.2">
      <c r="A144" s="14"/>
      <c r="B144" s="15" t="s">
        <v>132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3.3932813030200206E-4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2</v>
      </c>
      <c r="E145" s="17" t="str">
        <f t="shared" si="19"/>
        <v/>
      </c>
      <c r="F145" s="17">
        <f t="shared" si="20"/>
        <v>6.7865626060400412E-4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21</v>
      </c>
      <c r="D146" s="16">
        <v>28</v>
      </c>
      <c r="E146" s="17">
        <f t="shared" si="19"/>
        <v>2.1716649431230611E-2</v>
      </c>
      <c r="F146" s="17">
        <f t="shared" si="20"/>
        <v>9.5011876484560574E-3</v>
      </c>
      <c r="G146" s="17">
        <f t="shared" si="22"/>
        <v>0.33333333333333331</v>
      </c>
      <c r="H146" s="17">
        <f t="shared" si="21"/>
        <v>7.2388831437435368E-3</v>
      </c>
    </row>
    <row r="147" spans="1:8" ht="25.5" x14ac:dyDescent="0.2">
      <c r="A147" s="14"/>
      <c r="B147" s="15" t="s">
        <v>135</v>
      </c>
      <c r="C147" s="16">
        <v>15</v>
      </c>
      <c r="D147" s="16">
        <v>3</v>
      </c>
      <c r="E147" s="17">
        <f t="shared" si="19"/>
        <v>1.5511892450879007E-2</v>
      </c>
      <c r="F147" s="17">
        <f t="shared" si="20"/>
        <v>1.0179843909060061E-3</v>
      </c>
      <c r="G147" s="17">
        <f t="shared" si="22"/>
        <v>-0.8</v>
      </c>
      <c r="H147" s="17">
        <f t="shared" si="21"/>
        <v>-1.2409513960703207E-2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4</v>
      </c>
      <c r="E149" s="17" t="str">
        <f t="shared" si="19"/>
        <v/>
      </c>
      <c r="F149" s="17">
        <f t="shared" si="20"/>
        <v>1.3573125212080082E-3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3</v>
      </c>
      <c r="E152" s="17" t="str">
        <f t="shared" si="19"/>
        <v/>
      </c>
      <c r="F152" s="17">
        <f t="shared" si="20"/>
        <v>1.0179843909060061E-3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4</v>
      </c>
      <c r="D157" s="16">
        <v>4</v>
      </c>
      <c r="E157" s="17">
        <f t="shared" si="19"/>
        <v>4.1365046535677356E-3</v>
      </c>
      <c r="F157" s="17">
        <f t="shared" si="20"/>
        <v>1.3573125212080082E-3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3</v>
      </c>
      <c r="D159" s="16">
        <v>1</v>
      </c>
      <c r="E159" s="17">
        <f t="shared" si="19"/>
        <v>3.1023784901758012E-3</v>
      </c>
      <c r="F159" s="17">
        <f t="shared" si="20"/>
        <v>3.3932813030200206E-4</v>
      </c>
      <c r="G159" s="17">
        <f t="shared" si="22"/>
        <v>-0.66666666666666663</v>
      </c>
      <c r="H159" s="17">
        <f t="shared" si="21"/>
        <v>-2.0682523267838674E-3</v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3.3932813030200206E-4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3</v>
      </c>
      <c r="D162" s="16">
        <v>0</v>
      </c>
      <c r="E162" s="17">
        <f t="shared" si="19"/>
        <v>3.1023784901758012E-3</v>
      </c>
      <c r="F162" s="17" t="str">
        <f t="shared" si="20"/>
        <v/>
      </c>
      <c r="G162" s="17">
        <f t="shared" si="22"/>
        <v>-1</v>
      </c>
      <c r="H162" s="17">
        <f t="shared" si="21"/>
        <v>-3.1023784901758012E-3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17</v>
      </c>
      <c r="D168" s="16">
        <v>26</v>
      </c>
      <c r="E168" s="17">
        <f t="shared" si="19"/>
        <v>1.7580144777662874E-2</v>
      </c>
      <c r="F168" s="17">
        <f t="shared" si="20"/>
        <v>8.8225313878520523E-3</v>
      </c>
      <c r="G168" s="17">
        <f t="shared" si="22"/>
        <v>0.52941176470588236</v>
      </c>
      <c r="H168" s="17">
        <f t="shared" si="21"/>
        <v>9.3071354705274046E-3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22" t="s">
        <v>2</v>
      </c>
      <c r="C175" s="22" t="s">
        <v>12</v>
      </c>
      <c r="D175" s="24"/>
      <c r="E175" s="22" t="s">
        <v>4</v>
      </c>
      <c r="F175" s="24"/>
      <c r="G175" s="22" t="s">
        <v>657</v>
      </c>
      <c r="H175" s="22" t="s">
        <v>5</v>
      </c>
    </row>
    <row r="176" spans="1:8" x14ac:dyDescent="0.2">
      <c r="A176" s="14"/>
      <c r="B176" s="23"/>
      <c r="C176" s="18">
        <v>2020</v>
      </c>
      <c r="D176" s="18">
        <v>2021</v>
      </c>
      <c r="E176" s="18">
        <v>2020</v>
      </c>
      <c r="F176" s="18">
        <v>2021</v>
      </c>
      <c r="G176" s="23"/>
      <c r="H176" s="23"/>
    </row>
    <row r="177" spans="1:8" ht="25.5" x14ac:dyDescent="0.2">
      <c r="A177" s="14"/>
      <c r="B177" s="19" t="s">
        <v>8</v>
      </c>
      <c r="C177" s="20">
        <f>SUM(C178:C350)</f>
        <v>2638</v>
      </c>
      <c r="D177" s="20">
        <f>SUM(D178:D350)</f>
        <v>2719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3.070507960576194E-2</v>
      </c>
      <c r="H177" s="21">
        <f t="shared" ref="H177:H208" si="25">+IF(OR(AND(E177=""),(G177="")),"",E177*G177)</f>
        <v>3.070507960576194E-2</v>
      </c>
    </row>
    <row r="178" spans="1:8" x14ac:dyDescent="0.2">
      <c r="A178" s="14"/>
      <c r="B178" s="15" t="s">
        <v>160</v>
      </c>
      <c r="C178" s="16">
        <v>60</v>
      </c>
      <c r="D178" s="16">
        <v>35</v>
      </c>
      <c r="E178" s="17">
        <f t="shared" si="23"/>
        <v>2.2744503411675512E-2</v>
      </c>
      <c r="F178" s="17">
        <f t="shared" si="24"/>
        <v>1.2872379551305628E-2</v>
      </c>
      <c r="G178" s="17">
        <f t="shared" ref="G178:G209" si="26">+IF(AND(C178=0,D178=0)," ",IF(C178=0,1,IF(D178=0,-1,(D178-C178)/C178)))</f>
        <v>-0.41666666666666669</v>
      </c>
      <c r="H178" s="17">
        <f t="shared" si="25"/>
        <v>-9.4768764215314646E-3</v>
      </c>
    </row>
    <row r="179" spans="1:8" x14ac:dyDescent="0.2">
      <c r="A179" s="14"/>
      <c r="B179" s="15" t="s">
        <v>161</v>
      </c>
      <c r="C179" s="16">
        <v>2</v>
      </c>
      <c r="D179" s="16">
        <v>1</v>
      </c>
      <c r="E179" s="17">
        <f t="shared" si="23"/>
        <v>7.5815011372251705E-4</v>
      </c>
      <c r="F179" s="17">
        <f t="shared" si="24"/>
        <v>3.677822728944465E-4</v>
      </c>
      <c r="G179" s="17">
        <f t="shared" si="26"/>
        <v>-0.5</v>
      </c>
      <c r="H179" s="17">
        <f t="shared" si="25"/>
        <v>-3.7907505686125853E-4</v>
      </c>
    </row>
    <row r="180" spans="1:8" ht="38.25" x14ac:dyDescent="0.2">
      <c r="A180" s="14"/>
      <c r="B180" s="15" t="s">
        <v>162</v>
      </c>
      <c r="C180" s="16">
        <v>25</v>
      </c>
      <c r="D180" s="16">
        <v>19</v>
      </c>
      <c r="E180" s="17">
        <f t="shared" si="23"/>
        <v>9.4768764215314629E-3</v>
      </c>
      <c r="F180" s="17">
        <f t="shared" si="24"/>
        <v>6.9878631849944837E-3</v>
      </c>
      <c r="G180" s="17">
        <f t="shared" si="26"/>
        <v>-0.24</v>
      </c>
      <c r="H180" s="17">
        <f t="shared" si="25"/>
        <v>-2.2744503411675512E-3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6</v>
      </c>
      <c r="D182" s="16">
        <v>12</v>
      </c>
      <c r="E182" s="17">
        <f t="shared" si="23"/>
        <v>2.2744503411675512E-3</v>
      </c>
      <c r="F182" s="17">
        <f t="shared" si="24"/>
        <v>4.413387274733358E-3</v>
      </c>
      <c r="G182" s="17">
        <f t="shared" si="26"/>
        <v>1</v>
      </c>
      <c r="H182" s="17">
        <f t="shared" si="25"/>
        <v>2.2744503411675512E-3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3.677822728944465E-4</v>
      </c>
      <c r="G183" s="17">
        <f t="shared" si="26"/>
        <v>1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348</v>
      </c>
      <c r="D184" s="16">
        <v>544</v>
      </c>
      <c r="E184" s="17">
        <f t="shared" si="23"/>
        <v>0.13191811978771797</v>
      </c>
      <c r="F184" s="17">
        <f t="shared" si="24"/>
        <v>0.20007355645457889</v>
      </c>
      <c r="G184" s="17">
        <f t="shared" si="26"/>
        <v>0.56321839080459768</v>
      </c>
      <c r="H184" s="17">
        <f t="shared" si="25"/>
        <v>7.429871114480667E-2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42</v>
      </c>
      <c r="D186" s="16">
        <v>68</v>
      </c>
      <c r="E186" s="17">
        <f t="shared" si="23"/>
        <v>1.5921152388172859E-2</v>
      </c>
      <c r="F186" s="17">
        <f t="shared" si="24"/>
        <v>2.5009194556822361E-2</v>
      </c>
      <c r="G186" s="17">
        <f t="shared" si="26"/>
        <v>0.61904761904761907</v>
      </c>
      <c r="H186" s="17">
        <f t="shared" si="25"/>
        <v>9.855951478392723E-3</v>
      </c>
    </row>
    <row r="187" spans="1:8" x14ac:dyDescent="0.2">
      <c r="A187" s="14"/>
      <c r="B187" s="15" t="s">
        <v>169</v>
      </c>
      <c r="C187" s="16">
        <v>3</v>
      </c>
      <c r="D187" s="16">
        <v>3</v>
      </c>
      <c r="E187" s="17">
        <f t="shared" si="23"/>
        <v>1.1372251705837756E-3</v>
      </c>
      <c r="F187" s="17">
        <f t="shared" si="24"/>
        <v>1.1033468186833395E-3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6</v>
      </c>
      <c r="E190" s="17">
        <f t="shared" si="23"/>
        <v>3.7907505686125853E-4</v>
      </c>
      <c r="F190" s="17">
        <f t="shared" si="24"/>
        <v>2.206693637366679E-3</v>
      </c>
      <c r="G190" s="17">
        <f t="shared" si="26"/>
        <v>5</v>
      </c>
      <c r="H190" s="17">
        <f t="shared" si="25"/>
        <v>1.8953752843062926E-3</v>
      </c>
    </row>
    <row r="191" spans="1:8" x14ac:dyDescent="0.2">
      <c r="A191" s="14"/>
      <c r="B191" s="15" t="s">
        <v>173</v>
      </c>
      <c r="C191" s="16">
        <v>128</v>
      </c>
      <c r="D191" s="16">
        <v>62</v>
      </c>
      <c r="E191" s="17">
        <f t="shared" si="23"/>
        <v>4.8521607278241091E-2</v>
      </c>
      <c r="F191" s="17">
        <f t="shared" si="24"/>
        <v>2.2802500919455682E-2</v>
      </c>
      <c r="G191" s="17">
        <f t="shared" si="26"/>
        <v>-0.515625</v>
      </c>
      <c r="H191" s="17">
        <f t="shared" si="25"/>
        <v>-2.5018953752843062E-2</v>
      </c>
    </row>
    <row r="192" spans="1:8" x14ac:dyDescent="0.2">
      <c r="A192" s="14"/>
      <c r="B192" s="15" t="s">
        <v>174</v>
      </c>
      <c r="C192" s="16">
        <v>33</v>
      </c>
      <c r="D192" s="16">
        <v>18</v>
      </c>
      <c r="E192" s="17">
        <f t="shared" si="23"/>
        <v>1.2509476876421531E-2</v>
      </c>
      <c r="F192" s="17">
        <f t="shared" si="24"/>
        <v>6.6200809121000365E-3</v>
      </c>
      <c r="G192" s="17">
        <f t="shared" si="26"/>
        <v>-0.45454545454545453</v>
      </c>
      <c r="H192" s="17">
        <f t="shared" si="25"/>
        <v>-5.6861258529188772E-3</v>
      </c>
    </row>
    <row r="193" spans="1:8" ht="25.5" x14ac:dyDescent="0.2">
      <c r="A193" s="14"/>
      <c r="B193" s="15" t="s">
        <v>175</v>
      </c>
      <c r="C193" s="16">
        <v>30</v>
      </c>
      <c r="D193" s="16">
        <v>33</v>
      </c>
      <c r="E193" s="17">
        <f t="shared" si="23"/>
        <v>1.1372251705837756E-2</v>
      </c>
      <c r="F193" s="17">
        <f t="shared" si="24"/>
        <v>1.2136815005516733E-2</v>
      </c>
      <c r="G193" s="17">
        <f t="shared" si="26"/>
        <v>0.1</v>
      </c>
      <c r="H193" s="17">
        <f t="shared" si="25"/>
        <v>1.1372251705837756E-3</v>
      </c>
    </row>
    <row r="194" spans="1:8" ht="25.5" x14ac:dyDescent="0.2">
      <c r="A194" s="14"/>
      <c r="B194" s="15" t="s">
        <v>176</v>
      </c>
      <c r="C194" s="16">
        <v>2</v>
      </c>
      <c r="D194" s="16">
        <v>6</v>
      </c>
      <c r="E194" s="17">
        <f t="shared" si="23"/>
        <v>7.5815011372251705E-4</v>
      </c>
      <c r="F194" s="17">
        <f t="shared" si="24"/>
        <v>2.206693637366679E-3</v>
      </c>
      <c r="G194" s="17">
        <f t="shared" si="26"/>
        <v>2</v>
      </c>
      <c r="H194" s="17">
        <f t="shared" si="25"/>
        <v>1.5163002274450341E-3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8</v>
      </c>
      <c r="D196" s="16">
        <v>2</v>
      </c>
      <c r="E196" s="17">
        <f t="shared" si="23"/>
        <v>3.0326004548900682E-3</v>
      </c>
      <c r="F196" s="17">
        <f t="shared" si="24"/>
        <v>7.35564545788893E-4</v>
      </c>
      <c r="G196" s="17">
        <f t="shared" si="26"/>
        <v>-0.75</v>
      </c>
      <c r="H196" s="17">
        <f t="shared" si="25"/>
        <v>-2.2744503411675512E-3</v>
      </c>
    </row>
    <row r="197" spans="1:8" x14ac:dyDescent="0.2">
      <c r="A197" s="14"/>
      <c r="B197" s="15" t="s">
        <v>179</v>
      </c>
      <c r="C197" s="16">
        <v>1</v>
      </c>
      <c r="D197" s="16">
        <v>2</v>
      </c>
      <c r="E197" s="17">
        <f t="shared" si="23"/>
        <v>3.7907505686125853E-4</v>
      </c>
      <c r="F197" s="17">
        <f t="shared" si="24"/>
        <v>7.35564545788893E-4</v>
      </c>
      <c r="G197" s="17">
        <f t="shared" si="26"/>
        <v>1</v>
      </c>
      <c r="H197" s="17">
        <f t="shared" si="25"/>
        <v>3.7907505686125853E-4</v>
      </c>
    </row>
    <row r="198" spans="1:8" ht="25.5" x14ac:dyDescent="0.2">
      <c r="A198" s="14"/>
      <c r="B198" s="15" t="s">
        <v>180</v>
      </c>
      <c r="C198" s="16">
        <v>18</v>
      </c>
      <c r="D198" s="16">
        <v>28</v>
      </c>
      <c r="E198" s="17">
        <f t="shared" si="23"/>
        <v>6.8233510235026539E-3</v>
      </c>
      <c r="F198" s="17">
        <f t="shared" si="24"/>
        <v>1.0297903641044501E-2</v>
      </c>
      <c r="G198" s="17">
        <f t="shared" si="26"/>
        <v>0.55555555555555558</v>
      </c>
      <c r="H198" s="17">
        <f t="shared" si="25"/>
        <v>3.7907505686125857E-3</v>
      </c>
    </row>
    <row r="199" spans="1:8" x14ac:dyDescent="0.2">
      <c r="A199" s="14"/>
      <c r="B199" s="15" t="s">
        <v>181</v>
      </c>
      <c r="C199" s="16">
        <v>45</v>
      </c>
      <c r="D199" s="16">
        <v>44</v>
      </c>
      <c r="E199" s="17">
        <f t="shared" si="23"/>
        <v>1.7058377558756634E-2</v>
      </c>
      <c r="F199" s="17">
        <f t="shared" si="24"/>
        <v>1.6182420007355647E-2</v>
      </c>
      <c r="G199" s="17">
        <f t="shared" si="26"/>
        <v>-2.2222222222222223E-2</v>
      </c>
      <c r="H199" s="17">
        <f t="shared" si="25"/>
        <v>-3.7907505686125858E-4</v>
      </c>
    </row>
    <row r="200" spans="1:8" x14ac:dyDescent="0.2">
      <c r="A200" s="14"/>
      <c r="B200" s="15" t="s">
        <v>182</v>
      </c>
      <c r="C200" s="16">
        <v>63</v>
      </c>
      <c r="D200" s="16">
        <v>6</v>
      </c>
      <c r="E200" s="17">
        <f t="shared" si="23"/>
        <v>2.3881728582259287E-2</v>
      </c>
      <c r="F200" s="17">
        <f t="shared" si="24"/>
        <v>2.206693637366679E-3</v>
      </c>
      <c r="G200" s="17">
        <f t="shared" si="26"/>
        <v>-0.90476190476190477</v>
      </c>
      <c r="H200" s="17">
        <f t="shared" si="25"/>
        <v>-2.1607278241091737E-2</v>
      </c>
    </row>
    <row r="201" spans="1:8" x14ac:dyDescent="0.2">
      <c r="A201" s="14"/>
      <c r="B201" s="15" t="s">
        <v>183</v>
      </c>
      <c r="C201" s="16">
        <v>1</v>
      </c>
      <c r="D201" s="16">
        <v>0</v>
      </c>
      <c r="E201" s="17">
        <f t="shared" si="23"/>
        <v>3.7907505686125853E-4</v>
      </c>
      <c r="F201" s="17" t="str">
        <f t="shared" si="24"/>
        <v/>
      </c>
      <c r="G201" s="17">
        <f t="shared" si="26"/>
        <v>-1</v>
      </c>
      <c r="H201" s="17">
        <f t="shared" si="25"/>
        <v>-3.7907505686125853E-4</v>
      </c>
    </row>
    <row r="202" spans="1:8" x14ac:dyDescent="0.2">
      <c r="A202" s="14"/>
      <c r="B202" s="15" t="s">
        <v>184</v>
      </c>
      <c r="C202" s="16">
        <v>3</v>
      </c>
      <c r="D202" s="16">
        <v>10</v>
      </c>
      <c r="E202" s="17">
        <f t="shared" si="23"/>
        <v>1.1372251705837756E-3</v>
      </c>
      <c r="F202" s="17">
        <f t="shared" si="24"/>
        <v>3.677822728944465E-3</v>
      </c>
      <c r="G202" s="17">
        <f t="shared" si="26"/>
        <v>2.3333333333333335</v>
      </c>
      <c r="H202" s="17">
        <f t="shared" si="25"/>
        <v>2.6535253980288099E-3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71</v>
      </c>
      <c r="D204" s="16">
        <v>96</v>
      </c>
      <c r="E204" s="17">
        <f t="shared" si="23"/>
        <v>2.6914329037149357E-2</v>
      </c>
      <c r="F204" s="17">
        <f t="shared" si="24"/>
        <v>3.5307098197866864E-2</v>
      </c>
      <c r="G204" s="17">
        <f t="shared" si="26"/>
        <v>0.352112676056338</v>
      </c>
      <c r="H204" s="17">
        <f t="shared" si="25"/>
        <v>9.4768764215314629E-3</v>
      </c>
    </row>
    <row r="205" spans="1:8" ht="25.5" x14ac:dyDescent="0.2">
      <c r="A205" s="14"/>
      <c r="B205" s="15" t="s">
        <v>187</v>
      </c>
      <c r="C205" s="16">
        <v>72</v>
      </c>
      <c r="D205" s="16">
        <v>36</v>
      </c>
      <c r="E205" s="17">
        <f t="shared" si="23"/>
        <v>2.7293404094010616E-2</v>
      </c>
      <c r="F205" s="17">
        <f t="shared" si="24"/>
        <v>1.3240161824200073E-2</v>
      </c>
      <c r="G205" s="17">
        <f t="shared" si="26"/>
        <v>-0.5</v>
      </c>
      <c r="H205" s="17">
        <f t="shared" si="25"/>
        <v>-1.3646702047005308E-2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55</v>
      </c>
      <c r="D207" s="16">
        <v>44</v>
      </c>
      <c r="E207" s="17">
        <f t="shared" si="23"/>
        <v>2.0849128127369221E-2</v>
      </c>
      <c r="F207" s="17">
        <f t="shared" si="24"/>
        <v>1.6182420007355647E-2</v>
      </c>
      <c r="G207" s="17">
        <f t="shared" si="26"/>
        <v>-0.2</v>
      </c>
      <c r="H207" s="17">
        <f t="shared" si="25"/>
        <v>-4.169825625473844E-3</v>
      </c>
    </row>
    <row r="208" spans="1:8" x14ac:dyDescent="0.2">
      <c r="A208" s="14"/>
      <c r="B208" s="15" t="s">
        <v>190</v>
      </c>
      <c r="C208" s="16">
        <v>60</v>
      </c>
      <c r="D208" s="16">
        <v>60</v>
      </c>
      <c r="E208" s="17">
        <f t="shared" si="23"/>
        <v>2.2744503411675512E-2</v>
      </c>
      <c r="F208" s="17">
        <f t="shared" si="24"/>
        <v>2.2066936373666791E-2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120</v>
      </c>
      <c r="D209" s="16">
        <v>82</v>
      </c>
      <c r="E209" s="17">
        <f t="shared" ref="E209:E240" si="27">+IF(C209=0,"",C209/C$177)</f>
        <v>4.5489006823351025E-2</v>
      </c>
      <c r="F209" s="17">
        <f t="shared" ref="F209:F240" si="28">+IF(D209=0,"",D209/D$177)</f>
        <v>3.0158146377344611E-2</v>
      </c>
      <c r="G209" s="17">
        <f t="shared" si="26"/>
        <v>-0.31666666666666665</v>
      </c>
      <c r="H209" s="17">
        <f t="shared" ref="H209:H240" si="29">+IF(OR(AND(E209=""),(G209="")),"",E209*G209)</f>
        <v>-1.4404852160727824E-2</v>
      </c>
    </row>
    <row r="210" spans="1:8" x14ac:dyDescent="0.2">
      <c r="A210" s="14"/>
      <c r="B210" s="15" t="s">
        <v>192</v>
      </c>
      <c r="C210" s="16">
        <v>77</v>
      </c>
      <c r="D210" s="16">
        <v>154</v>
      </c>
      <c r="E210" s="17">
        <f t="shared" si="27"/>
        <v>2.9188779378316907E-2</v>
      </c>
      <c r="F210" s="17">
        <f t="shared" si="28"/>
        <v>5.6638470025744757E-2</v>
      </c>
      <c r="G210" s="17">
        <f t="shared" ref="G210:G241" si="30">+IF(AND(C210=0,D210=0)," ",IF(C210=0,1,IF(D210=0,-1,(D210-C210)/C210)))</f>
        <v>1</v>
      </c>
      <c r="H210" s="17">
        <f t="shared" si="29"/>
        <v>2.9188779378316907E-2</v>
      </c>
    </row>
    <row r="211" spans="1:8" x14ac:dyDescent="0.2">
      <c r="A211" s="14"/>
      <c r="B211" s="15" t="s">
        <v>193</v>
      </c>
      <c r="C211" s="16">
        <v>26</v>
      </c>
      <c r="D211" s="16">
        <v>18</v>
      </c>
      <c r="E211" s="17">
        <f t="shared" si="27"/>
        <v>9.8559514783927212E-3</v>
      </c>
      <c r="F211" s="17">
        <f t="shared" si="28"/>
        <v>6.6200809121000365E-3</v>
      </c>
      <c r="G211" s="17">
        <f t="shared" si="30"/>
        <v>-0.30769230769230771</v>
      </c>
      <c r="H211" s="17">
        <f t="shared" si="29"/>
        <v>-3.0326004548900682E-3</v>
      </c>
    </row>
    <row r="212" spans="1:8" x14ac:dyDescent="0.2">
      <c r="A212" s="14"/>
      <c r="B212" s="15" t="s">
        <v>194</v>
      </c>
      <c r="C212" s="16">
        <v>3</v>
      </c>
      <c r="D212" s="16">
        <v>11</v>
      </c>
      <c r="E212" s="17">
        <f t="shared" si="27"/>
        <v>1.1372251705837756E-3</v>
      </c>
      <c r="F212" s="17">
        <f t="shared" si="28"/>
        <v>4.0456050018389117E-3</v>
      </c>
      <c r="G212" s="17">
        <f t="shared" si="30"/>
        <v>2.6666666666666665</v>
      </c>
      <c r="H212" s="17">
        <f t="shared" si="29"/>
        <v>3.0326004548900682E-3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14</v>
      </c>
      <c r="D214" s="16">
        <v>31</v>
      </c>
      <c r="E214" s="17">
        <f t="shared" si="27"/>
        <v>5.3070507960576198E-3</v>
      </c>
      <c r="F214" s="17">
        <f t="shared" si="28"/>
        <v>1.1401250459727841E-2</v>
      </c>
      <c r="G214" s="17">
        <f t="shared" si="30"/>
        <v>1.2142857142857142</v>
      </c>
      <c r="H214" s="17">
        <f t="shared" si="29"/>
        <v>6.4442759666413947E-3</v>
      </c>
    </row>
    <row r="215" spans="1:8" x14ac:dyDescent="0.2">
      <c r="A215" s="14"/>
      <c r="B215" s="15" t="s">
        <v>197</v>
      </c>
      <c r="C215" s="16">
        <v>19</v>
      </c>
      <c r="D215" s="16">
        <v>11</v>
      </c>
      <c r="E215" s="17">
        <f t="shared" si="27"/>
        <v>7.2024260803639122E-3</v>
      </c>
      <c r="F215" s="17">
        <f t="shared" si="28"/>
        <v>4.0456050018389117E-3</v>
      </c>
      <c r="G215" s="17">
        <f t="shared" si="30"/>
        <v>-0.42105263157894735</v>
      </c>
      <c r="H215" s="17">
        <f t="shared" si="29"/>
        <v>-3.0326004548900682E-3</v>
      </c>
    </row>
    <row r="216" spans="1:8" x14ac:dyDescent="0.2">
      <c r="A216" s="14"/>
      <c r="B216" s="15" t="s">
        <v>198</v>
      </c>
      <c r="C216" s="16">
        <v>34</v>
      </c>
      <c r="D216" s="16">
        <v>47</v>
      </c>
      <c r="E216" s="17">
        <f t="shared" si="27"/>
        <v>1.2888551933282789E-2</v>
      </c>
      <c r="F216" s="17">
        <f t="shared" si="28"/>
        <v>1.7285766826038985E-2</v>
      </c>
      <c r="G216" s="17">
        <f t="shared" si="30"/>
        <v>0.38235294117647056</v>
      </c>
      <c r="H216" s="17">
        <f t="shared" si="29"/>
        <v>4.9279757391963606E-3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3.7907505686125853E-4</v>
      </c>
      <c r="F217" s="17" t="str">
        <f t="shared" si="28"/>
        <v/>
      </c>
      <c r="G217" s="17">
        <f t="shared" si="30"/>
        <v>-1</v>
      </c>
      <c r="H217" s="17">
        <f t="shared" si="29"/>
        <v>-3.7907505686125853E-4</v>
      </c>
    </row>
    <row r="218" spans="1:8" x14ac:dyDescent="0.2">
      <c r="A218" s="14"/>
      <c r="B218" s="15" t="s">
        <v>200</v>
      </c>
      <c r="C218" s="16">
        <v>1</v>
      </c>
      <c r="D218" s="16">
        <v>3</v>
      </c>
      <c r="E218" s="17">
        <f t="shared" si="27"/>
        <v>3.7907505686125853E-4</v>
      </c>
      <c r="F218" s="17">
        <f t="shared" si="28"/>
        <v>1.1033468186833395E-3</v>
      </c>
      <c r="G218" s="17">
        <f t="shared" si="30"/>
        <v>2</v>
      </c>
      <c r="H218" s="17">
        <f t="shared" si="29"/>
        <v>7.5815011372251705E-4</v>
      </c>
    </row>
    <row r="219" spans="1:8" ht="25.5" x14ac:dyDescent="0.2">
      <c r="A219" s="14"/>
      <c r="B219" s="15" t="s">
        <v>201</v>
      </c>
      <c r="C219" s="16">
        <v>81</v>
      </c>
      <c r="D219" s="16">
        <v>112</v>
      </c>
      <c r="E219" s="17">
        <f t="shared" si="27"/>
        <v>3.070507960576194E-2</v>
      </c>
      <c r="F219" s="17">
        <f t="shared" si="28"/>
        <v>4.1191614564178004E-2</v>
      </c>
      <c r="G219" s="17">
        <f t="shared" si="30"/>
        <v>0.38271604938271603</v>
      </c>
      <c r="H219" s="17">
        <f t="shared" si="29"/>
        <v>1.1751326762699013E-2</v>
      </c>
    </row>
    <row r="220" spans="1:8" x14ac:dyDescent="0.2">
      <c r="A220" s="14"/>
      <c r="B220" s="15" t="s">
        <v>202</v>
      </c>
      <c r="C220" s="16">
        <v>25</v>
      </c>
      <c r="D220" s="16">
        <v>10</v>
      </c>
      <c r="E220" s="17">
        <f t="shared" si="27"/>
        <v>9.4768764215314629E-3</v>
      </c>
      <c r="F220" s="17">
        <f t="shared" si="28"/>
        <v>3.677822728944465E-3</v>
      </c>
      <c r="G220" s="17">
        <f t="shared" si="30"/>
        <v>-0.6</v>
      </c>
      <c r="H220" s="17">
        <f t="shared" si="29"/>
        <v>-5.6861258529188772E-3</v>
      </c>
    </row>
    <row r="221" spans="1:8" ht="25.5" x14ac:dyDescent="0.2">
      <c r="A221" s="14"/>
      <c r="B221" s="15" t="s">
        <v>203</v>
      </c>
      <c r="C221" s="16">
        <v>1</v>
      </c>
      <c r="D221" s="16">
        <v>2</v>
      </c>
      <c r="E221" s="17">
        <f t="shared" si="27"/>
        <v>3.7907505686125853E-4</v>
      </c>
      <c r="F221" s="17">
        <f t="shared" si="28"/>
        <v>7.35564545788893E-4</v>
      </c>
      <c r="G221" s="17">
        <f t="shared" si="30"/>
        <v>1</v>
      </c>
      <c r="H221" s="17">
        <f t="shared" si="29"/>
        <v>3.7907505686125853E-4</v>
      </c>
    </row>
    <row r="222" spans="1:8" ht="25.5" x14ac:dyDescent="0.2">
      <c r="A222" s="14"/>
      <c r="B222" s="15" t="s">
        <v>204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1.1033468186833395E-3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18</v>
      </c>
      <c r="D224" s="16">
        <v>19</v>
      </c>
      <c r="E224" s="17">
        <f t="shared" si="27"/>
        <v>6.8233510235026539E-3</v>
      </c>
      <c r="F224" s="17">
        <f t="shared" si="28"/>
        <v>6.9878631849944837E-3</v>
      </c>
      <c r="G224" s="17">
        <f t="shared" si="30"/>
        <v>5.5555555555555552E-2</v>
      </c>
      <c r="H224" s="17">
        <f t="shared" si="29"/>
        <v>3.7907505686125853E-4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314</v>
      </c>
      <c r="D231" s="16">
        <v>234</v>
      </c>
      <c r="E231" s="17">
        <f t="shared" si="27"/>
        <v>0.11902956785443518</v>
      </c>
      <c r="F231" s="17">
        <f t="shared" si="28"/>
        <v>8.606105185730048E-2</v>
      </c>
      <c r="G231" s="17">
        <f t="shared" si="30"/>
        <v>-0.25477707006369427</v>
      </c>
      <c r="H231" s="17">
        <f t="shared" si="29"/>
        <v>-3.0326004548900682E-2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3.677822728944465E-4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</v>
      </c>
      <c r="D237" s="16">
        <v>9</v>
      </c>
      <c r="E237" s="17">
        <f t="shared" si="27"/>
        <v>1.8953752843062926E-3</v>
      </c>
      <c r="F237" s="17">
        <f t="shared" si="28"/>
        <v>3.3100404560500183E-3</v>
      </c>
      <c r="G237" s="17">
        <f t="shared" si="30"/>
        <v>0.8</v>
      </c>
      <c r="H237" s="17">
        <f t="shared" si="29"/>
        <v>1.5163002274450341E-3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3.7907505686125853E-4</v>
      </c>
      <c r="F238" s="17" t="str">
        <f t="shared" si="28"/>
        <v/>
      </c>
      <c r="G238" s="17">
        <f t="shared" si="30"/>
        <v>-1</v>
      </c>
      <c r="H238" s="17">
        <f t="shared" si="29"/>
        <v>-3.7907505686125853E-4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2</v>
      </c>
      <c r="E241" s="17" t="str">
        <f t="shared" ref="E241:E272" si="31">+IF(C241=0,"",C241/C$177)</f>
        <v/>
      </c>
      <c r="F241" s="17">
        <f t="shared" ref="F241:F272" si="32">+IF(D241=0,"",D241/D$177)</f>
        <v>7.35564545788893E-4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</v>
      </c>
      <c r="D244" s="16">
        <v>14</v>
      </c>
      <c r="E244" s="17">
        <f t="shared" si="31"/>
        <v>1.5163002274450341E-3</v>
      </c>
      <c r="F244" s="17">
        <f t="shared" si="32"/>
        <v>5.1489518205222505E-3</v>
      </c>
      <c r="G244" s="17">
        <f t="shared" si="34"/>
        <v>2.5</v>
      </c>
      <c r="H244" s="17">
        <f t="shared" si="33"/>
        <v>3.7907505686125853E-3</v>
      </c>
    </row>
    <row r="245" spans="1:8" x14ac:dyDescent="0.2">
      <c r="A245" s="14"/>
      <c r="B245" s="15" t="s">
        <v>227</v>
      </c>
      <c r="C245" s="16">
        <v>12</v>
      </c>
      <c r="D245" s="16">
        <v>6</v>
      </c>
      <c r="E245" s="17">
        <f t="shared" si="31"/>
        <v>4.5489006823351023E-3</v>
      </c>
      <c r="F245" s="17">
        <f t="shared" si="32"/>
        <v>2.206693637366679E-3</v>
      </c>
      <c r="G245" s="17">
        <f t="shared" si="34"/>
        <v>-0.5</v>
      </c>
      <c r="H245" s="17">
        <f t="shared" si="33"/>
        <v>-2.2744503411675512E-3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13</v>
      </c>
      <c r="E247" s="17" t="str">
        <f t="shared" si="31"/>
        <v/>
      </c>
      <c r="F247" s="17">
        <f t="shared" si="32"/>
        <v>4.7811695476278043E-3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3</v>
      </c>
      <c r="D252" s="16">
        <v>5</v>
      </c>
      <c r="E252" s="17">
        <f t="shared" si="31"/>
        <v>1.1372251705837756E-3</v>
      </c>
      <c r="F252" s="17">
        <f t="shared" si="32"/>
        <v>1.8389113644722325E-3</v>
      </c>
      <c r="G252" s="17">
        <f t="shared" si="34"/>
        <v>0.66666666666666663</v>
      </c>
      <c r="H252" s="17">
        <f t="shared" si="33"/>
        <v>7.5815011372251705E-4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6</v>
      </c>
      <c r="D256" s="16">
        <v>1</v>
      </c>
      <c r="E256" s="17">
        <f t="shared" si="31"/>
        <v>2.2744503411675512E-3</v>
      </c>
      <c r="F256" s="17">
        <f t="shared" si="32"/>
        <v>3.677822728944465E-4</v>
      </c>
      <c r="G256" s="17">
        <f t="shared" si="34"/>
        <v>-0.83333333333333337</v>
      </c>
      <c r="H256" s="17">
        <f t="shared" si="33"/>
        <v>-1.8953752843062926E-3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3.677822728944465E-4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2</v>
      </c>
      <c r="E259" s="17">
        <f t="shared" si="31"/>
        <v>3.7907505686125853E-4</v>
      </c>
      <c r="F259" s="17">
        <f t="shared" si="32"/>
        <v>7.35564545788893E-4</v>
      </c>
      <c r="G259" s="17">
        <f t="shared" si="34"/>
        <v>1</v>
      </c>
      <c r="H259" s="17">
        <f t="shared" si="33"/>
        <v>3.7907505686125853E-4</v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2</v>
      </c>
      <c r="D261" s="16">
        <v>0</v>
      </c>
      <c r="E261" s="17">
        <f t="shared" si="31"/>
        <v>7.5815011372251705E-4</v>
      </c>
      <c r="F261" s="17" t="str">
        <f t="shared" si="32"/>
        <v/>
      </c>
      <c r="G261" s="17">
        <f t="shared" si="34"/>
        <v>-1</v>
      </c>
      <c r="H261" s="17">
        <f t="shared" si="33"/>
        <v>-7.5815011372251705E-4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4</v>
      </c>
      <c r="E265" s="17" t="str">
        <f t="shared" si="31"/>
        <v/>
      </c>
      <c r="F265" s="17">
        <f t="shared" si="32"/>
        <v>1.471129091577786E-3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8</v>
      </c>
      <c r="D266" s="16">
        <v>0</v>
      </c>
      <c r="E266" s="17">
        <f t="shared" si="31"/>
        <v>3.0326004548900682E-3</v>
      </c>
      <c r="F266" s="17" t="str">
        <f t="shared" si="32"/>
        <v/>
      </c>
      <c r="G266" s="17">
        <f t="shared" si="34"/>
        <v>-1</v>
      </c>
      <c r="H266" s="17">
        <f t="shared" si="33"/>
        <v>-3.0326004548900682E-3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1</v>
      </c>
      <c r="E268" s="17">
        <f t="shared" si="31"/>
        <v>3.7907505686125853E-4</v>
      </c>
      <c r="F268" s="17">
        <f t="shared" si="32"/>
        <v>3.677822728944465E-4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3.7907505686125853E-4</v>
      </c>
      <c r="F269" s="17" t="str">
        <f t="shared" si="32"/>
        <v/>
      </c>
      <c r="G269" s="17">
        <f t="shared" si="34"/>
        <v>-1</v>
      </c>
      <c r="H269" s="17">
        <f t="shared" si="33"/>
        <v>-3.7907505686125853E-4</v>
      </c>
    </row>
    <row r="270" spans="1:8" x14ac:dyDescent="0.2">
      <c r="A270" s="14"/>
      <c r="B270" s="15" t="s">
        <v>252</v>
      </c>
      <c r="C270" s="16">
        <v>17</v>
      </c>
      <c r="D270" s="16">
        <v>14</v>
      </c>
      <c r="E270" s="17">
        <f t="shared" si="31"/>
        <v>6.4442759666413947E-3</v>
      </c>
      <c r="F270" s="17">
        <f t="shared" si="32"/>
        <v>5.1489518205222505E-3</v>
      </c>
      <c r="G270" s="17">
        <f t="shared" si="34"/>
        <v>-0.17647058823529413</v>
      </c>
      <c r="H270" s="17">
        <f t="shared" si="33"/>
        <v>-1.1372251705837756E-3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10</v>
      </c>
      <c r="D274" s="16">
        <v>2</v>
      </c>
      <c r="E274" s="17">
        <f t="shared" si="35"/>
        <v>3.7907505686125853E-3</v>
      </c>
      <c r="F274" s="17">
        <f t="shared" si="36"/>
        <v>7.35564545788893E-4</v>
      </c>
      <c r="G274" s="17">
        <f t="shared" ref="G274:G305" si="38">+IF(AND(C274=0,D274=0)," ",IF(C274=0,1,IF(D274=0,-1,(D274-C274)/C274)))</f>
        <v>-0.8</v>
      </c>
      <c r="H274" s="17">
        <f t="shared" si="37"/>
        <v>-3.0326004548900682E-3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8</v>
      </c>
      <c r="D281" s="16">
        <v>8</v>
      </c>
      <c r="E281" s="17">
        <f t="shared" si="35"/>
        <v>3.0326004548900682E-3</v>
      </c>
      <c r="F281" s="17">
        <f t="shared" si="36"/>
        <v>2.942258183155572E-3</v>
      </c>
      <c r="G281" s="17">
        <f t="shared" si="38"/>
        <v>0</v>
      </c>
      <c r="H281" s="17">
        <f t="shared" si="37"/>
        <v>0</v>
      </c>
    </row>
    <row r="282" spans="1:8" ht="25.5" x14ac:dyDescent="0.2">
      <c r="A282" s="14"/>
      <c r="B282" s="15" t="s">
        <v>264</v>
      </c>
      <c r="C282" s="16">
        <v>15</v>
      </c>
      <c r="D282" s="16">
        <v>6</v>
      </c>
      <c r="E282" s="17">
        <f t="shared" si="35"/>
        <v>5.6861258529188781E-3</v>
      </c>
      <c r="F282" s="17">
        <f t="shared" si="36"/>
        <v>2.206693637366679E-3</v>
      </c>
      <c r="G282" s="17">
        <f t="shared" si="38"/>
        <v>-0.6</v>
      </c>
      <c r="H282" s="17">
        <f t="shared" si="37"/>
        <v>-3.4116755117513269E-3</v>
      </c>
    </row>
    <row r="283" spans="1:8" x14ac:dyDescent="0.2">
      <c r="A283" s="14"/>
      <c r="B283" s="15" t="s">
        <v>265</v>
      </c>
      <c r="C283" s="16">
        <v>0</v>
      </c>
      <c r="D283" s="16">
        <v>3</v>
      </c>
      <c r="E283" s="17" t="str">
        <f t="shared" si="35"/>
        <v/>
      </c>
      <c r="F283" s="17">
        <f t="shared" si="36"/>
        <v>1.1033468186833395E-3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6</v>
      </c>
      <c r="D288" s="16">
        <v>0</v>
      </c>
      <c r="E288" s="17">
        <f t="shared" si="35"/>
        <v>2.2744503411675512E-3</v>
      </c>
      <c r="F288" s="17" t="str">
        <f t="shared" si="36"/>
        <v/>
      </c>
      <c r="G288" s="17">
        <f t="shared" si="38"/>
        <v>-1</v>
      </c>
      <c r="H288" s="17">
        <f t="shared" si="37"/>
        <v>-2.2744503411675512E-3</v>
      </c>
    </row>
    <row r="289" spans="1:8" x14ac:dyDescent="0.2">
      <c r="A289" s="14"/>
      <c r="B289" s="15" t="s">
        <v>271</v>
      </c>
      <c r="C289" s="16">
        <v>1</v>
      </c>
      <c r="D289" s="16">
        <v>0</v>
      </c>
      <c r="E289" s="17">
        <f t="shared" si="35"/>
        <v>3.7907505686125853E-4</v>
      </c>
      <c r="F289" s="17" t="str">
        <f t="shared" si="36"/>
        <v/>
      </c>
      <c r="G289" s="17">
        <f t="shared" si="38"/>
        <v>-1</v>
      </c>
      <c r="H289" s="17">
        <f t="shared" si="37"/>
        <v>-3.7907505686125853E-4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59</v>
      </c>
      <c r="E292" s="17" t="str">
        <f t="shared" si="35"/>
        <v/>
      </c>
      <c r="F292" s="17">
        <f t="shared" si="36"/>
        <v>2.1699154100772344E-2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3</v>
      </c>
      <c r="D293" s="16">
        <v>3</v>
      </c>
      <c r="E293" s="17">
        <f t="shared" si="35"/>
        <v>1.1372251705837756E-3</v>
      </c>
      <c r="F293" s="17">
        <f t="shared" si="36"/>
        <v>1.1033468186833395E-3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276</v>
      </c>
      <c r="C294" s="16">
        <v>37</v>
      </c>
      <c r="D294" s="16">
        <v>353</v>
      </c>
      <c r="E294" s="17">
        <f t="shared" si="35"/>
        <v>1.4025777103866566E-2</v>
      </c>
      <c r="F294" s="17">
        <f t="shared" si="36"/>
        <v>0.12982714233173961</v>
      </c>
      <c r="G294" s="17">
        <f t="shared" si="38"/>
        <v>8.5405405405405403</v>
      </c>
      <c r="H294" s="17">
        <f t="shared" si="37"/>
        <v>0.11978771796815769</v>
      </c>
    </row>
    <row r="295" spans="1:8" x14ac:dyDescent="0.2">
      <c r="A295" s="14"/>
      <c r="B295" s="15" t="s">
        <v>277</v>
      </c>
      <c r="C295" s="16">
        <v>7</v>
      </c>
      <c r="D295" s="16">
        <v>6</v>
      </c>
      <c r="E295" s="17">
        <f t="shared" si="35"/>
        <v>2.6535253980288099E-3</v>
      </c>
      <c r="F295" s="17">
        <f t="shared" si="36"/>
        <v>2.206693637366679E-3</v>
      </c>
      <c r="G295" s="17">
        <f t="shared" si="38"/>
        <v>-0.14285714285714285</v>
      </c>
      <c r="H295" s="17">
        <f t="shared" si="37"/>
        <v>-3.7907505686125853E-4</v>
      </c>
    </row>
    <row r="296" spans="1:8" x14ac:dyDescent="0.2">
      <c r="A296" s="14"/>
      <c r="B296" s="15" t="s">
        <v>278</v>
      </c>
      <c r="C296" s="16">
        <v>3</v>
      </c>
      <c r="D296" s="16">
        <v>5</v>
      </c>
      <c r="E296" s="17">
        <f t="shared" si="35"/>
        <v>1.1372251705837756E-3</v>
      </c>
      <c r="F296" s="17">
        <f t="shared" si="36"/>
        <v>1.8389113644722325E-3</v>
      </c>
      <c r="G296" s="17">
        <f t="shared" si="38"/>
        <v>0.66666666666666663</v>
      </c>
      <c r="H296" s="17">
        <f t="shared" si="37"/>
        <v>7.5815011372251705E-4</v>
      </c>
    </row>
    <row r="297" spans="1:8" x14ac:dyDescent="0.2">
      <c r="A297" s="14"/>
      <c r="B297" s="15" t="s">
        <v>279</v>
      </c>
      <c r="C297" s="16">
        <v>1</v>
      </c>
      <c r="D297" s="16">
        <v>0</v>
      </c>
      <c r="E297" s="17">
        <f t="shared" si="35"/>
        <v>3.7907505686125853E-4</v>
      </c>
      <c r="F297" s="17" t="str">
        <f t="shared" si="36"/>
        <v/>
      </c>
      <c r="G297" s="17">
        <f t="shared" si="38"/>
        <v>-1</v>
      </c>
      <c r="H297" s="17">
        <f t="shared" si="37"/>
        <v>-3.7907505686125853E-4</v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3.677822728944465E-4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3.7907505686125853E-4</v>
      </c>
      <c r="F299" s="17" t="str">
        <f t="shared" si="36"/>
        <v/>
      </c>
      <c r="G299" s="17">
        <f t="shared" si="38"/>
        <v>-1</v>
      </c>
      <c r="H299" s="17">
        <f t="shared" si="37"/>
        <v>-3.7907505686125853E-4</v>
      </c>
    </row>
    <row r="300" spans="1:8" x14ac:dyDescent="0.2">
      <c r="A300" s="14"/>
      <c r="B300" s="15" t="s">
        <v>282</v>
      </c>
      <c r="C300" s="16">
        <v>3</v>
      </c>
      <c r="D300" s="16">
        <v>13</v>
      </c>
      <c r="E300" s="17">
        <f t="shared" si="35"/>
        <v>1.1372251705837756E-3</v>
      </c>
      <c r="F300" s="17">
        <f t="shared" si="36"/>
        <v>4.7811695476278043E-3</v>
      </c>
      <c r="G300" s="17">
        <f t="shared" si="38"/>
        <v>3.3333333333333335</v>
      </c>
      <c r="H300" s="17">
        <f t="shared" si="37"/>
        <v>3.7907505686125853E-3</v>
      </c>
    </row>
    <row r="301" spans="1:8" x14ac:dyDescent="0.2">
      <c r="A301" s="14"/>
      <c r="B301" s="15" t="s">
        <v>283</v>
      </c>
      <c r="C301" s="16">
        <v>1</v>
      </c>
      <c r="D301" s="16">
        <v>5</v>
      </c>
      <c r="E301" s="17">
        <f t="shared" si="35"/>
        <v>3.7907505686125853E-4</v>
      </c>
      <c r="F301" s="17">
        <f t="shared" si="36"/>
        <v>1.8389113644722325E-3</v>
      </c>
      <c r="G301" s="17">
        <f t="shared" si="38"/>
        <v>4</v>
      </c>
      <c r="H301" s="17">
        <f t="shared" si="37"/>
        <v>1.5163002274450341E-3</v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3.7907505686125853E-4</v>
      </c>
      <c r="F302" s="17" t="str">
        <f t="shared" si="36"/>
        <v/>
      </c>
      <c r="G302" s="17">
        <f t="shared" si="38"/>
        <v>-1</v>
      </c>
      <c r="H302" s="17">
        <f t="shared" si="37"/>
        <v>-3.7907505686125853E-4</v>
      </c>
    </row>
    <row r="303" spans="1:8" x14ac:dyDescent="0.2">
      <c r="A303" s="14"/>
      <c r="B303" s="15" t="s">
        <v>285</v>
      </c>
      <c r="C303" s="16">
        <v>2</v>
      </c>
      <c r="D303" s="16">
        <v>3</v>
      </c>
      <c r="E303" s="17">
        <f t="shared" si="35"/>
        <v>7.5815011372251705E-4</v>
      </c>
      <c r="F303" s="17">
        <f t="shared" si="36"/>
        <v>1.1033468186833395E-3</v>
      </c>
      <c r="G303" s="17">
        <f t="shared" si="38"/>
        <v>0.5</v>
      </c>
      <c r="H303" s="17">
        <f t="shared" si="37"/>
        <v>3.7907505686125853E-4</v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3.677822728944465E-4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4</v>
      </c>
      <c r="D306" s="16">
        <v>3</v>
      </c>
      <c r="E306" s="17">
        <f t="shared" si="39"/>
        <v>1.5163002274450341E-3</v>
      </c>
      <c r="F306" s="17">
        <f t="shared" si="40"/>
        <v>1.1033468186833395E-3</v>
      </c>
      <c r="G306" s="17">
        <f t="shared" ref="G306:G337" si="42">+IF(AND(C306=0,D306=0)," ",IF(C306=0,1,IF(D306=0,-1,(D306-C306)/C306)))</f>
        <v>-0.25</v>
      </c>
      <c r="H306" s="17">
        <f t="shared" si="41"/>
        <v>-3.7907505686125853E-4</v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3.677822728944465E-4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5</v>
      </c>
      <c r="D308" s="16">
        <v>1</v>
      </c>
      <c r="E308" s="17">
        <f t="shared" si="39"/>
        <v>1.8953752843062926E-3</v>
      </c>
      <c r="F308" s="17">
        <f t="shared" si="40"/>
        <v>3.677822728944465E-4</v>
      </c>
      <c r="G308" s="17">
        <f t="shared" si="42"/>
        <v>-0.8</v>
      </c>
      <c r="H308" s="17">
        <f t="shared" si="41"/>
        <v>-1.5163002274450341E-3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3.677822728944465E-4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27</v>
      </c>
      <c r="D311" s="16">
        <v>41</v>
      </c>
      <c r="E311" s="17">
        <f t="shared" si="39"/>
        <v>1.023502653525398E-2</v>
      </c>
      <c r="F311" s="17">
        <f t="shared" si="40"/>
        <v>1.5079073188672305E-2</v>
      </c>
      <c r="G311" s="17">
        <f t="shared" si="42"/>
        <v>0.51851851851851849</v>
      </c>
      <c r="H311" s="17">
        <f t="shared" si="41"/>
        <v>5.3070507960576189E-3</v>
      </c>
    </row>
    <row r="312" spans="1:8" x14ac:dyDescent="0.2">
      <c r="A312" s="14"/>
      <c r="B312" s="15" t="s">
        <v>294</v>
      </c>
      <c r="C312" s="16">
        <v>11</v>
      </c>
      <c r="D312" s="16">
        <v>5</v>
      </c>
      <c r="E312" s="17">
        <f t="shared" si="39"/>
        <v>4.169825625473844E-3</v>
      </c>
      <c r="F312" s="17">
        <f t="shared" si="40"/>
        <v>1.8389113644722325E-3</v>
      </c>
      <c r="G312" s="17">
        <f t="shared" si="42"/>
        <v>-0.54545454545454541</v>
      </c>
      <c r="H312" s="17">
        <f t="shared" si="41"/>
        <v>-2.2744503411675512E-3</v>
      </c>
    </row>
    <row r="313" spans="1:8" x14ac:dyDescent="0.2">
      <c r="A313" s="14"/>
      <c r="B313" s="15" t="s">
        <v>295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3.677822728944465E-4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86</v>
      </c>
      <c r="D314" s="16">
        <v>35</v>
      </c>
      <c r="E314" s="17">
        <f t="shared" si="39"/>
        <v>3.2600454890068235E-2</v>
      </c>
      <c r="F314" s="17">
        <f t="shared" si="40"/>
        <v>1.2872379551305628E-2</v>
      </c>
      <c r="G314" s="17">
        <f t="shared" si="42"/>
        <v>-0.59302325581395354</v>
      </c>
      <c r="H314" s="17">
        <f t="shared" si="41"/>
        <v>-1.9332827899924188E-2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3.7907505686125853E-4</v>
      </c>
      <c r="F316" s="17" t="str">
        <f t="shared" si="40"/>
        <v/>
      </c>
      <c r="G316" s="17">
        <f t="shared" si="42"/>
        <v>-1</v>
      </c>
      <c r="H316" s="17">
        <f t="shared" si="41"/>
        <v>-3.7907505686125853E-4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2</v>
      </c>
      <c r="D318" s="16">
        <v>0</v>
      </c>
      <c r="E318" s="17">
        <f t="shared" si="39"/>
        <v>7.5815011372251705E-4</v>
      </c>
      <c r="F318" s="17" t="str">
        <f t="shared" si="40"/>
        <v/>
      </c>
      <c r="G318" s="17">
        <f t="shared" si="42"/>
        <v>-1</v>
      </c>
      <c r="H318" s="17">
        <f t="shared" si="41"/>
        <v>-7.5815011372251705E-4</v>
      </c>
    </row>
    <row r="319" spans="1:8" ht="25.5" x14ac:dyDescent="0.2">
      <c r="A319" s="14"/>
      <c r="B319" s="15" t="s">
        <v>301</v>
      </c>
      <c r="C319" s="16">
        <v>7</v>
      </c>
      <c r="D319" s="16">
        <v>1</v>
      </c>
      <c r="E319" s="17">
        <f t="shared" si="39"/>
        <v>2.6535253980288099E-3</v>
      </c>
      <c r="F319" s="17">
        <f t="shared" si="40"/>
        <v>3.677822728944465E-4</v>
      </c>
      <c r="G319" s="17">
        <f t="shared" si="42"/>
        <v>-0.8571428571428571</v>
      </c>
      <c r="H319" s="17">
        <f t="shared" si="41"/>
        <v>-2.2744503411675512E-3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7</v>
      </c>
      <c r="D323" s="16">
        <v>5</v>
      </c>
      <c r="E323" s="17">
        <f t="shared" si="39"/>
        <v>2.6535253980288099E-3</v>
      </c>
      <c r="F323" s="17">
        <f t="shared" si="40"/>
        <v>1.8389113644722325E-3</v>
      </c>
      <c r="G323" s="17">
        <f t="shared" si="42"/>
        <v>-0.2857142857142857</v>
      </c>
      <c r="H323" s="17">
        <f t="shared" si="41"/>
        <v>-7.5815011372251705E-4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493</v>
      </c>
      <c r="D325" s="16">
        <v>165</v>
      </c>
      <c r="E325" s="17">
        <f t="shared" si="39"/>
        <v>0.18688400303260044</v>
      </c>
      <c r="F325" s="17">
        <f t="shared" si="40"/>
        <v>6.0684075027583669E-2</v>
      </c>
      <c r="G325" s="17">
        <f t="shared" si="42"/>
        <v>-0.66531440162271804</v>
      </c>
      <c r="H325" s="17">
        <f t="shared" si="41"/>
        <v>-0.12433661865049279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7.35564545788893E-4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8</v>
      </c>
      <c r="D330" s="16">
        <v>3</v>
      </c>
      <c r="E330" s="17">
        <f t="shared" si="39"/>
        <v>3.0326004548900682E-3</v>
      </c>
      <c r="F330" s="17">
        <f t="shared" si="40"/>
        <v>1.1033468186833395E-3</v>
      </c>
      <c r="G330" s="17">
        <f t="shared" si="42"/>
        <v>-0.625</v>
      </c>
      <c r="H330" s="17">
        <f t="shared" si="41"/>
        <v>-1.8953752843062926E-3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3.677822728944465E-4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15</v>
      </c>
      <c r="D334" s="16">
        <v>17</v>
      </c>
      <c r="E334" s="17">
        <f t="shared" si="39"/>
        <v>5.6861258529188781E-3</v>
      </c>
      <c r="F334" s="17">
        <f t="shared" si="40"/>
        <v>6.2522986392055903E-3</v>
      </c>
      <c r="G334" s="17">
        <f t="shared" si="42"/>
        <v>0.13333333333333333</v>
      </c>
      <c r="H334" s="17">
        <f t="shared" si="41"/>
        <v>7.5815011372251705E-4</v>
      </c>
    </row>
    <row r="335" spans="1:8" x14ac:dyDescent="0.2">
      <c r="A335" s="14"/>
      <c r="B335" s="15" t="s">
        <v>317</v>
      </c>
      <c r="C335" s="16">
        <v>0</v>
      </c>
      <c r="D335" s="16">
        <v>2</v>
      </c>
      <c r="E335" s="17" t="str">
        <f t="shared" si="39"/>
        <v/>
      </c>
      <c r="F335" s="17">
        <f t="shared" si="40"/>
        <v>7.35564545788893E-4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3.7907505686125853E-4</v>
      </c>
      <c r="F339" s="17" t="str">
        <f t="shared" si="44"/>
        <v/>
      </c>
      <c r="G339" s="17">
        <f t="shared" si="46"/>
        <v>-1</v>
      </c>
      <c r="H339" s="17">
        <f t="shared" si="45"/>
        <v>-3.7907505686125853E-4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8</v>
      </c>
      <c r="E341" s="17" t="str">
        <f t="shared" si="43"/>
        <v/>
      </c>
      <c r="F341" s="17">
        <f t="shared" si="44"/>
        <v>2.942258183155572E-3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2</v>
      </c>
      <c r="E343" s="17" t="str">
        <f t="shared" si="43"/>
        <v/>
      </c>
      <c r="F343" s="17">
        <f t="shared" si="44"/>
        <v>7.35564545788893E-4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3.677822728944465E-4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3.677822728944465E-4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9</v>
      </c>
      <c r="E350" s="17" t="str">
        <f t="shared" si="43"/>
        <v/>
      </c>
      <c r="F350" s="17">
        <f t="shared" si="44"/>
        <v>3.3100404560500183E-3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22" t="s">
        <v>2</v>
      </c>
      <c r="C354" s="22" t="s">
        <v>12</v>
      </c>
      <c r="D354" s="24"/>
      <c r="E354" s="22" t="s">
        <v>4</v>
      </c>
      <c r="F354" s="24"/>
      <c r="G354" s="22" t="s">
        <v>657</v>
      </c>
      <c r="H354" s="22" t="s">
        <v>5</v>
      </c>
    </row>
    <row r="355" spans="1:8" x14ac:dyDescent="0.2">
      <c r="A355" s="14"/>
      <c r="B355" s="23"/>
      <c r="C355" s="18">
        <v>2020</v>
      </c>
      <c r="D355" s="18">
        <v>2021</v>
      </c>
      <c r="E355" s="18">
        <v>2020</v>
      </c>
      <c r="F355" s="18">
        <v>2021</v>
      </c>
      <c r="G355" s="23"/>
      <c r="H355" s="23"/>
    </row>
    <row r="356" spans="1:8" x14ac:dyDescent="0.2">
      <c r="A356" s="14"/>
      <c r="B356" s="19" t="s">
        <v>9</v>
      </c>
      <c r="C356" s="20">
        <f>SUM(C357:C585)</f>
        <v>11570</v>
      </c>
      <c r="D356" s="20">
        <f>SUM(D357:D585)</f>
        <v>9802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-0.15280898876404495</v>
      </c>
      <c r="H356" s="21">
        <f t="shared" ref="H356:H419" si="49">+IF(OR(AND(E356=""),(G356="")),"",E356*G356)</f>
        <v>-0.15280898876404495</v>
      </c>
    </row>
    <row r="357" spans="1:8" x14ac:dyDescent="0.2">
      <c r="A357" s="14"/>
      <c r="B357" s="15" t="s">
        <v>333</v>
      </c>
      <c r="C357" s="16">
        <v>13</v>
      </c>
      <c r="D357" s="16">
        <v>11</v>
      </c>
      <c r="E357" s="17">
        <f t="shared" si="47"/>
        <v>1.1235955056179776E-3</v>
      </c>
      <c r="F357" s="17">
        <f t="shared" si="48"/>
        <v>1.1222199551112018E-3</v>
      </c>
      <c r="G357" s="17">
        <f t="shared" ref="G357:G420" si="50">+IF(AND(C357=0,D357=0)," ",IF(C357=0,1,IF(D357=0,-1,(D357-C357)/C357)))</f>
        <v>-0.15384615384615385</v>
      </c>
      <c r="H357" s="17">
        <f t="shared" si="49"/>
        <v>-1.7286084701815041E-4</v>
      </c>
    </row>
    <row r="358" spans="1:8" x14ac:dyDescent="0.2">
      <c r="A358" s="14"/>
      <c r="B358" s="15" t="s">
        <v>334</v>
      </c>
      <c r="C358" s="16">
        <v>3</v>
      </c>
      <c r="D358" s="16">
        <v>19</v>
      </c>
      <c r="E358" s="17">
        <f t="shared" si="47"/>
        <v>2.592912705272256E-4</v>
      </c>
      <c r="F358" s="17">
        <f t="shared" si="48"/>
        <v>1.9383799224648032E-3</v>
      </c>
      <c r="G358" s="17">
        <f t="shared" si="50"/>
        <v>5.333333333333333</v>
      </c>
      <c r="H358" s="17">
        <f t="shared" si="49"/>
        <v>1.3828867761452031E-3</v>
      </c>
    </row>
    <row r="359" spans="1:8" x14ac:dyDescent="0.2">
      <c r="A359" s="14"/>
      <c r="B359" s="15" t="s">
        <v>335</v>
      </c>
      <c r="C359" s="16">
        <v>6</v>
      </c>
      <c r="D359" s="16">
        <v>9</v>
      </c>
      <c r="E359" s="17">
        <f t="shared" si="47"/>
        <v>5.185825410544512E-4</v>
      </c>
      <c r="F359" s="17">
        <f t="shared" si="48"/>
        <v>9.1817996327280146E-4</v>
      </c>
      <c r="G359" s="17">
        <f t="shared" si="50"/>
        <v>0.5</v>
      </c>
      <c r="H359" s="17">
        <f t="shared" si="49"/>
        <v>2.592912705272256E-4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185</v>
      </c>
      <c r="D362" s="16">
        <v>161</v>
      </c>
      <c r="E362" s="17">
        <f t="shared" si="47"/>
        <v>1.598962834917891E-2</v>
      </c>
      <c r="F362" s="17">
        <f t="shared" si="48"/>
        <v>1.6425219342991227E-2</v>
      </c>
      <c r="G362" s="17">
        <f t="shared" si="50"/>
        <v>-0.12972972972972974</v>
      </c>
      <c r="H362" s="17">
        <f t="shared" si="49"/>
        <v>-2.0743301642178048E-3</v>
      </c>
    </row>
    <row r="363" spans="1:8" x14ac:dyDescent="0.2">
      <c r="A363" s="14"/>
      <c r="B363" s="15" t="s">
        <v>339</v>
      </c>
      <c r="C363" s="16">
        <v>4</v>
      </c>
      <c r="D363" s="16">
        <v>12</v>
      </c>
      <c r="E363" s="17">
        <f t="shared" si="47"/>
        <v>3.4572169403630077E-4</v>
      </c>
      <c r="F363" s="17">
        <f t="shared" si="48"/>
        <v>1.224239951030402E-3</v>
      </c>
      <c r="G363" s="17">
        <f t="shared" si="50"/>
        <v>2</v>
      </c>
      <c r="H363" s="17">
        <f t="shared" si="49"/>
        <v>6.9144338807260153E-4</v>
      </c>
    </row>
    <row r="364" spans="1:8" x14ac:dyDescent="0.2">
      <c r="A364" s="14"/>
      <c r="B364" s="15" t="s">
        <v>340</v>
      </c>
      <c r="C364" s="16">
        <v>19</v>
      </c>
      <c r="D364" s="16">
        <v>16</v>
      </c>
      <c r="E364" s="17">
        <f t="shared" si="47"/>
        <v>1.6421780466724287E-3</v>
      </c>
      <c r="F364" s="17">
        <f t="shared" si="48"/>
        <v>1.6323199347072026E-3</v>
      </c>
      <c r="G364" s="17">
        <f t="shared" si="50"/>
        <v>-0.15789473684210525</v>
      </c>
      <c r="H364" s="17">
        <f t="shared" si="49"/>
        <v>-2.5929127052722555E-4</v>
      </c>
    </row>
    <row r="365" spans="1:8" x14ac:dyDescent="0.2">
      <c r="A365" s="14"/>
      <c r="B365" s="15" t="s">
        <v>341</v>
      </c>
      <c r="C365" s="16">
        <v>5</v>
      </c>
      <c r="D365" s="16">
        <v>0</v>
      </c>
      <c r="E365" s="17">
        <f t="shared" si="47"/>
        <v>4.3215211754537599E-4</v>
      </c>
      <c r="F365" s="17" t="str">
        <f t="shared" si="48"/>
        <v/>
      </c>
      <c r="G365" s="17">
        <f t="shared" si="50"/>
        <v>-1</v>
      </c>
      <c r="H365" s="17">
        <f t="shared" si="49"/>
        <v>-4.3215211754537599E-4</v>
      </c>
    </row>
    <row r="366" spans="1:8" x14ac:dyDescent="0.2">
      <c r="A366" s="14"/>
      <c r="B366" s="15" t="s">
        <v>342</v>
      </c>
      <c r="C366" s="16">
        <v>13</v>
      </c>
      <c r="D366" s="16">
        <v>19</v>
      </c>
      <c r="E366" s="17">
        <f t="shared" si="47"/>
        <v>1.1235955056179776E-3</v>
      </c>
      <c r="F366" s="17">
        <f t="shared" si="48"/>
        <v>1.9383799224648032E-3</v>
      </c>
      <c r="G366" s="17">
        <f t="shared" si="50"/>
        <v>0.46153846153846156</v>
      </c>
      <c r="H366" s="17">
        <f t="shared" si="49"/>
        <v>5.185825410544512E-4</v>
      </c>
    </row>
    <row r="367" spans="1:8" x14ac:dyDescent="0.2">
      <c r="A367" s="14"/>
      <c r="B367" s="15" t="s">
        <v>343</v>
      </c>
      <c r="C367" s="16">
        <v>0</v>
      </c>
      <c r="D367" s="16">
        <v>2</v>
      </c>
      <c r="E367" s="17" t="str">
        <f t="shared" si="47"/>
        <v/>
      </c>
      <c r="F367" s="17">
        <f t="shared" si="48"/>
        <v>2.0403999183840033E-4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266</v>
      </c>
      <c r="D368" s="16">
        <v>315</v>
      </c>
      <c r="E368" s="17">
        <f t="shared" si="47"/>
        <v>2.2990492653414001E-2</v>
      </c>
      <c r="F368" s="17">
        <f t="shared" si="48"/>
        <v>3.2136298714548053E-2</v>
      </c>
      <c r="G368" s="17">
        <f t="shared" si="50"/>
        <v>0.18421052631578946</v>
      </c>
      <c r="H368" s="17">
        <f t="shared" si="49"/>
        <v>4.235090751944684E-3</v>
      </c>
    </row>
    <row r="369" spans="1:8" x14ac:dyDescent="0.2">
      <c r="A369" s="14"/>
      <c r="B369" s="15" t="s">
        <v>345</v>
      </c>
      <c r="C369" s="16">
        <v>154</v>
      </c>
      <c r="D369" s="16">
        <v>82</v>
      </c>
      <c r="E369" s="17">
        <f t="shared" si="47"/>
        <v>1.331028522039758E-2</v>
      </c>
      <c r="F369" s="17">
        <f t="shared" si="48"/>
        <v>8.3656396653744129E-3</v>
      </c>
      <c r="G369" s="17">
        <f t="shared" si="50"/>
        <v>-0.46753246753246752</v>
      </c>
      <c r="H369" s="17">
        <f t="shared" si="49"/>
        <v>-6.222990492653414E-3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38</v>
      </c>
      <c r="D371" s="16">
        <v>26</v>
      </c>
      <c r="E371" s="17">
        <f t="shared" si="47"/>
        <v>3.2843560933448574E-3</v>
      </c>
      <c r="F371" s="17">
        <f t="shared" si="48"/>
        <v>2.6525198938992041E-3</v>
      </c>
      <c r="G371" s="17">
        <f t="shared" si="50"/>
        <v>-0.31578947368421051</v>
      </c>
      <c r="H371" s="17">
        <f t="shared" si="49"/>
        <v>-1.0371650821089022E-3</v>
      </c>
    </row>
    <row r="372" spans="1:8" x14ac:dyDescent="0.2">
      <c r="A372" s="14"/>
      <c r="B372" s="15" t="s">
        <v>348</v>
      </c>
      <c r="C372" s="16">
        <v>112</v>
      </c>
      <c r="D372" s="16">
        <v>29</v>
      </c>
      <c r="E372" s="17">
        <f t="shared" si="47"/>
        <v>9.680207433016421E-3</v>
      </c>
      <c r="F372" s="17">
        <f t="shared" si="48"/>
        <v>2.9585798816568047E-3</v>
      </c>
      <c r="G372" s="17">
        <f t="shared" si="50"/>
        <v>-0.7410714285714286</v>
      </c>
      <c r="H372" s="17">
        <f t="shared" si="49"/>
        <v>-7.1737251512532406E-3</v>
      </c>
    </row>
    <row r="373" spans="1:8" x14ac:dyDescent="0.2">
      <c r="A373" s="14"/>
      <c r="B373" s="15" t="s">
        <v>349</v>
      </c>
      <c r="C373" s="16">
        <v>4</v>
      </c>
      <c r="D373" s="16">
        <v>3</v>
      </c>
      <c r="E373" s="17">
        <f t="shared" si="47"/>
        <v>3.4572169403630077E-4</v>
      </c>
      <c r="F373" s="17">
        <f t="shared" si="48"/>
        <v>3.060599877576005E-4</v>
      </c>
      <c r="G373" s="17">
        <f t="shared" si="50"/>
        <v>-0.25</v>
      </c>
      <c r="H373" s="17">
        <f t="shared" si="49"/>
        <v>-8.6430423509075192E-5</v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1.0201999591920016E-4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1568</v>
      </c>
      <c r="D376" s="16">
        <v>1990</v>
      </c>
      <c r="E376" s="17">
        <f t="shared" si="47"/>
        <v>0.13552290406222992</v>
      </c>
      <c r="F376" s="17">
        <f t="shared" si="48"/>
        <v>0.20301979187920832</v>
      </c>
      <c r="G376" s="17">
        <f t="shared" si="50"/>
        <v>0.26913265306122447</v>
      </c>
      <c r="H376" s="17">
        <f t="shared" si="49"/>
        <v>3.6473638720829732E-2</v>
      </c>
    </row>
    <row r="377" spans="1:8" x14ac:dyDescent="0.2">
      <c r="A377" s="14"/>
      <c r="B377" s="15" t="s">
        <v>353</v>
      </c>
      <c r="C377" s="16">
        <v>75</v>
      </c>
      <c r="D377" s="16">
        <v>6</v>
      </c>
      <c r="E377" s="17">
        <f t="shared" si="47"/>
        <v>6.4822817631806397E-3</v>
      </c>
      <c r="F377" s="17">
        <f t="shared" si="48"/>
        <v>6.1211997551520101E-4</v>
      </c>
      <c r="G377" s="17">
        <f t="shared" si="50"/>
        <v>-0.92</v>
      </c>
      <c r="H377" s="17">
        <f t="shared" si="49"/>
        <v>-5.9636992221261884E-3</v>
      </c>
    </row>
    <row r="378" spans="1:8" x14ac:dyDescent="0.2">
      <c r="A378" s="14"/>
      <c r="B378" s="15" t="s">
        <v>354</v>
      </c>
      <c r="C378" s="16">
        <v>2</v>
      </c>
      <c r="D378" s="16">
        <v>0</v>
      </c>
      <c r="E378" s="17">
        <f t="shared" si="47"/>
        <v>1.7286084701815038E-4</v>
      </c>
      <c r="F378" s="17" t="str">
        <f t="shared" si="48"/>
        <v/>
      </c>
      <c r="G378" s="17">
        <f t="shared" si="50"/>
        <v>-1</v>
      </c>
      <c r="H378" s="17">
        <f t="shared" si="49"/>
        <v>-1.7286084701815038E-4</v>
      </c>
    </row>
    <row r="379" spans="1:8" x14ac:dyDescent="0.2">
      <c r="A379" s="14"/>
      <c r="B379" s="15" t="s">
        <v>355</v>
      </c>
      <c r="C379" s="16">
        <v>8</v>
      </c>
      <c r="D379" s="16">
        <v>28</v>
      </c>
      <c r="E379" s="17">
        <f t="shared" si="47"/>
        <v>6.9144338807260153E-4</v>
      </c>
      <c r="F379" s="17">
        <f t="shared" si="48"/>
        <v>2.8565598857376046E-3</v>
      </c>
      <c r="G379" s="17">
        <f t="shared" si="50"/>
        <v>2.5</v>
      </c>
      <c r="H379" s="17">
        <f t="shared" si="49"/>
        <v>1.7286084701815039E-3</v>
      </c>
    </row>
    <row r="380" spans="1:8" x14ac:dyDescent="0.2">
      <c r="A380" s="14"/>
      <c r="B380" s="15" t="s">
        <v>356</v>
      </c>
      <c r="C380" s="16">
        <v>94</v>
      </c>
      <c r="D380" s="16">
        <v>195</v>
      </c>
      <c r="E380" s="17">
        <f t="shared" si="47"/>
        <v>8.1244598098530688E-3</v>
      </c>
      <c r="F380" s="17">
        <f t="shared" si="48"/>
        <v>1.9893899204244031E-2</v>
      </c>
      <c r="G380" s="17">
        <f t="shared" si="50"/>
        <v>1.074468085106383</v>
      </c>
      <c r="H380" s="17">
        <f t="shared" si="49"/>
        <v>8.7294727744165954E-3</v>
      </c>
    </row>
    <row r="381" spans="1:8" x14ac:dyDescent="0.2">
      <c r="A381" s="14"/>
      <c r="B381" s="15" t="s">
        <v>357</v>
      </c>
      <c r="C381" s="16">
        <v>9</v>
      </c>
      <c r="D381" s="16">
        <v>7</v>
      </c>
      <c r="E381" s="17">
        <f t="shared" si="47"/>
        <v>7.7787381158167675E-4</v>
      </c>
      <c r="F381" s="17">
        <f t="shared" si="48"/>
        <v>7.1413997143440116E-4</v>
      </c>
      <c r="G381" s="17">
        <f t="shared" si="50"/>
        <v>-0.22222222222222221</v>
      </c>
      <c r="H381" s="17">
        <f t="shared" si="49"/>
        <v>-1.7286084701815038E-4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1</v>
      </c>
      <c r="D383" s="16">
        <v>1</v>
      </c>
      <c r="E383" s="17">
        <f t="shared" si="47"/>
        <v>8.6430423509075192E-5</v>
      </c>
      <c r="F383" s="17">
        <f t="shared" si="48"/>
        <v>1.0201999591920016E-4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6</v>
      </c>
      <c r="D385" s="16">
        <v>7</v>
      </c>
      <c r="E385" s="17">
        <f t="shared" si="47"/>
        <v>5.185825410544512E-4</v>
      </c>
      <c r="F385" s="17">
        <f t="shared" si="48"/>
        <v>7.1413997143440116E-4</v>
      </c>
      <c r="G385" s="17">
        <f t="shared" si="50"/>
        <v>0.16666666666666666</v>
      </c>
      <c r="H385" s="17">
        <f t="shared" si="49"/>
        <v>8.6430423509075192E-5</v>
      </c>
    </row>
    <row r="386" spans="1:8" x14ac:dyDescent="0.2">
      <c r="A386" s="14"/>
      <c r="B386" s="15" t="s">
        <v>362</v>
      </c>
      <c r="C386" s="16">
        <v>32</v>
      </c>
      <c r="D386" s="16">
        <v>9</v>
      </c>
      <c r="E386" s="17">
        <f t="shared" si="47"/>
        <v>2.7657735522904061E-3</v>
      </c>
      <c r="F386" s="17">
        <f t="shared" si="48"/>
        <v>9.1817996327280146E-4</v>
      </c>
      <c r="G386" s="17">
        <f t="shared" si="50"/>
        <v>-0.71875</v>
      </c>
      <c r="H386" s="17">
        <f t="shared" si="49"/>
        <v>-1.9878997407087296E-3</v>
      </c>
    </row>
    <row r="387" spans="1:8" x14ac:dyDescent="0.2">
      <c r="A387" s="14"/>
      <c r="B387" s="15" t="s">
        <v>363</v>
      </c>
      <c r="C387" s="16">
        <v>38</v>
      </c>
      <c r="D387" s="16">
        <v>24</v>
      </c>
      <c r="E387" s="17">
        <f t="shared" si="47"/>
        <v>3.2843560933448574E-3</v>
      </c>
      <c r="F387" s="17">
        <f t="shared" si="48"/>
        <v>2.448479902060804E-3</v>
      </c>
      <c r="G387" s="17">
        <f t="shared" si="50"/>
        <v>-0.36842105263157893</v>
      </c>
      <c r="H387" s="17">
        <f t="shared" si="49"/>
        <v>-1.2100259291270526E-3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33</v>
      </c>
      <c r="D389" s="16">
        <v>51</v>
      </c>
      <c r="E389" s="17">
        <f t="shared" si="47"/>
        <v>2.8522039757994814E-3</v>
      </c>
      <c r="F389" s="17">
        <f t="shared" si="48"/>
        <v>5.2030197918792086E-3</v>
      </c>
      <c r="G389" s="17">
        <f t="shared" si="50"/>
        <v>0.54545454545454541</v>
      </c>
      <c r="H389" s="17">
        <f t="shared" si="49"/>
        <v>1.5557476231633533E-3</v>
      </c>
    </row>
    <row r="390" spans="1:8" ht="25.5" x14ac:dyDescent="0.2">
      <c r="A390" s="14"/>
      <c r="B390" s="15" t="s">
        <v>366</v>
      </c>
      <c r="C390" s="16">
        <v>94</v>
      </c>
      <c r="D390" s="16">
        <v>29</v>
      </c>
      <c r="E390" s="17">
        <f t="shared" si="47"/>
        <v>8.1244598098530688E-3</v>
      </c>
      <c r="F390" s="17">
        <f t="shared" si="48"/>
        <v>2.9585798816568047E-3</v>
      </c>
      <c r="G390" s="17">
        <f t="shared" si="50"/>
        <v>-0.69148936170212771</v>
      </c>
      <c r="H390" s="17">
        <f t="shared" si="49"/>
        <v>-5.6179775280898884E-3</v>
      </c>
    </row>
    <row r="391" spans="1:8" x14ac:dyDescent="0.2">
      <c r="A391" s="14"/>
      <c r="B391" s="15" t="s">
        <v>367</v>
      </c>
      <c r="C391" s="16">
        <v>75</v>
      </c>
      <c r="D391" s="16">
        <v>109</v>
      </c>
      <c r="E391" s="17">
        <f t="shared" si="47"/>
        <v>6.4822817631806397E-3</v>
      </c>
      <c r="F391" s="17">
        <f t="shared" si="48"/>
        <v>1.1120179555192818E-2</v>
      </c>
      <c r="G391" s="17">
        <f t="shared" si="50"/>
        <v>0.45333333333333331</v>
      </c>
      <c r="H391" s="17">
        <f t="shared" si="49"/>
        <v>2.9386343993085566E-3</v>
      </c>
    </row>
    <row r="392" spans="1:8" x14ac:dyDescent="0.2">
      <c r="A392" s="14"/>
      <c r="B392" s="15" t="s">
        <v>368</v>
      </c>
      <c r="C392" s="16">
        <v>0</v>
      </c>
      <c r="D392" s="16">
        <v>8</v>
      </c>
      <c r="E392" s="17" t="str">
        <f t="shared" si="47"/>
        <v/>
      </c>
      <c r="F392" s="17">
        <f t="shared" si="48"/>
        <v>8.1615996735360131E-4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11</v>
      </c>
      <c r="D393" s="16">
        <v>18</v>
      </c>
      <c r="E393" s="17">
        <f t="shared" si="47"/>
        <v>9.5073465859982719E-4</v>
      </c>
      <c r="F393" s="17">
        <f t="shared" si="48"/>
        <v>1.8363599265456029E-3</v>
      </c>
      <c r="G393" s="17">
        <f t="shared" si="50"/>
        <v>0.63636363636363635</v>
      </c>
      <c r="H393" s="17">
        <f t="shared" si="49"/>
        <v>6.0501296456352642E-4</v>
      </c>
    </row>
    <row r="394" spans="1:8" x14ac:dyDescent="0.2">
      <c r="A394" s="14"/>
      <c r="B394" s="15" t="s">
        <v>370</v>
      </c>
      <c r="C394" s="16">
        <v>2</v>
      </c>
      <c r="D394" s="16">
        <v>1</v>
      </c>
      <c r="E394" s="17">
        <f t="shared" si="47"/>
        <v>1.7286084701815038E-4</v>
      </c>
      <c r="F394" s="17">
        <f t="shared" si="48"/>
        <v>1.0201999591920016E-4</v>
      </c>
      <c r="G394" s="17">
        <f t="shared" si="50"/>
        <v>-0.5</v>
      </c>
      <c r="H394" s="17">
        <f t="shared" si="49"/>
        <v>-8.6430423509075192E-5</v>
      </c>
    </row>
    <row r="395" spans="1:8" x14ac:dyDescent="0.2">
      <c r="A395" s="14"/>
      <c r="B395" s="15" t="s">
        <v>371</v>
      </c>
      <c r="C395" s="16">
        <v>105</v>
      </c>
      <c r="D395" s="16">
        <v>77</v>
      </c>
      <c r="E395" s="17">
        <f t="shared" si="47"/>
        <v>9.0751944684528962E-3</v>
      </c>
      <c r="F395" s="17">
        <f t="shared" si="48"/>
        <v>7.8555396857784131E-3</v>
      </c>
      <c r="G395" s="17">
        <f t="shared" si="50"/>
        <v>-0.26666666666666666</v>
      </c>
      <c r="H395" s="17">
        <f t="shared" si="49"/>
        <v>-2.4200518582541057E-3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16</v>
      </c>
      <c r="D398" s="16">
        <v>17</v>
      </c>
      <c r="E398" s="17">
        <f t="shared" si="47"/>
        <v>1.3828867761452031E-3</v>
      </c>
      <c r="F398" s="17">
        <f t="shared" si="48"/>
        <v>1.7343399306264029E-3</v>
      </c>
      <c r="G398" s="17">
        <f t="shared" si="50"/>
        <v>6.25E-2</v>
      </c>
      <c r="H398" s="17">
        <f t="shared" si="49"/>
        <v>8.6430423509075192E-5</v>
      </c>
    </row>
    <row r="399" spans="1:8" x14ac:dyDescent="0.2">
      <c r="A399" s="14"/>
      <c r="B399" s="15" t="s">
        <v>375</v>
      </c>
      <c r="C399" s="16">
        <v>1</v>
      </c>
      <c r="D399" s="16">
        <v>0</v>
      </c>
      <c r="E399" s="17">
        <f t="shared" si="47"/>
        <v>8.6430423509075192E-5</v>
      </c>
      <c r="F399" s="17" t="str">
        <f t="shared" si="48"/>
        <v/>
      </c>
      <c r="G399" s="17">
        <f t="shared" si="50"/>
        <v>-1</v>
      </c>
      <c r="H399" s="17">
        <f t="shared" si="49"/>
        <v>-8.6430423509075192E-5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8.6430423509075192E-5</v>
      </c>
      <c r="F401" s="17" t="str">
        <f t="shared" si="48"/>
        <v/>
      </c>
      <c r="G401" s="17">
        <f t="shared" si="50"/>
        <v>-1</v>
      </c>
      <c r="H401" s="17">
        <f t="shared" si="49"/>
        <v>-8.6430423509075192E-5</v>
      </c>
    </row>
    <row r="402" spans="1:8" x14ac:dyDescent="0.2">
      <c r="A402" s="14"/>
      <c r="B402" s="15" t="s">
        <v>378</v>
      </c>
      <c r="C402" s="16">
        <v>1578</v>
      </c>
      <c r="D402" s="16">
        <v>1559</v>
      </c>
      <c r="E402" s="17">
        <f t="shared" si="47"/>
        <v>0.13638720829732065</v>
      </c>
      <c r="F402" s="17">
        <f t="shared" si="48"/>
        <v>0.15904917363803306</v>
      </c>
      <c r="G402" s="17">
        <f t="shared" si="50"/>
        <v>-1.2040557667934094E-2</v>
      </c>
      <c r="H402" s="17">
        <f t="shared" si="49"/>
        <v>-1.6421780466724285E-3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13</v>
      </c>
      <c r="D405" s="16">
        <v>26</v>
      </c>
      <c r="E405" s="17">
        <f t="shared" si="47"/>
        <v>1.1235955056179776E-3</v>
      </c>
      <c r="F405" s="17">
        <f t="shared" si="48"/>
        <v>2.6525198938992041E-3</v>
      </c>
      <c r="G405" s="17">
        <f t="shared" si="50"/>
        <v>1</v>
      </c>
      <c r="H405" s="17">
        <f t="shared" si="49"/>
        <v>1.1235955056179776E-3</v>
      </c>
    </row>
    <row r="406" spans="1:8" x14ac:dyDescent="0.2">
      <c r="A406" s="14"/>
      <c r="B406" s="15" t="s">
        <v>382</v>
      </c>
      <c r="C406" s="16">
        <v>1697</v>
      </c>
      <c r="D406" s="16">
        <v>1353</v>
      </c>
      <c r="E406" s="17">
        <f t="shared" si="47"/>
        <v>0.1466724286949006</v>
      </c>
      <c r="F406" s="17">
        <f t="shared" si="48"/>
        <v>0.13803305447867781</v>
      </c>
      <c r="G406" s="17">
        <f t="shared" si="50"/>
        <v>-0.20271066588096642</v>
      </c>
      <c r="H406" s="17">
        <f t="shared" si="49"/>
        <v>-2.9732065687121868E-2</v>
      </c>
    </row>
    <row r="407" spans="1:8" x14ac:dyDescent="0.2">
      <c r="A407" s="14"/>
      <c r="B407" s="15" t="s">
        <v>383</v>
      </c>
      <c r="C407" s="16">
        <v>60</v>
      </c>
      <c r="D407" s="16">
        <v>99</v>
      </c>
      <c r="E407" s="17">
        <f t="shared" si="47"/>
        <v>5.1858254105445114E-3</v>
      </c>
      <c r="F407" s="17">
        <f t="shared" si="48"/>
        <v>1.0099979596000817E-2</v>
      </c>
      <c r="G407" s="17">
        <f t="shared" si="50"/>
        <v>0.65</v>
      </c>
      <c r="H407" s="17">
        <f t="shared" si="49"/>
        <v>3.3707865168539327E-3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34</v>
      </c>
      <c r="D409" s="16">
        <v>1</v>
      </c>
      <c r="E409" s="17">
        <f t="shared" si="47"/>
        <v>2.9386343993085566E-3</v>
      </c>
      <c r="F409" s="17">
        <f t="shared" si="48"/>
        <v>1.0201999591920016E-4</v>
      </c>
      <c r="G409" s="17">
        <f t="shared" si="50"/>
        <v>-0.97058823529411764</v>
      </c>
      <c r="H409" s="17">
        <f t="shared" si="49"/>
        <v>-2.8522039757994814E-3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5</v>
      </c>
      <c r="D411" s="16">
        <v>2</v>
      </c>
      <c r="E411" s="17">
        <f t="shared" si="47"/>
        <v>4.3215211754537599E-4</v>
      </c>
      <c r="F411" s="17">
        <f t="shared" si="48"/>
        <v>2.0403999183840033E-4</v>
      </c>
      <c r="G411" s="17">
        <f t="shared" si="50"/>
        <v>-0.6</v>
      </c>
      <c r="H411" s="17">
        <f t="shared" si="49"/>
        <v>-2.592912705272256E-4</v>
      </c>
    </row>
    <row r="412" spans="1:8" x14ac:dyDescent="0.2">
      <c r="A412" s="14"/>
      <c r="B412" s="15" t="s">
        <v>388</v>
      </c>
      <c r="C412" s="16">
        <v>12</v>
      </c>
      <c r="D412" s="16">
        <v>3</v>
      </c>
      <c r="E412" s="17">
        <f t="shared" si="47"/>
        <v>1.0371650821089024E-3</v>
      </c>
      <c r="F412" s="17">
        <f t="shared" si="48"/>
        <v>3.060599877576005E-4</v>
      </c>
      <c r="G412" s="17">
        <f t="shared" si="50"/>
        <v>-0.75</v>
      </c>
      <c r="H412" s="17">
        <f t="shared" si="49"/>
        <v>-7.7787381158167675E-4</v>
      </c>
    </row>
    <row r="413" spans="1:8" x14ac:dyDescent="0.2">
      <c r="A413" s="14"/>
      <c r="B413" s="15" t="s">
        <v>389</v>
      </c>
      <c r="C413" s="16">
        <v>1</v>
      </c>
      <c r="D413" s="16">
        <v>0</v>
      </c>
      <c r="E413" s="17">
        <f t="shared" si="47"/>
        <v>8.6430423509075192E-5</v>
      </c>
      <c r="F413" s="17" t="str">
        <f t="shared" si="48"/>
        <v/>
      </c>
      <c r="G413" s="17">
        <f t="shared" si="50"/>
        <v>-1</v>
      </c>
      <c r="H413" s="17">
        <f t="shared" si="49"/>
        <v>-8.6430423509075192E-5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4</v>
      </c>
      <c r="D415" s="16">
        <v>0</v>
      </c>
      <c r="E415" s="17">
        <f t="shared" si="47"/>
        <v>3.4572169403630077E-4</v>
      </c>
      <c r="F415" s="17" t="str">
        <f t="shared" si="48"/>
        <v/>
      </c>
      <c r="G415" s="17">
        <f t="shared" si="50"/>
        <v>-1</v>
      </c>
      <c r="H415" s="17">
        <f t="shared" si="49"/>
        <v>-3.4572169403630077E-4</v>
      </c>
    </row>
    <row r="416" spans="1:8" ht="25.5" x14ac:dyDescent="0.2">
      <c r="A416" s="14"/>
      <c r="B416" s="15" t="s">
        <v>392</v>
      </c>
      <c r="C416" s="16">
        <v>3</v>
      </c>
      <c r="D416" s="16">
        <v>5</v>
      </c>
      <c r="E416" s="17">
        <f t="shared" si="47"/>
        <v>2.592912705272256E-4</v>
      </c>
      <c r="F416" s="17">
        <f t="shared" si="48"/>
        <v>5.1009997959600086E-4</v>
      </c>
      <c r="G416" s="17">
        <f t="shared" si="50"/>
        <v>0.66666666666666663</v>
      </c>
      <c r="H416" s="17">
        <f t="shared" si="49"/>
        <v>1.7286084701815038E-4</v>
      </c>
    </row>
    <row r="417" spans="1:8" x14ac:dyDescent="0.2">
      <c r="A417" s="14"/>
      <c r="B417" s="15" t="s">
        <v>393</v>
      </c>
      <c r="C417" s="16">
        <v>3</v>
      </c>
      <c r="D417" s="16">
        <v>9</v>
      </c>
      <c r="E417" s="17">
        <f t="shared" si="47"/>
        <v>2.592912705272256E-4</v>
      </c>
      <c r="F417" s="17">
        <f t="shared" si="48"/>
        <v>9.1817996327280146E-4</v>
      </c>
      <c r="G417" s="17">
        <f t="shared" si="50"/>
        <v>2</v>
      </c>
      <c r="H417" s="17">
        <f t="shared" si="49"/>
        <v>5.185825410544512E-4</v>
      </c>
    </row>
    <row r="418" spans="1:8" x14ac:dyDescent="0.2">
      <c r="A418" s="14"/>
      <c r="B418" s="15" t="s">
        <v>394</v>
      </c>
      <c r="C418" s="16">
        <v>20</v>
      </c>
      <c r="D418" s="16">
        <v>47</v>
      </c>
      <c r="E418" s="17">
        <f t="shared" si="47"/>
        <v>1.7286084701815039E-3</v>
      </c>
      <c r="F418" s="17">
        <f t="shared" si="48"/>
        <v>4.7949398082024076E-3</v>
      </c>
      <c r="G418" s="17">
        <f t="shared" si="50"/>
        <v>1.35</v>
      </c>
      <c r="H418" s="17">
        <f t="shared" si="49"/>
        <v>2.3336214347450305E-3</v>
      </c>
    </row>
    <row r="419" spans="1:8" x14ac:dyDescent="0.2">
      <c r="A419" s="14"/>
      <c r="B419" s="15" t="s">
        <v>395</v>
      </c>
      <c r="C419" s="16">
        <v>0</v>
      </c>
      <c r="D419" s="16">
        <v>5</v>
      </c>
      <c r="E419" s="17" t="str">
        <f t="shared" si="47"/>
        <v/>
      </c>
      <c r="F419" s="17">
        <f t="shared" si="48"/>
        <v>5.1009997959600086E-4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6</v>
      </c>
      <c r="D420" s="16">
        <v>10</v>
      </c>
      <c r="E420" s="17">
        <f t="shared" ref="E420:E483" si="51">+IF(C420=0,"",C420/C$356)</f>
        <v>5.185825410544512E-4</v>
      </c>
      <c r="F420" s="17">
        <f t="shared" ref="F420:F483" si="52">+IF(D420=0,"",D420/D$356)</f>
        <v>1.0201999591920017E-3</v>
      </c>
      <c r="G420" s="17">
        <f t="shared" si="50"/>
        <v>0.66666666666666663</v>
      </c>
      <c r="H420" s="17">
        <f t="shared" ref="H420:H483" si="53">+IF(OR(AND(E420=""),(G420="")),"",E420*G420)</f>
        <v>3.4572169403630077E-4</v>
      </c>
    </row>
    <row r="421" spans="1:8" x14ac:dyDescent="0.2">
      <c r="A421" s="14"/>
      <c r="B421" s="15" t="s">
        <v>397</v>
      </c>
      <c r="C421" s="16">
        <v>15</v>
      </c>
      <c r="D421" s="16">
        <v>8</v>
      </c>
      <c r="E421" s="17">
        <f t="shared" si="51"/>
        <v>1.2964563526361278E-3</v>
      </c>
      <c r="F421" s="17">
        <f t="shared" si="52"/>
        <v>8.1615996735360131E-4</v>
      </c>
      <c r="G421" s="17">
        <f t="shared" ref="G421:G484" si="54">+IF(AND(C421=0,D421=0)," ",IF(C421=0,1,IF(D421=0,-1,(D421-C421)/C421)))</f>
        <v>-0.46666666666666667</v>
      </c>
      <c r="H421" s="17">
        <f t="shared" si="53"/>
        <v>-6.0501296456352631E-4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123</v>
      </c>
      <c r="D423" s="16">
        <v>2</v>
      </c>
      <c r="E423" s="17">
        <f t="shared" si="51"/>
        <v>1.0630942091616248E-2</v>
      </c>
      <c r="F423" s="17">
        <f t="shared" si="52"/>
        <v>2.0403999183840033E-4</v>
      </c>
      <c r="G423" s="17">
        <f t="shared" si="54"/>
        <v>-0.98373983739837401</v>
      </c>
      <c r="H423" s="17">
        <f t="shared" si="53"/>
        <v>-1.0458081244598098E-2</v>
      </c>
    </row>
    <row r="424" spans="1:8" x14ac:dyDescent="0.2">
      <c r="A424" s="14"/>
      <c r="B424" s="15" t="s">
        <v>400</v>
      </c>
      <c r="C424" s="16">
        <v>7</v>
      </c>
      <c r="D424" s="16">
        <v>0</v>
      </c>
      <c r="E424" s="17">
        <f t="shared" si="51"/>
        <v>6.0501296456352631E-4</v>
      </c>
      <c r="F424" s="17" t="str">
        <f t="shared" si="52"/>
        <v/>
      </c>
      <c r="G424" s="17">
        <f t="shared" si="54"/>
        <v>-1</v>
      </c>
      <c r="H424" s="17">
        <f t="shared" si="53"/>
        <v>-6.0501296456352631E-4</v>
      </c>
    </row>
    <row r="425" spans="1:8" x14ac:dyDescent="0.2">
      <c r="A425" s="14"/>
      <c r="B425" s="15" t="s">
        <v>401</v>
      </c>
      <c r="C425" s="16">
        <v>0</v>
      </c>
      <c r="D425" s="16">
        <v>6</v>
      </c>
      <c r="E425" s="17" t="str">
        <f t="shared" si="51"/>
        <v/>
      </c>
      <c r="F425" s="17">
        <f t="shared" si="52"/>
        <v>6.1211997551520101E-4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90</v>
      </c>
      <c r="D428" s="16">
        <v>50</v>
      </c>
      <c r="E428" s="17">
        <f t="shared" si="51"/>
        <v>7.7787381158167671E-3</v>
      </c>
      <c r="F428" s="17">
        <f t="shared" si="52"/>
        <v>5.1009997959600081E-3</v>
      </c>
      <c r="G428" s="17">
        <f t="shared" si="54"/>
        <v>-0.44444444444444442</v>
      </c>
      <c r="H428" s="17">
        <f t="shared" si="53"/>
        <v>-3.4572169403630074E-3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6</v>
      </c>
      <c r="E430" s="17" t="str">
        <f t="shared" si="51"/>
        <v/>
      </c>
      <c r="F430" s="17">
        <f t="shared" si="52"/>
        <v>6.1211997551520101E-4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3.060599877576005E-4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1</v>
      </c>
      <c r="D433" s="16">
        <v>4</v>
      </c>
      <c r="E433" s="17">
        <f t="shared" si="51"/>
        <v>8.6430423509075192E-5</v>
      </c>
      <c r="F433" s="17">
        <f t="shared" si="52"/>
        <v>4.0807998367680065E-4</v>
      </c>
      <c r="G433" s="17">
        <f t="shared" si="54"/>
        <v>3</v>
      </c>
      <c r="H433" s="17">
        <f t="shared" si="53"/>
        <v>2.5929127052722555E-4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3</v>
      </c>
      <c r="E436" s="17" t="str">
        <f t="shared" si="51"/>
        <v/>
      </c>
      <c r="F436" s="17">
        <f t="shared" si="52"/>
        <v>3.060599877576005E-4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5</v>
      </c>
      <c r="E437" s="17">
        <f t="shared" si="51"/>
        <v>8.6430423509075192E-5</v>
      </c>
      <c r="F437" s="17">
        <f t="shared" si="52"/>
        <v>5.1009997959600086E-4</v>
      </c>
      <c r="G437" s="17">
        <f t="shared" si="54"/>
        <v>4</v>
      </c>
      <c r="H437" s="17">
        <f t="shared" si="53"/>
        <v>3.4572169403630077E-4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2</v>
      </c>
      <c r="E441" s="17" t="str">
        <f t="shared" si="51"/>
        <v/>
      </c>
      <c r="F441" s="17">
        <f t="shared" si="52"/>
        <v>2.0403999183840033E-4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21</v>
      </c>
      <c r="D442" s="16">
        <v>1</v>
      </c>
      <c r="E442" s="17">
        <f t="shared" si="51"/>
        <v>1.8150388936905792E-3</v>
      </c>
      <c r="F442" s="17">
        <f t="shared" si="52"/>
        <v>1.0201999591920016E-4</v>
      </c>
      <c r="G442" s="17">
        <f t="shared" si="54"/>
        <v>-0.95238095238095233</v>
      </c>
      <c r="H442" s="17">
        <f t="shared" si="53"/>
        <v>-1.7286084701815039E-3</v>
      </c>
    </row>
    <row r="443" spans="1:8" x14ac:dyDescent="0.2">
      <c r="A443" s="14"/>
      <c r="B443" s="15" t="s">
        <v>419</v>
      </c>
      <c r="C443" s="16">
        <v>44</v>
      </c>
      <c r="D443" s="16">
        <v>0</v>
      </c>
      <c r="E443" s="17">
        <f t="shared" si="51"/>
        <v>3.8029386343993088E-3</v>
      </c>
      <c r="F443" s="17" t="str">
        <f t="shared" si="52"/>
        <v/>
      </c>
      <c r="G443" s="17">
        <f t="shared" si="54"/>
        <v>-1</v>
      </c>
      <c r="H443" s="17">
        <f t="shared" si="53"/>
        <v>-3.8029386343993088E-3</v>
      </c>
    </row>
    <row r="444" spans="1:8" ht="25.5" x14ac:dyDescent="0.2">
      <c r="A444" s="14"/>
      <c r="B444" s="15" t="s">
        <v>420</v>
      </c>
      <c r="C444" s="16">
        <v>17</v>
      </c>
      <c r="D444" s="16">
        <v>0</v>
      </c>
      <c r="E444" s="17">
        <f t="shared" si="51"/>
        <v>1.4693171996542783E-3</v>
      </c>
      <c r="F444" s="17" t="str">
        <f t="shared" si="52"/>
        <v/>
      </c>
      <c r="G444" s="17">
        <f t="shared" si="54"/>
        <v>-1</v>
      </c>
      <c r="H444" s="17">
        <f t="shared" si="53"/>
        <v>-1.4693171996542783E-3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2</v>
      </c>
      <c r="D446" s="16">
        <v>1</v>
      </c>
      <c r="E446" s="17">
        <f t="shared" si="51"/>
        <v>1.7286084701815038E-4</v>
      </c>
      <c r="F446" s="17">
        <f t="shared" si="52"/>
        <v>1.0201999591920016E-4</v>
      </c>
      <c r="G446" s="17">
        <f t="shared" si="54"/>
        <v>-0.5</v>
      </c>
      <c r="H446" s="17">
        <f t="shared" si="53"/>
        <v>-8.6430423509075192E-5</v>
      </c>
    </row>
    <row r="447" spans="1:8" x14ac:dyDescent="0.2">
      <c r="A447" s="14"/>
      <c r="B447" s="15" t="s">
        <v>423</v>
      </c>
      <c r="C447" s="16">
        <v>2</v>
      </c>
      <c r="D447" s="16">
        <v>0</v>
      </c>
      <c r="E447" s="17">
        <f t="shared" si="51"/>
        <v>1.7286084701815038E-4</v>
      </c>
      <c r="F447" s="17" t="str">
        <f t="shared" si="52"/>
        <v/>
      </c>
      <c r="G447" s="17">
        <f t="shared" si="54"/>
        <v>-1</v>
      </c>
      <c r="H447" s="17">
        <f t="shared" si="53"/>
        <v>-1.7286084701815038E-4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20</v>
      </c>
      <c r="E451" s="17">
        <f t="shared" si="51"/>
        <v>1.7286084701815038E-4</v>
      </c>
      <c r="F451" s="17">
        <f t="shared" si="52"/>
        <v>2.0403999183840034E-3</v>
      </c>
      <c r="G451" s="17">
        <f t="shared" si="54"/>
        <v>9</v>
      </c>
      <c r="H451" s="17">
        <f t="shared" si="53"/>
        <v>1.5557476231633535E-3</v>
      </c>
    </row>
    <row r="452" spans="1:8" x14ac:dyDescent="0.2">
      <c r="A452" s="14"/>
      <c r="B452" s="15" t="s">
        <v>428</v>
      </c>
      <c r="C452" s="16">
        <v>87</v>
      </c>
      <c r="D452" s="16">
        <v>80</v>
      </c>
      <c r="E452" s="17">
        <f t="shared" si="51"/>
        <v>7.5194468452895423E-3</v>
      </c>
      <c r="F452" s="17">
        <f t="shared" si="52"/>
        <v>8.1615996735360137E-3</v>
      </c>
      <c r="G452" s="17">
        <f t="shared" si="54"/>
        <v>-8.0459770114942528E-2</v>
      </c>
      <c r="H452" s="17">
        <f t="shared" si="53"/>
        <v>-6.0501296456352642E-4</v>
      </c>
    </row>
    <row r="453" spans="1:8" x14ac:dyDescent="0.2">
      <c r="A453" s="14"/>
      <c r="B453" s="15" t="s">
        <v>429</v>
      </c>
      <c r="C453" s="16">
        <v>13</v>
      </c>
      <c r="D453" s="16">
        <v>34</v>
      </c>
      <c r="E453" s="17">
        <f t="shared" si="51"/>
        <v>1.1235955056179776E-3</v>
      </c>
      <c r="F453" s="17">
        <f t="shared" si="52"/>
        <v>3.4686798612528057E-3</v>
      </c>
      <c r="G453" s="17">
        <f t="shared" si="54"/>
        <v>1.6153846153846154</v>
      </c>
      <c r="H453" s="17">
        <f t="shared" si="53"/>
        <v>1.8150388936905794E-3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11</v>
      </c>
      <c r="D455" s="16">
        <v>46</v>
      </c>
      <c r="E455" s="17">
        <f t="shared" si="51"/>
        <v>9.5073465859982719E-4</v>
      </c>
      <c r="F455" s="17">
        <f t="shared" si="52"/>
        <v>4.6929198122832071E-3</v>
      </c>
      <c r="G455" s="17">
        <f t="shared" si="54"/>
        <v>3.1818181818181817</v>
      </c>
      <c r="H455" s="17">
        <f t="shared" si="53"/>
        <v>3.0250648228176318E-3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131</v>
      </c>
      <c r="D463" s="16">
        <v>44</v>
      </c>
      <c r="E463" s="17">
        <f t="shared" si="51"/>
        <v>1.132238547968885E-2</v>
      </c>
      <c r="F463" s="17">
        <f t="shared" si="52"/>
        <v>4.488879820444807E-3</v>
      </c>
      <c r="G463" s="17">
        <f t="shared" si="54"/>
        <v>-0.66412213740458015</v>
      </c>
      <c r="H463" s="17">
        <f t="shared" si="53"/>
        <v>-7.5194468452895414E-3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21</v>
      </c>
      <c r="D465" s="16">
        <v>33</v>
      </c>
      <c r="E465" s="17">
        <f t="shared" si="51"/>
        <v>1.8150388936905792E-3</v>
      </c>
      <c r="F465" s="17">
        <f t="shared" si="52"/>
        <v>3.3666598653336053E-3</v>
      </c>
      <c r="G465" s="17">
        <f t="shared" si="54"/>
        <v>0.5714285714285714</v>
      </c>
      <c r="H465" s="17">
        <f t="shared" si="53"/>
        <v>1.0371650821089024E-3</v>
      </c>
    </row>
    <row r="466" spans="1:8" x14ac:dyDescent="0.2">
      <c r="A466" s="14"/>
      <c r="B466" s="15" t="s">
        <v>442</v>
      </c>
      <c r="C466" s="16">
        <v>21</v>
      </c>
      <c r="D466" s="16">
        <v>50</v>
      </c>
      <c r="E466" s="17">
        <f t="shared" si="51"/>
        <v>1.8150388936905792E-3</v>
      </c>
      <c r="F466" s="17">
        <f t="shared" si="52"/>
        <v>5.1009997959600081E-3</v>
      </c>
      <c r="G466" s="17">
        <f t="shared" si="54"/>
        <v>1.3809523809523809</v>
      </c>
      <c r="H466" s="17">
        <f t="shared" si="53"/>
        <v>2.5064822817631809E-3</v>
      </c>
    </row>
    <row r="467" spans="1:8" x14ac:dyDescent="0.2">
      <c r="A467" s="14"/>
      <c r="B467" s="15" t="s">
        <v>443</v>
      </c>
      <c r="C467" s="16">
        <v>15</v>
      </c>
      <c r="D467" s="16">
        <v>13</v>
      </c>
      <c r="E467" s="17">
        <f t="shared" si="51"/>
        <v>1.2964563526361278E-3</v>
      </c>
      <c r="F467" s="17">
        <f t="shared" si="52"/>
        <v>1.3262599469496021E-3</v>
      </c>
      <c r="G467" s="17">
        <f t="shared" si="54"/>
        <v>-0.13333333333333333</v>
      </c>
      <c r="H467" s="17">
        <f t="shared" si="53"/>
        <v>-1.7286084701815038E-4</v>
      </c>
    </row>
    <row r="468" spans="1:8" ht="25.5" x14ac:dyDescent="0.2">
      <c r="A468" s="14"/>
      <c r="B468" s="15" t="s">
        <v>444</v>
      </c>
      <c r="C468" s="16">
        <v>2</v>
      </c>
      <c r="D468" s="16">
        <v>12</v>
      </c>
      <c r="E468" s="17">
        <f t="shared" si="51"/>
        <v>1.7286084701815038E-4</v>
      </c>
      <c r="F468" s="17">
        <f t="shared" si="52"/>
        <v>1.224239951030402E-3</v>
      </c>
      <c r="G468" s="17">
        <f t="shared" si="54"/>
        <v>5</v>
      </c>
      <c r="H468" s="17">
        <f t="shared" si="53"/>
        <v>8.6430423509075197E-4</v>
      </c>
    </row>
    <row r="469" spans="1:8" ht="25.5" x14ac:dyDescent="0.2">
      <c r="A469" s="14"/>
      <c r="B469" s="15" t="s">
        <v>445</v>
      </c>
      <c r="C469" s="16">
        <v>36</v>
      </c>
      <c r="D469" s="16">
        <v>91</v>
      </c>
      <c r="E469" s="17">
        <f t="shared" si="51"/>
        <v>3.111495246326707E-3</v>
      </c>
      <c r="F469" s="17">
        <f t="shared" si="52"/>
        <v>9.2838196286472146E-3</v>
      </c>
      <c r="G469" s="17">
        <f t="shared" si="54"/>
        <v>1.5277777777777777</v>
      </c>
      <c r="H469" s="17">
        <f t="shared" si="53"/>
        <v>4.7536732929991353E-3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</v>
      </c>
      <c r="D471" s="16">
        <v>7</v>
      </c>
      <c r="E471" s="17">
        <f t="shared" si="51"/>
        <v>1.7286084701815038E-4</v>
      </c>
      <c r="F471" s="17">
        <f t="shared" si="52"/>
        <v>7.1413997143440116E-4</v>
      </c>
      <c r="G471" s="17">
        <f t="shared" si="54"/>
        <v>2.5</v>
      </c>
      <c r="H471" s="17">
        <f t="shared" si="53"/>
        <v>4.3215211754537599E-4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5</v>
      </c>
      <c r="E473" s="17" t="str">
        <f t="shared" si="51"/>
        <v/>
      </c>
      <c r="F473" s="17">
        <f t="shared" si="52"/>
        <v>5.1009997959600086E-4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2</v>
      </c>
      <c r="D474" s="16">
        <v>1</v>
      </c>
      <c r="E474" s="17">
        <f t="shared" si="51"/>
        <v>1.7286084701815038E-4</v>
      </c>
      <c r="F474" s="17">
        <f t="shared" si="52"/>
        <v>1.0201999591920016E-4</v>
      </c>
      <c r="G474" s="17">
        <f t="shared" si="54"/>
        <v>-0.5</v>
      </c>
      <c r="H474" s="17">
        <f t="shared" si="53"/>
        <v>-8.6430423509075192E-5</v>
      </c>
    </row>
    <row r="475" spans="1:8" x14ac:dyDescent="0.2">
      <c r="A475" s="14"/>
      <c r="B475" s="15" t="s">
        <v>451</v>
      </c>
      <c r="C475" s="16">
        <v>65</v>
      </c>
      <c r="D475" s="16">
        <v>63</v>
      </c>
      <c r="E475" s="17">
        <f t="shared" si="51"/>
        <v>5.6179775280898875E-3</v>
      </c>
      <c r="F475" s="17">
        <f t="shared" si="52"/>
        <v>6.42725974290961E-3</v>
      </c>
      <c r="G475" s="17">
        <f t="shared" si="54"/>
        <v>-3.0769230769230771E-2</v>
      </c>
      <c r="H475" s="17">
        <f t="shared" si="53"/>
        <v>-1.7286084701815038E-4</v>
      </c>
    </row>
    <row r="476" spans="1:8" x14ac:dyDescent="0.2">
      <c r="A476" s="14"/>
      <c r="B476" s="15" t="s">
        <v>452</v>
      </c>
      <c r="C476" s="16">
        <v>2</v>
      </c>
      <c r="D476" s="16">
        <v>6</v>
      </c>
      <c r="E476" s="17">
        <f t="shared" si="51"/>
        <v>1.7286084701815038E-4</v>
      </c>
      <c r="F476" s="17">
        <f t="shared" si="52"/>
        <v>6.1211997551520101E-4</v>
      </c>
      <c r="G476" s="17">
        <f t="shared" si="54"/>
        <v>2</v>
      </c>
      <c r="H476" s="17">
        <f t="shared" si="53"/>
        <v>3.4572169403630077E-4</v>
      </c>
    </row>
    <row r="477" spans="1:8" x14ac:dyDescent="0.2">
      <c r="A477" s="14"/>
      <c r="B477" s="15" t="s">
        <v>453</v>
      </c>
      <c r="C477" s="16">
        <v>21</v>
      </c>
      <c r="D477" s="16">
        <v>0</v>
      </c>
      <c r="E477" s="17">
        <f t="shared" si="51"/>
        <v>1.8150388936905792E-3</v>
      </c>
      <c r="F477" s="17" t="str">
        <f t="shared" si="52"/>
        <v/>
      </c>
      <c r="G477" s="17">
        <f t="shared" si="54"/>
        <v>-1</v>
      </c>
      <c r="H477" s="17">
        <f t="shared" si="53"/>
        <v>-1.8150388936905792E-3</v>
      </c>
    </row>
    <row r="478" spans="1:8" x14ac:dyDescent="0.2">
      <c r="A478" s="14"/>
      <c r="B478" s="15" t="s">
        <v>454</v>
      </c>
      <c r="C478" s="16">
        <v>1</v>
      </c>
      <c r="D478" s="16">
        <v>6</v>
      </c>
      <c r="E478" s="17">
        <f t="shared" si="51"/>
        <v>8.6430423509075192E-5</v>
      </c>
      <c r="F478" s="17">
        <f t="shared" si="52"/>
        <v>6.1211997551520101E-4</v>
      </c>
      <c r="G478" s="17">
        <f t="shared" si="54"/>
        <v>5</v>
      </c>
      <c r="H478" s="17">
        <f t="shared" si="53"/>
        <v>4.3215211754537599E-4</v>
      </c>
    </row>
    <row r="479" spans="1:8" x14ac:dyDescent="0.2">
      <c r="A479" s="14"/>
      <c r="B479" s="15" t="s">
        <v>455</v>
      </c>
      <c r="C479" s="16">
        <v>24</v>
      </c>
      <c r="D479" s="16">
        <v>14</v>
      </c>
      <c r="E479" s="17">
        <f t="shared" si="51"/>
        <v>2.0743301642178048E-3</v>
      </c>
      <c r="F479" s="17">
        <f t="shared" si="52"/>
        <v>1.4282799428688023E-3</v>
      </c>
      <c r="G479" s="17">
        <f t="shared" si="54"/>
        <v>-0.41666666666666669</v>
      </c>
      <c r="H479" s="17">
        <f t="shared" si="53"/>
        <v>-8.6430423509075208E-4</v>
      </c>
    </row>
    <row r="480" spans="1:8" x14ac:dyDescent="0.2">
      <c r="A480" s="14"/>
      <c r="B480" s="15" t="s">
        <v>456</v>
      </c>
      <c r="C480" s="16">
        <v>5</v>
      </c>
      <c r="D480" s="16">
        <v>0</v>
      </c>
      <c r="E480" s="17">
        <f t="shared" si="51"/>
        <v>4.3215211754537599E-4</v>
      </c>
      <c r="F480" s="17" t="str">
        <f t="shared" si="52"/>
        <v/>
      </c>
      <c r="G480" s="17">
        <f t="shared" si="54"/>
        <v>-1</v>
      </c>
      <c r="H480" s="17">
        <f t="shared" si="53"/>
        <v>-4.3215211754537599E-4</v>
      </c>
    </row>
    <row r="481" spans="1:8" x14ac:dyDescent="0.2">
      <c r="A481" s="14"/>
      <c r="B481" s="15" t="s">
        <v>457</v>
      </c>
      <c r="C481" s="16">
        <v>385</v>
      </c>
      <c r="D481" s="16">
        <v>377</v>
      </c>
      <c r="E481" s="17">
        <f t="shared" si="51"/>
        <v>3.3275713050993951E-2</v>
      </c>
      <c r="F481" s="17">
        <f t="shared" si="52"/>
        <v>3.8461538461538464E-2</v>
      </c>
      <c r="G481" s="17">
        <f t="shared" si="54"/>
        <v>-2.0779220779220779E-2</v>
      </c>
      <c r="H481" s="17">
        <f t="shared" si="53"/>
        <v>-6.9144338807260153E-4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8.6430423509075192E-5</v>
      </c>
      <c r="F482" s="17" t="str">
        <f t="shared" si="52"/>
        <v/>
      </c>
      <c r="G482" s="17">
        <f t="shared" si="54"/>
        <v>-1</v>
      </c>
      <c r="H482" s="17">
        <f t="shared" si="53"/>
        <v>-8.6430423509075192E-5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2</v>
      </c>
      <c r="E485" s="17" t="str">
        <f t="shared" si="55"/>
        <v/>
      </c>
      <c r="F485" s="17">
        <f t="shared" si="56"/>
        <v>2.0403999183840033E-4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10</v>
      </c>
      <c r="E486" s="17">
        <f t="shared" si="55"/>
        <v>8.6430423509075192E-5</v>
      </c>
      <c r="F486" s="17">
        <f t="shared" si="56"/>
        <v>1.0201999591920017E-3</v>
      </c>
      <c r="G486" s="17">
        <f t="shared" si="58"/>
        <v>9</v>
      </c>
      <c r="H486" s="17">
        <f t="shared" si="57"/>
        <v>7.7787381158167675E-4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78</v>
      </c>
      <c r="D489" s="16">
        <v>161</v>
      </c>
      <c r="E489" s="17">
        <f t="shared" si="55"/>
        <v>6.7415730337078653E-3</v>
      </c>
      <c r="F489" s="17">
        <f t="shared" si="56"/>
        <v>1.6425219342991227E-2</v>
      </c>
      <c r="G489" s="17">
        <f t="shared" si="58"/>
        <v>1.0641025641025641</v>
      </c>
      <c r="H489" s="17">
        <f t="shared" si="57"/>
        <v>7.1737251512532414E-3</v>
      </c>
    </row>
    <row r="490" spans="1:8" ht="25.5" x14ac:dyDescent="0.2">
      <c r="A490" s="14"/>
      <c r="B490" s="15" t="s">
        <v>466</v>
      </c>
      <c r="C490" s="16">
        <v>14</v>
      </c>
      <c r="D490" s="16">
        <v>4</v>
      </c>
      <c r="E490" s="17">
        <f t="shared" si="55"/>
        <v>1.2100259291270526E-3</v>
      </c>
      <c r="F490" s="17">
        <f t="shared" si="56"/>
        <v>4.0807998367680065E-4</v>
      </c>
      <c r="G490" s="17">
        <f t="shared" si="58"/>
        <v>-0.7142857142857143</v>
      </c>
      <c r="H490" s="17">
        <f t="shared" si="57"/>
        <v>-8.6430423509075186E-4</v>
      </c>
    </row>
    <row r="491" spans="1:8" x14ac:dyDescent="0.2">
      <c r="A491" s="14"/>
      <c r="B491" s="15" t="s">
        <v>467</v>
      </c>
      <c r="C491" s="16">
        <v>10</v>
      </c>
      <c r="D491" s="16">
        <v>57</v>
      </c>
      <c r="E491" s="17">
        <f t="shared" si="55"/>
        <v>8.6430423509075197E-4</v>
      </c>
      <c r="F491" s="17">
        <f t="shared" si="56"/>
        <v>5.8151397673944097E-3</v>
      </c>
      <c r="G491" s="17">
        <f t="shared" si="58"/>
        <v>4.7</v>
      </c>
      <c r="H491" s="17">
        <f t="shared" si="57"/>
        <v>4.0622299049265344E-3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</v>
      </c>
      <c r="D493" s="16">
        <v>3</v>
      </c>
      <c r="E493" s="17">
        <f t="shared" si="55"/>
        <v>1.7286084701815038E-4</v>
      </c>
      <c r="F493" s="17">
        <f t="shared" si="56"/>
        <v>3.060599877576005E-4</v>
      </c>
      <c r="G493" s="17">
        <f t="shared" si="58"/>
        <v>0.5</v>
      </c>
      <c r="H493" s="17">
        <f t="shared" si="57"/>
        <v>8.6430423509075192E-5</v>
      </c>
    </row>
    <row r="494" spans="1:8" x14ac:dyDescent="0.2">
      <c r="A494" s="14"/>
      <c r="B494" s="15" t="s">
        <v>470</v>
      </c>
      <c r="C494" s="16">
        <v>59</v>
      </c>
      <c r="D494" s="16">
        <v>31</v>
      </c>
      <c r="E494" s="17">
        <f t="shared" si="55"/>
        <v>5.0993949870354362E-3</v>
      </c>
      <c r="F494" s="17">
        <f t="shared" si="56"/>
        <v>3.1626198734952052E-3</v>
      </c>
      <c r="G494" s="17">
        <f t="shared" si="58"/>
        <v>-0.47457627118644069</v>
      </c>
      <c r="H494" s="17">
        <f t="shared" si="57"/>
        <v>-2.4200518582541053E-3</v>
      </c>
    </row>
    <row r="495" spans="1:8" x14ac:dyDescent="0.2">
      <c r="A495" s="14"/>
      <c r="B495" s="15" t="s">
        <v>471</v>
      </c>
      <c r="C495" s="16">
        <v>5</v>
      </c>
      <c r="D495" s="16">
        <v>1</v>
      </c>
      <c r="E495" s="17">
        <f t="shared" si="55"/>
        <v>4.3215211754537599E-4</v>
      </c>
      <c r="F495" s="17">
        <f t="shared" si="56"/>
        <v>1.0201999591920016E-4</v>
      </c>
      <c r="G495" s="17">
        <f t="shared" si="58"/>
        <v>-0.8</v>
      </c>
      <c r="H495" s="17">
        <f t="shared" si="57"/>
        <v>-3.4572169403630082E-4</v>
      </c>
    </row>
    <row r="496" spans="1:8" x14ac:dyDescent="0.2">
      <c r="A496" s="14"/>
      <c r="B496" s="15" t="s">
        <v>472</v>
      </c>
      <c r="C496" s="16">
        <v>14</v>
      </c>
      <c r="D496" s="16">
        <v>6</v>
      </c>
      <c r="E496" s="17">
        <f t="shared" si="55"/>
        <v>1.2100259291270526E-3</v>
      </c>
      <c r="F496" s="17">
        <f t="shared" si="56"/>
        <v>6.1211997551520101E-4</v>
      </c>
      <c r="G496" s="17">
        <f t="shared" si="58"/>
        <v>-0.5714285714285714</v>
      </c>
      <c r="H496" s="17">
        <f t="shared" si="57"/>
        <v>-6.9144338807260142E-4</v>
      </c>
    </row>
    <row r="497" spans="1:8" x14ac:dyDescent="0.2">
      <c r="A497" s="14"/>
      <c r="B497" s="15" t="s">
        <v>473</v>
      </c>
      <c r="C497" s="16">
        <v>1</v>
      </c>
      <c r="D497" s="16">
        <v>2</v>
      </c>
      <c r="E497" s="17">
        <f t="shared" si="55"/>
        <v>8.6430423509075192E-5</v>
      </c>
      <c r="F497" s="17">
        <f t="shared" si="56"/>
        <v>2.0403999183840033E-4</v>
      </c>
      <c r="G497" s="17">
        <f t="shared" si="58"/>
        <v>1</v>
      </c>
      <c r="H497" s="17">
        <f t="shared" si="57"/>
        <v>8.6430423509075192E-5</v>
      </c>
    </row>
    <row r="498" spans="1:8" x14ac:dyDescent="0.2">
      <c r="A498" s="14"/>
      <c r="B498" s="15" t="s">
        <v>474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1.0201999591920016E-4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3</v>
      </c>
      <c r="D499" s="16">
        <v>8</v>
      </c>
      <c r="E499" s="17">
        <f t="shared" si="55"/>
        <v>2.592912705272256E-4</v>
      </c>
      <c r="F499" s="17">
        <f t="shared" si="56"/>
        <v>8.1615996735360131E-4</v>
      </c>
      <c r="G499" s="17">
        <f t="shared" si="58"/>
        <v>1.6666666666666667</v>
      </c>
      <c r="H499" s="17">
        <f t="shared" si="57"/>
        <v>4.3215211754537604E-4</v>
      </c>
    </row>
    <row r="500" spans="1:8" x14ac:dyDescent="0.2">
      <c r="A500" s="14"/>
      <c r="B500" s="15" t="s">
        <v>476</v>
      </c>
      <c r="C500" s="16">
        <v>46</v>
      </c>
      <c r="D500" s="16">
        <v>30</v>
      </c>
      <c r="E500" s="17">
        <f t="shared" si="55"/>
        <v>3.9757994814174592E-3</v>
      </c>
      <c r="F500" s="17">
        <f t="shared" si="56"/>
        <v>3.0605998775760047E-3</v>
      </c>
      <c r="G500" s="17">
        <f t="shared" si="58"/>
        <v>-0.34782608695652173</v>
      </c>
      <c r="H500" s="17">
        <f t="shared" si="57"/>
        <v>-1.3828867761452031E-3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10</v>
      </c>
      <c r="D502" s="16">
        <v>1</v>
      </c>
      <c r="E502" s="17">
        <f t="shared" si="55"/>
        <v>8.6430423509075197E-4</v>
      </c>
      <c r="F502" s="17">
        <f t="shared" si="56"/>
        <v>1.0201999591920016E-4</v>
      </c>
      <c r="G502" s="17">
        <f t="shared" si="58"/>
        <v>-0.9</v>
      </c>
      <c r="H502" s="17">
        <f t="shared" si="57"/>
        <v>-7.7787381158167675E-4</v>
      </c>
    </row>
    <row r="503" spans="1:8" x14ac:dyDescent="0.2">
      <c r="A503" s="14"/>
      <c r="B503" s="15" t="s">
        <v>479</v>
      </c>
      <c r="C503" s="16">
        <v>1</v>
      </c>
      <c r="D503" s="16">
        <v>4</v>
      </c>
      <c r="E503" s="17">
        <f t="shared" si="55"/>
        <v>8.6430423509075192E-5</v>
      </c>
      <c r="F503" s="17">
        <f t="shared" si="56"/>
        <v>4.0807998367680065E-4</v>
      </c>
      <c r="G503" s="17">
        <f t="shared" si="58"/>
        <v>3</v>
      </c>
      <c r="H503" s="17">
        <f t="shared" si="57"/>
        <v>2.5929127052722555E-4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5</v>
      </c>
      <c r="D505" s="16">
        <v>18</v>
      </c>
      <c r="E505" s="17">
        <f t="shared" si="55"/>
        <v>4.3215211754537599E-4</v>
      </c>
      <c r="F505" s="17">
        <f t="shared" si="56"/>
        <v>1.8363599265456029E-3</v>
      </c>
      <c r="G505" s="17">
        <f t="shared" si="58"/>
        <v>2.6</v>
      </c>
      <c r="H505" s="17">
        <f t="shared" si="57"/>
        <v>1.1235955056179776E-3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3</v>
      </c>
      <c r="D508" s="16">
        <v>8</v>
      </c>
      <c r="E508" s="17">
        <f t="shared" si="55"/>
        <v>2.592912705272256E-4</v>
      </c>
      <c r="F508" s="17">
        <f t="shared" si="56"/>
        <v>8.1615996735360131E-4</v>
      </c>
      <c r="G508" s="17">
        <f t="shared" si="58"/>
        <v>1.6666666666666667</v>
      </c>
      <c r="H508" s="17">
        <f t="shared" si="57"/>
        <v>4.3215211754537604E-4</v>
      </c>
    </row>
    <row r="509" spans="1:8" ht="25.5" x14ac:dyDescent="0.2">
      <c r="A509" s="14"/>
      <c r="B509" s="15" t="s">
        <v>485</v>
      </c>
      <c r="C509" s="16">
        <v>2</v>
      </c>
      <c r="D509" s="16">
        <v>4</v>
      </c>
      <c r="E509" s="17">
        <f t="shared" si="55"/>
        <v>1.7286084701815038E-4</v>
      </c>
      <c r="F509" s="17">
        <f t="shared" si="56"/>
        <v>4.0807998367680065E-4</v>
      </c>
      <c r="G509" s="17">
        <f t="shared" si="58"/>
        <v>1</v>
      </c>
      <c r="H509" s="17">
        <f t="shared" si="57"/>
        <v>1.7286084701815038E-4</v>
      </c>
    </row>
    <row r="510" spans="1:8" ht="25.5" x14ac:dyDescent="0.2">
      <c r="A510" s="14"/>
      <c r="B510" s="15" t="s">
        <v>486</v>
      </c>
      <c r="C510" s="16">
        <v>8</v>
      </c>
      <c r="D510" s="16">
        <v>1</v>
      </c>
      <c r="E510" s="17">
        <f t="shared" si="55"/>
        <v>6.9144338807260153E-4</v>
      </c>
      <c r="F510" s="17">
        <f t="shared" si="56"/>
        <v>1.0201999591920016E-4</v>
      </c>
      <c r="G510" s="17">
        <f t="shared" si="58"/>
        <v>-0.875</v>
      </c>
      <c r="H510" s="17">
        <f t="shared" si="57"/>
        <v>-6.0501296456352631E-4</v>
      </c>
    </row>
    <row r="511" spans="1:8" ht="25.5" x14ac:dyDescent="0.2">
      <c r="A511" s="14"/>
      <c r="B511" s="15" t="s">
        <v>487</v>
      </c>
      <c r="C511" s="16">
        <v>25</v>
      </c>
      <c r="D511" s="16">
        <v>3</v>
      </c>
      <c r="E511" s="17">
        <f t="shared" si="55"/>
        <v>2.16076058772688E-3</v>
      </c>
      <c r="F511" s="17">
        <f t="shared" si="56"/>
        <v>3.060599877576005E-4</v>
      </c>
      <c r="G511" s="17">
        <f t="shared" si="58"/>
        <v>-0.88</v>
      </c>
      <c r="H511" s="17">
        <f t="shared" si="57"/>
        <v>-1.9014693171996544E-3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1.0201999591920016E-4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1787</v>
      </c>
      <c r="D520" s="16">
        <v>885</v>
      </c>
      <c r="E520" s="17">
        <f t="shared" si="55"/>
        <v>0.15445116681071738</v>
      </c>
      <c r="F520" s="17">
        <f t="shared" si="56"/>
        <v>9.0287696388492142E-2</v>
      </c>
      <c r="G520" s="17">
        <f t="shared" si="58"/>
        <v>-0.50475657526580864</v>
      </c>
      <c r="H520" s="17">
        <f t="shared" si="57"/>
        <v>-7.7960242005185837E-2</v>
      </c>
    </row>
    <row r="521" spans="1:8" x14ac:dyDescent="0.2">
      <c r="A521" s="14"/>
      <c r="B521" s="15" t="s">
        <v>497</v>
      </c>
      <c r="C521" s="16">
        <v>27</v>
      </c>
      <c r="D521" s="16">
        <v>20</v>
      </c>
      <c r="E521" s="17">
        <f t="shared" si="55"/>
        <v>2.33362143474503E-3</v>
      </c>
      <c r="F521" s="17">
        <f t="shared" si="56"/>
        <v>2.0403999183840034E-3</v>
      </c>
      <c r="G521" s="17">
        <f t="shared" si="58"/>
        <v>-0.25925925925925924</v>
      </c>
      <c r="H521" s="17">
        <f t="shared" si="57"/>
        <v>-6.0501296456352631E-4</v>
      </c>
    </row>
    <row r="522" spans="1:8" ht="38.25" x14ac:dyDescent="0.2">
      <c r="A522" s="14"/>
      <c r="B522" s="15" t="s">
        <v>498</v>
      </c>
      <c r="C522" s="16">
        <v>0</v>
      </c>
      <c r="D522" s="16">
        <v>5</v>
      </c>
      <c r="E522" s="17" t="str">
        <f t="shared" si="55"/>
        <v/>
      </c>
      <c r="F522" s="17">
        <f t="shared" si="56"/>
        <v>5.1009997959600086E-4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3</v>
      </c>
      <c r="D524" s="16">
        <v>7</v>
      </c>
      <c r="E524" s="17">
        <f t="shared" si="55"/>
        <v>2.592912705272256E-4</v>
      </c>
      <c r="F524" s="17">
        <f t="shared" si="56"/>
        <v>7.1413997143440116E-4</v>
      </c>
      <c r="G524" s="17">
        <f t="shared" si="58"/>
        <v>1.3333333333333333</v>
      </c>
      <c r="H524" s="17">
        <f t="shared" si="57"/>
        <v>3.4572169403630077E-4</v>
      </c>
    </row>
    <row r="525" spans="1:8" ht="25.5" x14ac:dyDescent="0.2">
      <c r="A525" s="14"/>
      <c r="B525" s="15" t="s">
        <v>501</v>
      </c>
      <c r="C525" s="16">
        <v>12</v>
      </c>
      <c r="D525" s="16">
        <v>17</v>
      </c>
      <c r="E525" s="17">
        <f t="shared" si="55"/>
        <v>1.0371650821089024E-3</v>
      </c>
      <c r="F525" s="17">
        <f t="shared" si="56"/>
        <v>1.7343399306264029E-3</v>
      </c>
      <c r="G525" s="17">
        <f t="shared" si="58"/>
        <v>0.41666666666666669</v>
      </c>
      <c r="H525" s="17">
        <f t="shared" si="57"/>
        <v>4.3215211754537604E-4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2</v>
      </c>
      <c r="E527" s="17">
        <f t="shared" si="55"/>
        <v>8.6430423509075192E-5</v>
      </c>
      <c r="F527" s="17">
        <f t="shared" si="56"/>
        <v>2.0403999183840033E-4</v>
      </c>
      <c r="G527" s="17">
        <f t="shared" si="58"/>
        <v>1</v>
      </c>
      <c r="H527" s="17">
        <f t="shared" si="57"/>
        <v>8.6430423509075192E-5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2</v>
      </c>
      <c r="E532" s="17" t="str">
        <f t="shared" si="55"/>
        <v/>
      </c>
      <c r="F532" s="17">
        <f t="shared" si="56"/>
        <v>2.0403999183840033E-4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0</v>
      </c>
      <c r="E533" s="17">
        <f t="shared" si="55"/>
        <v>8.6430423509075192E-5</v>
      </c>
      <c r="F533" s="17" t="str">
        <f t="shared" si="56"/>
        <v/>
      </c>
      <c r="G533" s="17">
        <f t="shared" si="58"/>
        <v>-1</v>
      </c>
      <c r="H533" s="17">
        <f t="shared" si="57"/>
        <v>-8.6430423509075192E-5</v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1.0201999591920016E-4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2</v>
      </c>
      <c r="E538" s="17" t="str">
        <f t="shared" si="55"/>
        <v/>
      </c>
      <c r="F538" s="17">
        <f t="shared" si="56"/>
        <v>2.0403999183840033E-4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4</v>
      </c>
      <c r="E539" s="17">
        <f t="shared" si="55"/>
        <v>8.6430423509075192E-5</v>
      </c>
      <c r="F539" s="17">
        <f t="shared" si="56"/>
        <v>4.0807998367680065E-4</v>
      </c>
      <c r="G539" s="17">
        <f t="shared" si="58"/>
        <v>3</v>
      </c>
      <c r="H539" s="17">
        <f t="shared" si="57"/>
        <v>2.5929127052722555E-4</v>
      </c>
    </row>
    <row r="540" spans="1:8" ht="25.5" x14ac:dyDescent="0.2">
      <c r="A540" s="14"/>
      <c r="B540" s="15" t="s">
        <v>516</v>
      </c>
      <c r="C540" s="16">
        <v>1</v>
      </c>
      <c r="D540" s="16">
        <v>2</v>
      </c>
      <c r="E540" s="17">
        <f t="shared" si="55"/>
        <v>8.6430423509075192E-5</v>
      </c>
      <c r="F540" s="17">
        <f t="shared" si="56"/>
        <v>2.0403999183840033E-4</v>
      </c>
      <c r="G540" s="17">
        <f t="shared" si="58"/>
        <v>1</v>
      </c>
      <c r="H540" s="17">
        <f t="shared" si="57"/>
        <v>8.6430423509075192E-5</v>
      </c>
    </row>
    <row r="541" spans="1:8" ht="25.5" x14ac:dyDescent="0.2">
      <c r="A541" s="14"/>
      <c r="B541" s="15" t="s">
        <v>517</v>
      </c>
      <c r="C541" s="16">
        <v>0</v>
      </c>
      <c r="D541" s="16">
        <v>4</v>
      </c>
      <c r="E541" s="17" t="str">
        <f t="shared" si="55"/>
        <v/>
      </c>
      <c r="F541" s="17">
        <f t="shared" si="56"/>
        <v>4.0807998367680065E-4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</v>
      </c>
      <c r="D542" s="16">
        <v>5</v>
      </c>
      <c r="E542" s="17">
        <f t="shared" si="55"/>
        <v>2.592912705272256E-4</v>
      </c>
      <c r="F542" s="17">
        <f t="shared" si="56"/>
        <v>5.1009997959600086E-4</v>
      </c>
      <c r="G542" s="17">
        <f t="shared" si="58"/>
        <v>0.66666666666666663</v>
      </c>
      <c r="H542" s="17">
        <f t="shared" si="57"/>
        <v>1.7286084701815038E-4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16</v>
      </c>
      <c r="D544" s="16">
        <v>8</v>
      </c>
      <c r="E544" s="17">
        <f t="shared" si="55"/>
        <v>1.3828867761452031E-3</v>
      </c>
      <c r="F544" s="17">
        <f t="shared" si="56"/>
        <v>8.1615996735360131E-4</v>
      </c>
      <c r="G544" s="17">
        <f t="shared" si="58"/>
        <v>-0.5</v>
      </c>
      <c r="H544" s="17">
        <f t="shared" si="57"/>
        <v>-6.9144338807260153E-4</v>
      </c>
    </row>
    <row r="545" spans="1:8" x14ac:dyDescent="0.2">
      <c r="A545" s="14"/>
      <c r="B545" s="15" t="s">
        <v>521</v>
      </c>
      <c r="C545" s="16">
        <v>68</v>
      </c>
      <c r="D545" s="16">
        <v>27</v>
      </c>
      <c r="E545" s="17">
        <f t="shared" si="55"/>
        <v>5.8772687986171131E-3</v>
      </c>
      <c r="F545" s="17">
        <f t="shared" si="56"/>
        <v>2.7545398898184046E-3</v>
      </c>
      <c r="G545" s="17">
        <f t="shared" si="58"/>
        <v>-0.6029411764705882</v>
      </c>
      <c r="H545" s="17">
        <f t="shared" si="57"/>
        <v>-3.5436473638720827E-3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1</v>
      </c>
      <c r="D547" s="16">
        <v>1</v>
      </c>
      <c r="E547" s="17">
        <f t="shared" si="55"/>
        <v>8.6430423509075192E-5</v>
      </c>
      <c r="F547" s="17">
        <f t="shared" si="56"/>
        <v>1.0201999591920016E-4</v>
      </c>
      <c r="G547" s="17">
        <f t="shared" si="58"/>
        <v>0</v>
      </c>
      <c r="H547" s="17">
        <f t="shared" si="57"/>
        <v>0</v>
      </c>
    </row>
    <row r="548" spans="1:8" x14ac:dyDescent="0.2">
      <c r="A548" s="14"/>
      <c r="B548" s="15" t="s">
        <v>524</v>
      </c>
      <c r="C548" s="16">
        <v>57</v>
      </c>
      <c r="D548" s="16">
        <v>88</v>
      </c>
      <c r="E548" s="17">
        <f t="shared" ref="E548:E585" si="59">+IF(C548=0,"",C548/C$356)</f>
        <v>4.9265341400172857E-3</v>
      </c>
      <c r="F548" s="17">
        <f t="shared" ref="F548:F585" si="60">+IF(D548=0,"",D548/D$356)</f>
        <v>8.977759640889614E-3</v>
      </c>
      <c r="G548" s="17">
        <f t="shared" si="58"/>
        <v>0.54385964912280704</v>
      </c>
      <c r="H548" s="17">
        <f t="shared" ref="H548:H585" si="61">+IF(OR(AND(E548=""),(G548="")),"",E548*G548)</f>
        <v>2.6793431287813309E-3</v>
      </c>
    </row>
    <row r="549" spans="1:8" x14ac:dyDescent="0.2">
      <c r="A549" s="14"/>
      <c r="B549" s="15" t="s">
        <v>525</v>
      </c>
      <c r="C549" s="16">
        <v>90</v>
      </c>
      <c r="D549" s="16">
        <v>50</v>
      </c>
      <c r="E549" s="17">
        <f t="shared" si="59"/>
        <v>7.7787381158167671E-3</v>
      </c>
      <c r="F549" s="17">
        <f t="shared" si="60"/>
        <v>5.1009997959600081E-3</v>
      </c>
      <c r="G549" s="17">
        <f t="shared" ref="G549:G585" si="62">+IF(AND(C549=0,D549=0)," ",IF(C549=0,1,IF(D549=0,-1,(D549-C549)/C549)))</f>
        <v>-0.44444444444444442</v>
      </c>
      <c r="H549" s="17">
        <f t="shared" si="61"/>
        <v>-3.4572169403630074E-3</v>
      </c>
    </row>
    <row r="550" spans="1:8" x14ac:dyDescent="0.2">
      <c r="A550" s="14"/>
      <c r="B550" s="15" t="s">
        <v>526</v>
      </c>
      <c r="C550" s="16">
        <v>2</v>
      </c>
      <c r="D550" s="16">
        <v>2</v>
      </c>
      <c r="E550" s="17">
        <f t="shared" si="59"/>
        <v>1.7286084701815038E-4</v>
      </c>
      <c r="F550" s="17">
        <f t="shared" si="60"/>
        <v>2.0403999183840033E-4</v>
      </c>
      <c r="G550" s="17">
        <f t="shared" si="62"/>
        <v>0</v>
      </c>
      <c r="H550" s="17">
        <f t="shared" si="61"/>
        <v>0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3</v>
      </c>
      <c r="E554" s="17" t="str">
        <f t="shared" si="59"/>
        <v/>
      </c>
      <c r="F554" s="17">
        <f t="shared" si="60"/>
        <v>3.060599877576005E-4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230</v>
      </c>
      <c r="D558" s="16">
        <v>206</v>
      </c>
      <c r="E558" s="17">
        <f t="shared" si="59"/>
        <v>1.9878997407087293E-2</v>
      </c>
      <c r="F558" s="17">
        <f t="shared" si="60"/>
        <v>2.1016119159355234E-2</v>
      </c>
      <c r="G558" s="17">
        <f t="shared" si="62"/>
        <v>-0.10434782608695652</v>
      </c>
      <c r="H558" s="17">
        <f t="shared" si="61"/>
        <v>-2.0743301642178044E-3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7</v>
      </c>
      <c r="D561" s="16">
        <v>19</v>
      </c>
      <c r="E561" s="17">
        <f t="shared" si="59"/>
        <v>6.0501296456352631E-4</v>
      </c>
      <c r="F561" s="17">
        <f t="shared" si="60"/>
        <v>1.9383799224648032E-3</v>
      </c>
      <c r="G561" s="17">
        <f t="shared" si="62"/>
        <v>1.7142857142857142</v>
      </c>
      <c r="H561" s="17">
        <f t="shared" si="61"/>
        <v>1.0371650821089022E-3</v>
      </c>
    </row>
    <row r="562" spans="1:8" ht="25.5" x14ac:dyDescent="0.2">
      <c r="A562" s="14"/>
      <c r="B562" s="15" t="s">
        <v>538</v>
      </c>
      <c r="C562" s="16">
        <v>1</v>
      </c>
      <c r="D562" s="16">
        <v>4</v>
      </c>
      <c r="E562" s="17">
        <f t="shared" si="59"/>
        <v>8.6430423509075192E-5</v>
      </c>
      <c r="F562" s="17">
        <f t="shared" si="60"/>
        <v>4.0807998367680065E-4</v>
      </c>
      <c r="G562" s="17">
        <f t="shared" si="62"/>
        <v>3</v>
      </c>
      <c r="H562" s="17">
        <f t="shared" si="61"/>
        <v>2.5929127052722555E-4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581</v>
      </c>
      <c r="D564" s="16">
        <v>243</v>
      </c>
      <c r="E564" s="17">
        <f t="shared" si="59"/>
        <v>5.0216076058772686E-2</v>
      </c>
      <c r="F564" s="17">
        <f t="shared" si="60"/>
        <v>2.479085900836564E-2</v>
      </c>
      <c r="G564" s="17">
        <f t="shared" si="62"/>
        <v>-0.58175559380378661</v>
      </c>
      <c r="H564" s="17">
        <f t="shared" si="61"/>
        <v>-2.9213483146067417E-2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8.6430423509075192E-5</v>
      </c>
      <c r="F565" s="17" t="str">
        <f t="shared" si="60"/>
        <v/>
      </c>
      <c r="G565" s="17">
        <f t="shared" si="62"/>
        <v>-1</v>
      </c>
      <c r="H565" s="17">
        <f t="shared" si="61"/>
        <v>-8.6430423509075192E-5</v>
      </c>
    </row>
    <row r="566" spans="1:8" x14ac:dyDescent="0.2">
      <c r="A566" s="14"/>
      <c r="B566" s="15" t="s">
        <v>542</v>
      </c>
      <c r="C566" s="16">
        <v>0</v>
      </c>
      <c r="D566" s="16">
        <v>4</v>
      </c>
      <c r="E566" s="17" t="str">
        <f t="shared" si="59"/>
        <v/>
      </c>
      <c r="F566" s="17">
        <f t="shared" si="60"/>
        <v>4.0807998367680065E-4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494</v>
      </c>
      <c r="D569" s="16">
        <v>220</v>
      </c>
      <c r="E569" s="17">
        <f t="shared" si="59"/>
        <v>4.2696629213483148E-2</v>
      </c>
      <c r="F569" s="17">
        <f t="shared" si="60"/>
        <v>2.2444399102224035E-2</v>
      </c>
      <c r="G569" s="17">
        <f t="shared" si="62"/>
        <v>-0.55465587044534415</v>
      </c>
      <c r="H569" s="17">
        <f t="shared" si="61"/>
        <v>-2.3681936041486606E-2</v>
      </c>
    </row>
    <row r="570" spans="1:8" ht="25.5" x14ac:dyDescent="0.2">
      <c r="A570" s="14"/>
      <c r="B570" s="15" t="s">
        <v>546</v>
      </c>
      <c r="C570" s="16">
        <v>44</v>
      </c>
      <c r="D570" s="16">
        <v>52</v>
      </c>
      <c r="E570" s="17">
        <f t="shared" si="59"/>
        <v>3.8029386343993088E-3</v>
      </c>
      <c r="F570" s="17">
        <f t="shared" si="60"/>
        <v>5.3050397877984082E-3</v>
      </c>
      <c r="G570" s="17">
        <f t="shared" si="62"/>
        <v>0.18181818181818182</v>
      </c>
      <c r="H570" s="17">
        <f t="shared" si="61"/>
        <v>6.9144338807260164E-4</v>
      </c>
    </row>
    <row r="571" spans="1:8" x14ac:dyDescent="0.2">
      <c r="A571" s="14"/>
      <c r="B571" s="15" t="s">
        <v>547</v>
      </c>
      <c r="C571" s="16">
        <v>134</v>
      </c>
      <c r="D571" s="16">
        <v>78</v>
      </c>
      <c r="E571" s="17">
        <f t="shared" si="59"/>
        <v>1.1581676750216076E-2</v>
      </c>
      <c r="F571" s="17">
        <f t="shared" si="60"/>
        <v>7.9575596816976128E-3</v>
      </c>
      <c r="G571" s="17">
        <f t="shared" si="62"/>
        <v>-0.41791044776119401</v>
      </c>
      <c r="H571" s="17">
        <f t="shared" si="61"/>
        <v>-4.8401037165082105E-3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1.0201999591920016E-4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1</v>
      </c>
      <c r="D574" s="16">
        <v>0</v>
      </c>
      <c r="E574" s="17">
        <f t="shared" si="59"/>
        <v>8.6430423509075192E-5</v>
      </c>
      <c r="F574" s="17" t="str">
        <f t="shared" si="60"/>
        <v/>
      </c>
      <c r="G574" s="17">
        <f t="shared" si="62"/>
        <v>-1</v>
      </c>
      <c r="H574" s="17">
        <f t="shared" si="61"/>
        <v>-8.6430423509075192E-5</v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104</v>
      </c>
      <c r="D578" s="16">
        <v>66</v>
      </c>
      <c r="E578" s="17">
        <f t="shared" si="59"/>
        <v>8.988764044943821E-3</v>
      </c>
      <c r="F578" s="17">
        <f t="shared" si="60"/>
        <v>6.7333197306672105E-3</v>
      </c>
      <c r="G578" s="17">
        <f t="shared" si="62"/>
        <v>-0.36538461538461536</v>
      </c>
      <c r="H578" s="17">
        <f t="shared" si="61"/>
        <v>-3.2843560933448574E-3</v>
      </c>
    </row>
    <row r="579" spans="1:8" x14ac:dyDescent="0.2">
      <c r="A579" s="14"/>
      <c r="B579" s="15" t="s">
        <v>555</v>
      </c>
      <c r="C579" s="16">
        <v>2</v>
      </c>
      <c r="D579" s="16">
        <v>17</v>
      </c>
      <c r="E579" s="17">
        <f t="shared" si="59"/>
        <v>1.7286084701815038E-4</v>
      </c>
      <c r="F579" s="17">
        <f t="shared" si="60"/>
        <v>1.7343399306264029E-3</v>
      </c>
      <c r="G579" s="17">
        <f t="shared" si="62"/>
        <v>7.5</v>
      </c>
      <c r="H579" s="17">
        <f t="shared" si="61"/>
        <v>1.2964563526361278E-3</v>
      </c>
    </row>
    <row r="580" spans="1:8" ht="25.5" x14ac:dyDescent="0.2">
      <c r="A580" s="14"/>
      <c r="B580" s="15" t="s">
        <v>556</v>
      </c>
      <c r="C580" s="16">
        <v>10</v>
      </c>
      <c r="D580" s="16">
        <v>0</v>
      </c>
      <c r="E580" s="17">
        <f t="shared" si="59"/>
        <v>8.6430423509075197E-4</v>
      </c>
      <c r="F580" s="17" t="str">
        <f t="shared" si="60"/>
        <v/>
      </c>
      <c r="G580" s="17">
        <f t="shared" si="62"/>
        <v>-1</v>
      </c>
      <c r="H580" s="17">
        <f t="shared" si="61"/>
        <v>-8.6430423509075197E-4</v>
      </c>
    </row>
    <row r="581" spans="1:8" x14ac:dyDescent="0.2">
      <c r="A581" s="14"/>
      <c r="B581" s="15" t="s">
        <v>557</v>
      </c>
      <c r="C581" s="16">
        <v>0</v>
      </c>
      <c r="D581" s="16">
        <v>2</v>
      </c>
      <c r="E581" s="17" t="str">
        <f t="shared" si="59"/>
        <v/>
      </c>
      <c r="F581" s="17">
        <f t="shared" si="60"/>
        <v>2.0403999183840033E-4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5</v>
      </c>
      <c r="D583" s="16">
        <v>5</v>
      </c>
      <c r="E583" s="17">
        <f t="shared" si="59"/>
        <v>4.3215211754537599E-4</v>
      </c>
      <c r="F583" s="17">
        <f t="shared" si="60"/>
        <v>5.1009997959600086E-4</v>
      </c>
      <c r="G583" s="17">
        <f t="shared" si="62"/>
        <v>0</v>
      </c>
      <c r="H583" s="17">
        <f t="shared" si="61"/>
        <v>0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22" t="s">
        <v>2</v>
      </c>
      <c r="C589" s="22" t="s">
        <v>12</v>
      </c>
      <c r="D589" s="24"/>
      <c r="E589" s="22" t="s">
        <v>4</v>
      </c>
      <c r="F589" s="24"/>
      <c r="G589" s="22" t="s">
        <v>657</v>
      </c>
      <c r="H589" s="22" t="s">
        <v>5</v>
      </c>
    </row>
    <row r="590" spans="1:8" x14ac:dyDescent="0.2">
      <c r="A590" s="14"/>
      <c r="B590" s="23"/>
      <c r="C590" s="18">
        <v>2020</v>
      </c>
      <c r="D590" s="18">
        <v>2021</v>
      </c>
      <c r="E590" s="18">
        <v>2020</v>
      </c>
      <c r="F590" s="18">
        <v>2021</v>
      </c>
      <c r="G590" s="23"/>
      <c r="H590" s="23"/>
    </row>
    <row r="591" spans="1:8" x14ac:dyDescent="0.2">
      <c r="A591" s="14"/>
      <c r="B591" s="19" t="s">
        <v>10</v>
      </c>
      <c r="C591" s="20">
        <f>SUM(C592:C618)</f>
        <v>4627</v>
      </c>
      <c r="D591" s="20">
        <f>SUM(D592:D618)</f>
        <v>5959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0.28787551329154959</v>
      </c>
      <c r="H591" s="21">
        <f t="shared" ref="H591:H618" si="65">+IF(OR(AND(E591=""),(G591="")),"",E591*G591)</f>
        <v>0.28787551329154959</v>
      </c>
    </row>
    <row r="592" spans="1:8" x14ac:dyDescent="0.2">
      <c r="A592" s="14"/>
      <c r="B592" s="15" t="s">
        <v>562</v>
      </c>
      <c r="C592" s="16">
        <v>13</v>
      </c>
      <c r="D592" s="16">
        <v>11</v>
      </c>
      <c r="E592" s="17">
        <f t="shared" si="63"/>
        <v>2.8095958504430517E-3</v>
      </c>
      <c r="F592" s="17">
        <f t="shared" si="64"/>
        <v>1.8459473065950663E-3</v>
      </c>
      <c r="G592" s="17">
        <f t="shared" ref="G592:G618" si="66">+IF(AND(C592=0,D592=0)," ",IF(C592=0,1,IF(D592=0,-1,(D592-C592)/C592)))</f>
        <v>-0.15384615384615385</v>
      </c>
      <c r="H592" s="17">
        <f t="shared" si="65"/>
        <v>-4.3224551545277719E-4</v>
      </c>
    </row>
    <row r="593" spans="1:8" x14ac:dyDescent="0.2">
      <c r="A593" s="14"/>
      <c r="B593" s="15" t="s">
        <v>563</v>
      </c>
      <c r="C593" s="16">
        <v>207</v>
      </c>
      <c r="D593" s="16">
        <v>16</v>
      </c>
      <c r="E593" s="17">
        <f t="shared" si="63"/>
        <v>4.473741084936244E-2</v>
      </c>
      <c r="F593" s="17">
        <f t="shared" si="64"/>
        <v>2.6850142641382784E-3</v>
      </c>
      <c r="G593" s="17">
        <f t="shared" si="66"/>
        <v>-0.92270531400966183</v>
      </c>
      <c r="H593" s="17">
        <f t="shared" si="65"/>
        <v>-4.1279446725740222E-2</v>
      </c>
    </row>
    <row r="594" spans="1:8" ht="25.5" x14ac:dyDescent="0.2">
      <c r="A594" s="14"/>
      <c r="B594" s="15" t="s">
        <v>564</v>
      </c>
      <c r="C594" s="16">
        <v>141</v>
      </c>
      <c r="D594" s="16">
        <v>81</v>
      </c>
      <c r="E594" s="17">
        <f t="shared" si="63"/>
        <v>3.0473308839420791E-2</v>
      </c>
      <c r="F594" s="17">
        <f t="shared" si="64"/>
        <v>1.3592884712200033E-2</v>
      </c>
      <c r="G594" s="17">
        <f t="shared" si="66"/>
        <v>-0.42553191489361702</v>
      </c>
      <c r="H594" s="17">
        <f t="shared" si="65"/>
        <v>-1.2967365463583316E-2</v>
      </c>
    </row>
    <row r="595" spans="1:8" x14ac:dyDescent="0.2">
      <c r="A595" s="14"/>
      <c r="B595" s="15" t="s">
        <v>565</v>
      </c>
      <c r="C595" s="16">
        <v>41</v>
      </c>
      <c r="D595" s="16">
        <v>46</v>
      </c>
      <c r="E595" s="17">
        <f t="shared" si="63"/>
        <v>8.8610330667819315E-3</v>
      </c>
      <c r="F595" s="17">
        <f t="shared" si="64"/>
        <v>7.7194160093975502E-3</v>
      </c>
      <c r="G595" s="17">
        <f t="shared" si="66"/>
        <v>0.12195121951219512</v>
      </c>
      <c r="H595" s="17">
        <f t="shared" si="65"/>
        <v>1.0806137886319428E-3</v>
      </c>
    </row>
    <row r="596" spans="1:8" x14ac:dyDescent="0.2">
      <c r="A596" s="14"/>
      <c r="B596" s="15" t="s">
        <v>566</v>
      </c>
      <c r="C596" s="16">
        <v>2</v>
      </c>
      <c r="D596" s="16">
        <v>1</v>
      </c>
      <c r="E596" s="17">
        <f t="shared" si="63"/>
        <v>4.3224551545277719E-4</v>
      </c>
      <c r="F596" s="17">
        <f t="shared" si="64"/>
        <v>1.678133915086424E-4</v>
      </c>
      <c r="G596" s="17">
        <f t="shared" si="66"/>
        <v>-0.5</v>
      </c>
      <c r="H596" s="17">
        <f t="shared" si="65"/>
        <v>-2.1612275772638859E-4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1.678133915086424E-4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9</v>
      </c>
      <c r="D599" s="16">
        <v>1</v>
      </c>
      <c r="E599" s="17">
        <f t="shared" si="63"/>
        <v>1.9451048195374973E-3</v>
      </c>
      <c r="F599" s="17">
        <f t="shared" si="64"/>
        <v>1.678133915086424E-4</v>
      </c>
      <c r="G599" s="17">
        <f t="shared" si="66"/>
        <v>-0.88888888888888884</v>
      </c>
      <c r="H599" s="17">
        <f t="shared" si="65"/>
        <v>-1.7289820618111088E-3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2</v>
      </c>
      <c r="E601" s="17">
        <f t="shared" si="63"/>
        <v>4.3224551545277719E-4</v>
      </c>
      <c r="F601" s="17">
        <f t="shared" si="64"/>
        <v>3.356267830172848E-4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572</v>
      </c>
      <c r="C602" s="16">
        <v>5</v>
      </c>
      <c r="D602" s="16">
        <v>16</v>
      </c>
      <c r="E602" s="17">
        <f t="shared" si="63"/>
        <v>1.080613788631943E-3</v>
      </c>
      <c r="F602" s="17">
        <f t="shared" si="64"/>
        <v>2.6850142641382784E-3</v>
      </c>
      <c r="G602" s="17">
        <f t="shared" si="66"/>
        <v>2.2000000000000002</v>
      </c>
      <c r="H602" s="17">
        <f t="shared" si="65"/>
        <v>2.3773503349902745E-3</v>
      </c>
    </row>
    <row r="603" spans="1:8" x14ac:dyDescent="0.2">
      <c r="A603" s="14"/>
      <c r="B603" s="15" t="s">
        <v>573</v>
      </c>
      <c r="C603" s="16">
        <v>2</v>
      </c>
      <c r="D603" s="16">
        <v>3</v>
      </c>
      <c r="E603" s="17">
        <f t="shared" si="63"/>
        <v>4.3224551545277719E-4</v>
      </c>
      <c r="F603" s="17">
        <f t="shared" si="64"/>
        <v>5.034401745259272E-4</v>
      </c>
      <c r="G603" s="17">
        <f t="shared" si="66"/>
        <v>0.5</v>
      </c>
      <c r="H603" s="17">
        <f t="shared" si="65"/>
        <v>2.1612275772638859E-4</v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6</v>
      </c>
      <c r="E605" s="17" t="str">
        <f t="shared" si="63"/>
        <v/>
      </c>
      <c r="F605" s="17">
        <f t="shared" si="64"/>
        <v>1.0068803490518544E-3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39</v>
      </c>
      <c r="D606" s="16">
        <v>37</v>
      </c>
      <c r="E606" s="17">
        <f t="shared" si="63"/>
        <v>8.4287875513291543E-3</v>
      </c>
      <c r="F606" s="17">
        <f t="shared" si="64"/>
        <v>6.2090954858197685E-3</v>
      </c>
      <c r="G606" s="17">
        <f t="shared" si="66"/>
        <v>-5.128205128205128E-2</v>
      </c>
      <c r="H606" s="17">
        <f t="shared" si="65"/>
        <v>-4.3224551545277713E-4</v>
      </c>
    </row>
    <row r="607" spans="1:8" x14ac:dyDescent="0.2">
      <c r="A607" s="14"/>
      <c r="B607" s="15" t="s">
        <v>577</v>
      </c>
      <c r="C607" s="16">
        <v>147</v>
      </c>
      <c r="D607" s="16">
        <v>225</v>
      </c>
      <c r="E607" s="17">
        <f t="shared" si="63"/>
        <v>3.1770045385779121E-2</v>
      </c>
      <c r="F607" s="17">
        <f t="shared" si="64"/>
        <v>3.7758013089444535E-2</v>
      </c>
      <c r="G607" s="17">
        <f t="shared" si="66"/>
        <v>0.53061224489795922</v>
      </c>
      <c r="H607" s="17">
        <f t="shared" si="65"/>
        <v>1.6857575102658309E-2</v>
      </c>
    </row>
    <row r="608" spans="1:8" x14ac:dyDescent="0.2">
      <c r="A608" s="14"/>
      <c r="B608" s="15" t="s">
        <v>578</v>
      </c>
      <c r="C608" s="16">
        <v>7</v>
      </c>
      <c r="D608" s="16">
        <v>34</v>
      </c>
      <c r="E608" s="17">
        <f t="shared" si="63"/>
        <v>1.5128593040847202E-3</v>
      </c>
      <c r="F608" s="17">
        <f t="shared" si="64"/>
        <v>5.705655311293841E-3</v>
      </c>
      <c r="G608" s="17">
        <f t="shared" si="66"/>
        <v>3.8571428571428572</v>
      </c>
      <c r="H608" s="17">
        <f t="shared" si="65"/>
        <v>5.835314458612492E-3</v>
      </c>
    </row>
    <row r="609" spans="1:8" x14ac:dyDescent="0.2">
      <c r="A609" s="14"/>
      <c r="B609" s="15" t="s">
        <v>579</v>
      </c>
      <c r="C609" s="16">
        <v>3664</v>
      </c>
      <c r="D609" s="16">
        <v>3084</v>
      </c>
      <c r="E609" s="17">
        <f t="shared" si="63"/>
        <v>0.79187378430948774</v>
      </c>
      <c r="F609" s="17">
        <f t="shared" si="64"/>
        <v>0.51753649941265312</v>
      </c>
      <c r="G609" s="17">
        <f t="shared" si="66"/>
        <v>-0.15829694323144106</v>
      </c>
      <c r="H609" s="17">
        <f t="shared" si="65"/>
        <v>-0.12535119948130538</v>
      </c>
    </row>
    <row r="610" spans="1:8" x14ac:dyDescent="0.2">
      <c r="A610" s="14"/>
      <c r="B610" s="15" t="s">
        <v>580</v>
      </c>
      <c r="C610" s="16">
        <v>33</v>
      </c>
      <c r="D610" s="16">
        <v>32</v>
      </c>
      <c r="E610" s="17">
        <f t="shared" si="63"/>
        <v>7.1320510049708236E-3</v>
      </c>
      <c r="F610" s="17">
        <f t="shared" si="64"/>
        <v>5.3700285282765568E-3</v>
      </c>
      <c r="G610" s="17">
        <f t="shared" si="66"/>
        <v>-3.0303030303030304E-2</v>
      </c>
      <c r="H610" s="17">
        <f t="shared" si="65"/>
        <v>-2.1612275772638859E-4</v>
      </c>
    </row>
    <row r="611" spans="1:8" x14ac:dyDescent="0.2">
      <c r="A611" s="14"/>
      <c r="B611" s="15" t="s">
        <v>581</v>
      </c>
      <c r="C611" s="16">
        <v>27</v>
      </c>
      <c r="D611" s="16">
        <v>20</v>
      </c>
      <c r="E611" s="17">
        <f t="shared" si="63"/>
        <v>5.835314458612492E-3</v>
      </c>
      <c r="F611" s="17">
        <f t="shared" si="64"/>
        <v>3.3562678301728476E-3</v>
      </c>
      <c r="G611" s="17">
        <f t="shared" si="66"/>
        <v>-0.25925925925925924</v>
      </c>
      <c r="H611" s="17">
        <f t="shared" si="65"/>
        <v>-1.5128593040847202E-3</v>
      </c>
    </row>
    <row r="612" spans="1:8" x14ac:dyDescent="0.2">
      <c r="A612" s="14"/>
      <c r="B612" s="15" t="s">
        <v>582</v>
      </c>
      <c r="C612" s="16">
        <v>15</v>
      </c>
      <c r="D612" s="16">
        <v>95</v>
      </c>
      <c r="E612" s="17">
        <f t="shared" si="63"/>
        <v>3.2418413658958289E-3</v>
      </c>
      <c r="F612" s="17">
        <f t="shared" si="64"/>
        <v>1.5942272193321026E-2</v>
      </c>
      <c r="G612" s="17">
        <f t="shared" si="66"/>
        <v>5.333333333333333</v>
      </c>
      <c r="H612" s="17">
        <f t="shared" si="65"/>
        <v>1.7289820618111088E-2</v>
      </c>
    </row>
    <row r="613" spans="1:8" ht="25.5" x14ac:dyDescent="0.2">
      <c r="A613" s="14"/>
      <c r="B613" s="15" t="s">
        <v>583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1.678133915086424E-4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18</v>
      </c>
      <c r="D614" s="16">
        <v>43</v>
      </c>
      <c r="E614" s="17">
        <f t="shared" si="63"/>
        <v>3.8902096390749947E-3</v>
      </c>
      <c r="F614" s="17">
        <f t="shared" si="64"/>
        <v>7.2159758348716227E-3</v>
      </c>
      <c r="G614" s="17">
        <f t="shared" si="66"/>
        <v>1.3888888888888888</v>
      </c>
      <c r="H614" s="17">
        <f t="shared" si="65"/>
        <v>5.4030689431597148E-3</v>
      </c>
    </row>
    <row r="615" spans="1:8" x14ac:dyDescent="0.2">
      <c r="A615" s="14"/>
      <c r="B615" s="15" t="s">
        <v>585</v>
      </c>
      <c r="C615" s="16">
        <v>1</v>
      </c>
      <c r="D615" s="16">
        <v>2</v>
      </c>
      <c r="E615" s="17">
        <f t="shared" si="63"/>
        <v>2.1612275772638859E-4</v>
      </c>
      <c r="F615" s="17">
        <f t="shared" si="64"/>
        <v>3.356267830172848E-4</v>
      </c>
      <c r="G615" s="17">
        <f t="shared" si="66"/>
        <v>1</v>
      </c>
      <c r="H615" s="17">
        <f t="shared" si="65"/>
        <v>2.1612275772638859E-4</v>
      </c>
    </row>
    <row r="616" spans="1:8" ht="25.5" x14ac:dyDescent="0.2">
      <c r="A616" s="14"/>
      <c r="B616" s="15" t="s">
        <v>586</v>
      </c>
      <c r="C616" s="16">
        <v>3</v>
      </c>
      <c r="D616" s="16">
        <v>1</v>
      </c>
      <c r="E616" s="17">
        <f t="shared" si="63"/>
        <v>6.4836827317916578E-4</v>
      </c>
      <c r="F616" s="17">
        <f t="shared" si="64"/>
        <v>1.678133915086424E-4</v>
      </c>
      <c r="G616" s="17">
        <f t="shared" si="66"/>
        <v>-0.66666666666666663</v>
      </c>
      <c r="H616" s="17">
        <f t="shared" si="65"/>
        <v>-4.3224551545277719E-4</v>
      </c>
    </row>
    <row r="617" spans="1:8" ht="25.5" x14ac:dyDescent="0.2">
      <c r="A617" s="14"/>
      <c r="B617" s="15" t="s">
        <v>587</v>
      </c>
      <c r="C617" s="16">
        <v>39</v>
      </c>
      <c r="D617" s="16">
        <v>312</v>
      </c>
      <c r="E617" s="17">
        <f t="shared" si="63"/>
        <v>8.4287875513291543E-3</v>
      </c>
      <c r="F617" s="17">
        <f t="shared" si="64"/>
        <v>5.2357778150696428E-2</v>
      </c>
      <c r="G617" s="17">
        <f t="shared" si="66"/>
        <v>7</v>
      </c>
      <c r="H617" s="17">
        <f t="shared" si="65"/>
        <v>5.9001512859304078E-2</v>
      </c>
    </row>
    <row r="618" spans="1:8" ht="25.5" x14ac:dyDescent="0.2">
      <c r="A618" s="14"/>
      <c r="B618" s="15" t="s">
        <v>588</v>
      </c>
      <c r="C618" s="16">
        <v>212</v>
      </c>
      <c r="D618" s="16">
        <v>1889</v>
      </c>
      <c r="E618" s="17">
        <f t="shared" si="63"/>
        <v>4.5818024637994378E-2</v>
      </c>
      <c r="F618" s="17">
        <f t="shared" si="64"/>
        <v>0.31699949655982546</v>
      </c>
      <c r="G618" s="17">
        <f t="shared" si="66"/>
        <v>7.9103773584905657</v>
      </c>
      <c r="H618" s="17">
        <f t="shared" si="65"/>
        <v>0.36243786470715361</v>
      </c>
    </row>
    <row r="619" spans="1:8" x14ac:dyDescent="0.2">
      <c r="A619" s="11"/>
      <c r="B619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5:B176"/>
    <mergeCell ref="C175:D175"/>
    <mergeCell ref="E175:F175"/>
    <mergeCell ref="G175:G176"/>
    <mergeCell ref="H175:H176"/>
    <mergeCell ref="B354:B355"/>
    <mergeCell ref="C354:D354"/>
    <mergeCell ref="E354:F354"/>
    <mergeCell ref="G354:G355"/>
    <mergeCell ref="H354:H355"/>
    <mergeCell ref="B589:B590"/>
    <mergeCell ref="C589:D589"/>
    <mergeCell ref="E589:F589"/>
    <mergeCell ref="G589:G590"/>
    <mergeCell ref="H589:H59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2022-03-02T16:15:37Z</dcterms:modified>
</cp:coreProperties>
</file>